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sig\Desktop\"/>
    </mc:Choice>
  </mc:AlternateContent>
  <xr:revisionPtr revIDLastSave="0" documentId="13_ncr:40009_{9AECF685-DD86-4687-8B1B-02814A5BD38F}" xr6:coauthVersionLast="46" xr6:coauthVersionMax="46" xr10:uidLastSave="{00000000-0000-0000-0000-000000000000}"/>
  <bookViews>
    <workbookView xWindow="-120" yWindow="-120" windowWidth="29040" windowHeight="17640" tabRatio="979" activeTab="8"/>
  </bookViews>
  <sheets>
    <sheet name="APRILIA" sheetId="1" r:id="rId1"/>
    <sheet name="BETA" sheetId="2" r:id="rId2"/>
    <sheet name="BMW" sheetId="3" r:id="rId3"/>
    <sheet name="BENELLI" sheetId="23" r:id="rId4"/>
    <sheet name="CAGIVA" sheetId="4" r:id="rId5"/>
    <sheet name="DUCATI" sheetId="6" r:id="rId6"/>
    <sheet name="DERBI" sheetId="5" r:id="rId7"/>
    <sheet name="GAS GAS" sheetId="7" r:id="rId8"/>
    <sheet name="HONDA" sheetId="8" r:id="rId9"/>
    <sheet name="HUSABERG" sheetId="9" r:id="rId10"/>
    <sheet name="HYOSUNG" sheetId="21" r:id="rId11"/>
    <sheet name="HUSQVARNA" sheetId="10" r:id="rId12"/>
    <sheet name="KAWASAKI" sheetId="11" r:id="rId13"/>
    <sheet name="KEEWAY" sheetId="22" r:id="rId14"/>
    <sheet name="KTM" sheetId="12" r:id="rId15"/>
    <sheet name="KYMCO" sheetId="13" r:id="rId16"/>
    <sheet name="PEUGEOT" sheetId="19" r:id="rId17"/>
    <sheet name="RIEJU" sheetId="14" r:id="rId18"/>
    <sheet name="SUZUKI" sheetId="15" r:id="rId19"/>
    <sheet name="TRIUMPH" sheetId="16" r:id="rId20"/>
    <sheet name="YAMAHA" sheetId="17" r:id="rId21"/>
    <sheet name="ROZRZĄD" sheetId="18" r:id="rId22"/>
  </sheets>
  <definedNames>
    <definedName name="_xlnm._FilterDatabase" localSheetId="0" hidden="1">APRILIA!$B$10:$N$270</definedName>
    <definedName name="_xlnm._FilterDatabase" localSheetId="1" hidden="1">BETA!$B$10:$I$109</definedName>
    <definedName name="_xlnm._FilterDatabase" localSheetId="2" hidden="1">BMW!$B$10:$M$10</definedName>
    <definedName name="_xlnm._FilterDatabase" localSheetId="4" hidden="1">CAGIVA!$B$10:$G$106</definedName>
    <definedName name="_xlnm._FilterDatabase" localSheetId="5" hidden="1">DUCATI!$B$10:$M$10</definedName>
    <definedName name="_xlnm._FilterDatabase" localSheetId="7" hidden="1">'GAS GAS'!$B$10:$G$134</definedName>
    <definedName name="_xlnm._FilterDatabase" localSheetId="8" hidden="1">HONDA!$B$10:$K$711</definedName>
    <definedName name="_xlnm._FilterDatabase" localSheetId="9" hidden="1">HUSABERG!$B$10:$G$138</definedName>
    <definedName name="_xlnm._FilterDatabase" localSheetId="11" hidden="1">HUSQVARNA!$A$10:$M$502</definedName>
    <definedName name="_xlnm._FilterDatabase" localSheetId="12" hidden="1">KAWASAKI!$A$10:$L$670</definedName>
    <definedName name="_xlnm._FilterDatabase" localSheetId="14" hidden="1">KTM!$A$10:$M$729</definedName>
    <definedName name="_xlnm._FilterDatabase" localSheetId="18" hidden="1">SUZUKI!$A$10:$K$657</definedName>
    <definedName name="_xlnm._FilterDatabase" localSheetId="19" hidden="1">TRIUMPH!$B$9:$H$257</definedName>
    <definedName name="_xlnm._FilterDatabase" localSheetId="20" hidden="1">YAMAHA!$A$10:$AD$802</definedName>
    <definedName name="_xlnm.Criteria" localSheetId="0">APRILIA!#REF!</definedName>
    <definedName name="_1ʍʍ__ʎʎ__ʉʋ">ROZRZĄD!#REF!</definedName>
  </definedNames>
  <calcPr calcId="181029"/>
</workbook>
</file>

<file path=xl/calcChain.xml><?xml version="1.0" encoding="utf-8"?>
<calcChain xmlns="http://schemas.openxmlformats.org/spreadsheetml/2006/main">
  <c r="T108" i="3" l="1"/>
  <c r="T107" i="3"/>
  <c r="T106" i="3"/>
  <c r="T105" i="3"/>
  <c r="T104" i="3"/>
  <c r="M11" i="17"/>
  <c r="N11" i="17"/>
  <c r="O11" i="17"/>
  <c r="Q11" i="17"/>
  <c r="M12" i="17"/>
  <c r="N12" i="17"/>
  <c r="O12" i="17"/>
  <c r="Q12" i="17"/>
  <c r="M13" i="17"/>
  <c r="N13" i="17"/>
  <c r="O13" i="17"/>
  <c r="Q13" i="17"/>
  <c r="M14" i="17"/>
  <c r="N14" i="17"/>
  <c r="O14" i="17"/>
  <c r="Q14" i="17"/>
  <c r="M15" i="17"/>
  <c r="N15" i="17"/>
  <c r="O15" i="17"/>
  <c r="Q15" i="17"/>
  <c r="M16" i="17"/>
  <c r="N16" i="17"/>
  <c r="O16" i="17"/>
  <c r="Q16" i="17"/>
  <c r="M17" i="17"/>
  <c r="N17" i="17"/>
  <c r="O17" i="17"/>
  <c r="Q17" i="17"/>
  <c r="M18" i="17"/>
  <c r="N18" i="17"/>
  <c r="O18" i="17"/>
  <c r="Q18" i="17"/>
  <c r="M19" i="17"/>
  <c r="N19" i="17"/>
  <c r="O19" i="17"/>
  <c r="Q19" i="17"/>
  <c r="M20" i="17"/>
  <c r="N20" i="17"/>
  <c r="O20" i="17"/>
  <c r="Q20" i="17"/>
  <c r="M21" i="17"/>
  <c r="N21" i="17"/>
  <c r="O21" i="17"/>
  <c r="Q21" i="17"/>
  <c r="M22" i="17"/>
  <c r="N22" i="17"/>
  <c r="O22" i="17"/>
  <c r="Q22" i="17"/>
  <c r="M23" i="17"/>
  <c r="N23" i="17"/>
  <c r="O23" i="17"/>
  <c r="Q23" i="17"/>
  <c r="M24" i="17"/>
  <c r="N24" i="17"/>
  <c r="O24" i="17"/>
  <c r="Q24" i="17"/>
  <c r="M25" i="17"/>
  <c r="N25" i="17"/>
  <c r="O25" i="17"/>
  <c r="Q25" i="17"/>
  <c r="M26" i="17"/>
  <c r="N26" i="17"/>
  <c r="O26" i="17"/>
  <c r="Q26" i="17"/>
  <c r="M27" i="17"/>
  <c r="N27" i="17"/>
  <c r="O27" i="17"/>
  <c r="Q27" i="17"/>
  <c r="M28" i="17"/>
  <c r="N28" i="17"/>
  <c r="O28" i="17"/>
  <c r="Q28" i="17"/>
  <c r="M29" i="17"/>
  <c r="N29" i="17"/>
  <c r="O29" i="17"/>
  <c r="Q29" i="17"/>
  <c r="M30" i="17"/>
  <c r="N30" i="17"/>
  <c r="O30" i="17"/>
  <c r="Q30" i="17"/>
  <c r="M31" i="17"/>
  <c r="N31" i="17"/>
  <c r="O31" i="17"/>
  <c r="Q31" i="17"/>
  <c r="M32" i="17"/>
  <c r="N32" i="17"/>
  <c r="O32" i="17"/>
  <c r="Q32" i="17"/>
  <c r="M33" i="17"/>
  <c r="N33" i="17"/>
  <c r="O33" i="17"/>
  <c r="Q33" i="17"/>
  <c r="M34" i="17"/>
  <c r="N34" i="17"/>
  <c r="O34" i="17"/>
  <c r="Q34" i="17"/>
  <c r="M35" i="17"/>
  <c r="N35" i="17"/>
  <c r="O35" i="17"/>
  <c r="Q35" i="17"/>
  <c r="M36" i="17"/>
  <c r="N36" i="17"/>
  <c r="O36" i="17"/>
  <c r="Q36" i="17"/>
  <c r="M37" i="17"/>
  <c r="N37" i="17"/>
  <c r="O37" i="17"/>
  <c r="Q37" i="17"/>
  <c r="M38" i="17"/>
  <c r="N38" i="17"/>
  <c r="O38" i="17"/>
  <c r="Q38" i="17"/>
  <c r="M39" i="17"/>
  <c r="N39" i="17"/>
  <c r="O39" i="17"/>
  <c r="Q39" i="17"/>
  <c r="M40" i="17"/>
  <c r="N40" i="17"/>
  <c r="O40" i="17"/>
  <c r="Q40" i="17"/>
  <c r="M41" i="17"/>
  <c r="N41" i="17"/>
  <c r="O41" i="17"/>
  <c r="Q41" i="17"/>
  <c r="M42" i="17"/>
  <c r="N42" i="17"/>
  <c r="O42" i="17"/>
  <c r="Q42" i="17"/>
  <c r="M43" i="17"/>
  <c r="N43" i="17"/>
  <c r="O43" i="17"/>
  <c r="Q43" i="17"/>
  <c r="M44" i="17"/>
  <c r="N44" i="17"/>
  <c r="O44" i="17"/>
  <c r="Q44" i="17"/>
  <c r="M45" i="17"/>
  <c r="N45" i="17"/>
  <c r="O45" i="17"/>
  <c r="Q45" i="17"/>
  <c r="M46" i="17"/>
  <c r="N46" i="17"/>
  <c r="O46" i="17"/>
  <c r="Q46" i="17"/>
  <c r="M47" i="17"/>
  <c r="N47" i="17"/>
  <c r="O47" i="17"/>
  <c r="Q47" i="17"/>
  <c r="M48" i="17"/>
  <c r="N48" i="17"/>
  <c r="O48" i="17"/>
  <c r="Q48" i="17"/>
  <c r="M49" i="17"/>
  <c r="N49" i="17"/>
  <c r="O49" i="17"/>
  <c r="Q49" i="17"/>
  <c r="M50" i="17"/>
  <c r="N50" i="17"/>
  <c r="O50" i="17"/>
  <c r="Q50" i="17"/>
  <c r="M51" i="17"/>
  <c r="N51" i="17"/>
  <c r="O51" i="17"/>
  <c r="Q51" i="17"/>
  <c r="M52" i="17"/>
  <c r="N52" i="17"/>
  <c r="O52" i="17"/>
  <c r="Q52" i="17"/>
  <c r="M53" i="17"/>
  <c r="N53" i="17"/>
  <c r="O53" i="17"/>
  <c r="Q53" i="17"/>
  <c r="M54" i="17"/>
  <c r="N54" i="17"/>
  <c r="O54" i="17"/>
  <c r="Q54" i="17"/>
  <c r="M55" i="17"/>
  <c r="N55" i="17"/>
  <c r="O55" i="17"/>
  <c r="Q55" i="17"/>
  <c r="M56" i="17"/>
  <c r="N56" i="17"/>
  <c r="O56" i="17"/>
  <c r="Q56" i="17"/>
  <c r="M57" i="17"/>
  <c r="N57" i="17"/>
  <c r="O57" i="17"/>
  <c r="Q57" i="17"/>
  <c r="M58" i="17"/>
  <c r="N58" i="17"/>
  <c r="O58" i="17"/>
  <c r="Q58" i="17"/>
  <c r="M59" i="17"/>
  <c r="N59" i="17"/>
  <c r="O59" i="17"/>
  <c r="Q59" i="17"/>
  <c r="M60" i="17"/>
  <c r="N60" i="17"/>
  <c r="O60" i="17"/>
  <c r="Q60" i="17"/>
  <c r="M61" i="17"/>
  <c r="N61" i="17"/>
  <c r="O61" i="17"/>
  <c r="Q61" i="17"/>
  <c r="M62" i="17"/>
  <c r="N62" i="17"/>
  <c r="O62" i="17"/>
  <c r="Q62" i="17"/>
  <c r="M63" i="17"/>
  <c r="N63" i="17"/>
  <c r="O63" i="17"/>
  <c r="Q63" i="17"/>
  <c r="M64" i="17"/>
  <c r="N64" i="17"/>
  <c r="O64" i="17"/>
  <c r="Q64" i="17"/>
  <c r="M65" i="17"/>
  <c r="N65" i="17"/>
  <c r="O65" i="17"/>
  <c r="Q65" i="17"/>
  <c r="M66" i="17"/>
  <c r="N66" i="17"/>
  <c r="O66" i="17"/>
  <c r="Q66" i="17"/>
  <c r="M67" i="17"/>
  <c r="N67" i="17"/>
  <c r="O67" i="17"/>
  <c r="Q67" i="17"/>
  <c r="M68" i="17"/>
  <c r="N68" i="17"/>
  <c r="O68" i="17"/>
  <c r="Q68" i="17"/>
  <c r="M69" i="17"/>
  <c r="N69" i="17"/>
  <c r="O69" i="17"/>
  <c r="Q69" i="17"/>
  <c r="M70" i="17"/>
  <c r="N70" i="17"/>
  <c r="O70" i="17"/>
  <c r="Q70" i="17"/>
  <c r="M71" i="17"/>
  <c r="N71" i="17"/>
  <c r="O71" i="17"/>
  <c r="Q71" i="17"/>
  <c r="M72" i="17"/>
  <c r="N72" i="17"/>
  <c r="O72" i="17"/>
  <c r="Q72" i="17"/>
  <c r="M73" i="17"/>
  <c r="N73" i="17"/>
  <c r="O73" i="17"/>
  <c r="Q73" i="17"/>
  <c r="M74" i="17"/>
  <c r="N74" i="17"/>
  <c r="O74" i="17"/>
  <c r="Q74" i="17"/>
  <c r="M75" i="17"/>
  <c r="N75" i="17"/>
  <c r="O75" i="17"/>
  <c r="Q75" i="17"/>
  <c r="M76" i="17"/>
  <c r="N76" i="17"/>
  <c r="O76" i="17"/>
  <c r="Q76" i="17"/>
  <c r="M77" i="17"/>
  <c r="N77" i="17"/>
  <c r="O77" i="17"/>
  <c r="Q77" i="17"/>
  <c r="M78" i="17"/>
  <c r="N78" i="17"/>
  <c r="O78" i="17"/>
  <c r="Q78" i="17"/>
  <c r="M79" i="17"/>
  <c r="N79" i="17"/>
  <c r="O79" i="17"/>
  <c r="Q79" i="17"/>
  <c r="M80" i="17"/>
  <c r="N80" i="17"/>
  <c r="O80" i="17"/>
  <c r="Q80" i="17"/>
  <c r="M81" i="17"/>
  <c r="N81" i="17"/>
  <c r="O81" i="17"/>
  <c r="Q81" i="17"/>
  <c r="M82" i="17"/>
  <c r="N82" i="17"/>
  <c r="O82" i="17"/>
  <c r="Q82" i="17"/>
  <c r="M83" i="17"/>
  <c r="N83" i="17"/>
  <c r="O83" i="17"/>
  <c r="Q83" i="17"/>
  <c r="M84" i="17"/>
  <c r="N84" i="17"/>
  <c r="O84" i="17"/>
  <c r="Q84" i="17"/>
  <c r="M85" i="17"/>
  <c r="N85" i="17"/>
  <c r="O85" i="17"/>
  <c r="Q85" i="17"/>
  <c r="M86" i="17"/>
  <c r="N86" i="17"/>
  <c r="O86" i="17"/>
  <c r="Q86" i="17"/>
  <c r="M87" i="17"/>
  <c r="N87" i="17"/>
  <c r="O87" i="17"/>
  <c r="Q87" i="17"/>
  <c r="M88" i="17"/>
  <c r="N88" i="17"/>
  <c r="O88" i="17"/>
  <c r="Q88" i="17"/>
  <c r="M89" i="17"/>
  <c r="N89" i="17"/>
  <c r="O89" i="17"/>
  <c r="Q89" i="17"/>
  <c r="M90" i="17"/>
  <c r="N90" i="17"/>
  <c r="O90" i="17"/>
  <c r="Q90" i="17"/>
  <c r="M91" i="17"/>
  <c r="N91" i="17"/>
  <c r="O91" i="17"/>
  <c r="Q91" i="17"/>
  <c r="M92" i="17"/>
  <c r="N92" i="17"/>
  <c r="O92" i="17"/>
  <c r="Q92" i="17"/>
  <c r="M93" i="17"/>
  <c r="N93" i="17"/>
  <c r="O93" i="17"/>
  <c r="Q93" i="17"/>
  <c r="M94" i="17"/>
  <c r="N94" i="17"/>
  <c r="O94" i="17"/>
  <c r="Q94" i="17"/>
  <c r="M95" i="17"/>
  <c r="N95" i="17"/>
  <c r="O95" i="17"/>
  <c r="Q95" i="17"/>
  <c r="M96" i="17"/>
  <c r="N96" i="17"/>
  <c r="O96" i="17"/>
  <c r="Q96" i="17"/>
  <c r="M97" i="17"/>
  <c r="N97" i="17"/>
  <c r="O97" i="17"/>
  <c r="Q97" i="17"/>
  <c r="M98" i="17"/>
  <c r="N98" i="17"/>
  <c r="O98" i="17"/>
  <c r="Q98" i="17"/>
  <c r="M99" i="17"/>
  <c r="N99" i="17"/>
  <c r="O99" i="17"/>
  <c r="Q99" i="17"/>
  <c r="M100" i="17"/>
  <c r="N100" i="17"/>
  <c r="O100" i="17"/>
  <c r="Q100" i="17"/>
  <c r="M101" i="17"/>
  <c r="N101" i="17"/>
  <c r="O101" i="17"/>
  <c r="Q101" i="17"/>
  <c r="M102" i="17"/>
  <c r="N102" i="17"/>
  <c r="O102" i="17"/>
  <c r="Q102" i="17"/>
  <c r="M103" i="17"/>
  <c r="N103" i="17"/>
  <c r="O103" i="17"/>
  <c r="Q103" i="17"/>
  <c r="M104" i="17"/>
  <c r="N104" i="17"/>
  <c r="O104" i="17"/>
  <c r="Q104" i="17"/>
  <c r="M105" i="17"/>
  <c r="N105" i="17"/>
  <c r="O105" i="17"/>
  <c r="Q105" i="17"/>
  <c r="M106" i="17"/>
  <c r="N106" i="17"/>
  <c r="O106" i="17"/>
  <c r="Q106" i="17"/>
  <c r="M107" i="17"/>
  <c r="N107" i="17"/>
  <c r="O107" i="17"/>
  <c r="Q107" i="17"/>
  <c r="M108" i="17"/>
  <c r="N108" i="17"/>
  <c r="O108" i="17"/>
  <c r="Q108" i="17"/>
  <c r="M109" i="17"/>
  <c r="N109" i="17"/>
  <c r="O109" i="17"/>
  <c r="Q109" i="17"/>
  <c r="M110" i="17"/>
  <c r="N110" i="17"/>
  <c r="O110" i="17"/>
  <c r="Q110" i="17"/>
  <c r="M111" i="17"/>
  <c r="N111" i="17"/>
  <c r="O111" i="17"/>
  <c r="Q111" i="17"/>
  <c r="M112" i="17"/>
  <c r="N112" i="17"/>
  <c r="O112" i="17"/>
  <c r="Q112" i="17"/>
  <c r="M113" i="17"/>
  <c r="N113" i="17"/>
  <c r="O113" i="17"/>
  <c r="Q113" i="17"/>
  <c r="M114" i="17"/>
  <c r="N114" i="17"/>
  <c r="O114" i="17"/>
  <c r="Q114" i="17"/>
  <c r="M115" i="17"/>
  <c r="N115" i="17"/>
  <c r="O115" i="17"/>
  <c r="Q115" i="17"/>
  <c r="M116" i="17"/>
  <c r="N116" i="17"/>
  <c r="O116" i="17"/>
  <c r="Q116" i="17"/>
  <c r="M117" i="17"/>
  <c r="N117" i="17"/>
  <c r="O117" i="17"/>
  <c r="Q117" i="17"/>
  <c r="M118" i="17"/>
  <c r="N118" i="17"/>
  <c r="O118" i="17"/>
  <c r="Q118" i="17"/>
  <c r="M119" i="17"/>
  <c r="N119" i="17"/>
  <c r="O119" i="17"/>
  <c r="Q119" i="17"/>
  <c r="M120" i="17"/>
  <c r="N120" i="17"/>
  <c r="O120" i="17"/>
  <c r="Q120" i="17"/>
  <c r="M121" i="17"/>
  <c r="N121" i="17"/>
  <c r="O121" i="17"/>
  <c r="Q121" i="17"/>
  <c r="M122" i="17"/>
  <c r="N122" i="17"/>
  <c r="O122" i="17"/>
  <c r="Q122" i="17"/>
  <c r="M123" i="17"/>
  <c r="N123" i="17"/>
  <c r="O123" i="17"/>
  <c r="Q123" i="17"/>
  <c r="M124" i="17"/>
  <c r="N124" i="17"/>
  <c r="O124" i="17"/>
  <c r="Q124" i="17"/>
  <c r="M125" i="17"/>
  <c r="N125" i="17"/>
  <c r="O125" i="17"/>
  <c r="Q125" i="17"/>
  <c r="M126" i="17"/>
  <c r="N126" i="17"/>
  <c r="O126" i="17"/>
  <c r="Q126" i="17"/>
  <c r="M127" i="17"/>
  <c r="N127" i="17"/>
  <c r="O127" i="17"/>
  <c r="Q127" i="17"/>
  <c r="M128" i="17"/>
  <c r="N128" i="17"/>
  <c r="O128" i="17"/>
  <c r="Q128" i="17"/>
  <c r="M129" i="17"/>
  <c r="N129" i="17"/>
  <c r="O129" i="17"/>
  <c r="Q129" i="17"/>
  <c r="M130" i="17"/>
  <c r="N130" i="17"/>
  <c r="O130" i="17"/>
  <c r="Q130" i="17"/>
  <c r="M131" i="17"/>
  <c r="N131" i="17"/>
  <c r="O131" i="17"/>
  <c r="Q131" i="17"/>
  <c r="M132" i="17"/>
  <c r="N132" i="17"/>
  <c r="O132" i="17"/>
  <c r="Q132" i="17"/>
  <c r="M133" i="17"/>
  <c r="N133" i="17"/>
  <c r="O133" i="17"/>
  <c r="Q133" i="17"/>
  <c r="M134" i="17"/>
  <c r="N134" i="17"/>
  <c r="O134" i="17"/>
  <c r="Q134" i="17"/>
  <c r="M135" i="17"/>
  <c r="N135" i="17"/>
  <c r="O135" i="17"/>
  <c r="Q135" i="17"/>
  <c r="M136" i="17"/>
  <c r="N136" i="17"/>
  <c r="O136" i="17"/>
  <c r="Q136" i="17"/>
  <c r="M137" i="17"/>
  <c r="N137" i="17"/>
  <c r="O137" i="17"/>
  <c r="Q137" i="17"/>
  <c r="M138" i="17"/>
  <c r="N138" i="17"/>
  <c r="O138" i="17"/>
  <c r="Q138" i="17"/>
  <c r="M139" i="17"/>
  <c r="N139" i="17"/>
  <c r="O139" i="17"/>
  <c r="Q139" i="17"/>
  <c r="M140" i="17"/>
  <c r="N140" i="17"/>
  <c r="O140" i="17"/>
  <c r="Q140" i="17"/>
  <c r="M141" i="17"/>
  <c r="N141" i="17"/>
  <c r="O141" i="17"/>
  <c r="Q141" i="17"/>
  <c r="M142" i="17"/>
  <c r="N142" i="17"/>
  <c r="O142" i="17"/>
  <c r="Q142" i="17"/>
  <c r="M143" i="17"/>
  <c r="N143" i="17"/>
  <c r="O143" i="17"/>
  <c r="Q143" i="17"/>
  <c r="M144" i="17"/>
  <c r="N144" i="17"/>
  <c r="O144" i="17"/>
  <c r="Q144" i="17"/>
  <c r="M145" i="17"/>
  <c r="N145" i="17"/>
  <c r="O145" i="17"/>
  <c r="Q145" i="17"/>
  <c r="M146" i="17"/>
  <c r="N146" i="17"/>
  <c r="O146" i="17"/>
  <c r="Q146" i="17"/>
  <c r="M147" i="17"/>
  <c r="N147" i="17"/>
  <c r="O147" i="17"/>
  <c r="Q147" i="17"/>
  <c r="M148" i="17"/>
  <c r="N148" i="17"/>
  <c r="O148" i="17"/>
  <c r="Q148" i="17"/>
  <c r="M149" i="17"/>
  <c r="N149" i="17"/>
  <c r="O149" i="17"/>
  <c r="Q149" i="17"/>
  <c r="M150" i="17"/>
  <c r="N150" i="17"/>
  <c r="O150" i="17"/>
  <c r="Q150" i="17"/>
  <c r="M151" i="17"/>
  <c r="N151" i="17"/>
  <c r="O151" i="17"/>
  <c r="Q151" i="17"/>
  <c r="M152" i="17"/>
  <c r="N152" i="17"/>
  <c r="O152" i="17"/>
  <c r="Q152" i="17"/>
  <c r="M153" i="17"/>
  <c r="N153" i="17"/>
  <c r="O153" i="17"/>
  <c r="Q153" i="17"/>
  <c r="M154" i="17"/>
  <c r="N154" i="17"/>
  <c r="O154" i="17"/>
  <c r="Q154" i="17"/>
  <c r="M155" i="17"/>
  <c r="N155" i="17"/>
  <c r="O155" i="17"/>
  <c r="Q155" i="17"/>
  <c r="M156" i="17"/>
  <c r="N156" i="17"/>
  <c r="O156" i="17"/>
  <c r="Q156" i="17"/>
  <c r="M157" i="17"/>
  <c r="N157" i="17"/>
  <c r="O157" i="17"/>
  <c r="Q157" i="17"/>
  <c r="M158" i="17"/>
  <c r="N158" i="17"/>
  <c r="O158" i="17"/>
  <c r="Q158" i="17"/>
  <c r="M159" i="17"/>
  <c r="N159" i="17"/>
  <c r="O159" i="17"/>
  <c r="Q159" i="17"/>
  <c r="M160" i="17"/>
  <c r="N160" i="17"/>
  <c r="O160" i="17"/>
  <c r="Q160" i="17"/>
  <c r="M161" i="17"/>
  <c r="N161" i="17"/>
  <c r="O161" i="17"/>
  <c r="Q161" i="17"/>
  <c r="M162" i="17"/>
  <c r="N162" i="17"/>
  <c r="O162" i="17"/>
  <c r="Q162" i="17"/>
  <c r="M163" i="17"/>
  <c r="N163" i="17"/>
  <c r="O163" i="17"/>
  <c r="Q163" i="17"/>
  <c r="M164" i="17"/>
  <c r="N164" i="17"/>
  <c r="O164" i="17"/>
  <c r="Q164" i="17"/>
  <c r="M165" i="17"/>
  <c r="N165" i="17"/>
  <c r="O165" i="17"/>
  <c r="Q165" i="17"/>
  <c r="M166" i="17"/>
  <c r="N166" i="17"/>
  <c r="O166" i="17"/>
  <c r="Q166" i="17"/>
  <c r="M167" i="17"/>
  <c r="N167" i="17"/>
  <c r="O167" i="17"/>
  <c r="Q167" i="17"/>
  <c r="M168" i="17"/>
  <c r="N168" i="17"/>
  <c r="O168" i="17"/>
  <c r="Q168" i="17"/>
  <c r="M169" i="17"/>
  <c r="N169" i="17"/>
  <c r="O169" i="17"/>
  <c r="Q169" i="17"/>
  <c r="M170" i="17"/>
  <c r="N170" i="17"/>
  <c r="O170" i="17"/>
  <c r="Q170" i="17"/>
  <c r="M171" i="17"/>
  <c r="N171" i="17"/>
  <c r="O171" i="17"/>
  <c r="Q171" i="17"/>
  <c r="M172" i="17"/>
  <c r="N172" i="17"/>
  <c r="O172" i="17"/>
  <c r="Q172" i="17"/>
  <c r="M173" i="17"/>
  <c r="N173" i="17"/>
  <c r="O173" i="17"/>
  <c r="Q173" i="17"/>
  <c r="M174" i="17"/>
  <c r="N174" i="17"/>
  <c r="O174" i="17"/>
  <c r="Q174" i="17"/>
  <c r="M175" i="17"/>
  <c r="N175" i="17"/>
  <c r="O175" i="17"/>
  <c r="Q175" i="17"/>
  <c r="M176" i="17"/>
  <c r="N176" i="17"/>
  <c r="O176" i="17"/>
  <c r="Q176" i="17"/>
  <c r="M177" i="17"/>
  <c r="N177" i="17"/>
  <c r="O177" i="17"/>
  <c r="Q177" i="17"/>
  <c r="M178" i="17"/>
  <c r="N178" i="17"/>
  <c r="O178" i="17"/>
  <c r="Q178" i="17"/>
  <c r="M179" i="17"/>
  <c r="N179" i="17"/>
  <c r="O179" i="17"/>
  <c r="Q179" i="17"/>
  <c r="M180" i="17"/>
  <c r="N180" i="17"/>
  <c r="O180" i="17"/>
  <c r="Q180" i="17"/>
  <c r="M181" i="17"/>
  <c r="N181" i="17"/>
  <c r="O181" i="17"/>
  <c r="Q181" i="17"/>
  <c r="M182" i="17"/>
  <c r="N182" i="17"/>
  <c r="O182" i="17"/>
  <c r="Q182" i="17"/>
  <c r="M183" i="17"/>
  <c r="N183" i="17"/>
  <c r="O183" i="17"/>
  <c r="Q183" i="17"/>
  <c r="M184" i="17"/>
  <c r="N184" i="17"/>
  <c r="O184" i="17"/>
  <c r="Q184" i="17"/>
  <c r="M185" i="17"/>
  <c r="N185" i="17"/>
  <c r="O185" i="17"/>
  <c r="Q185" i="17"/>
  <c r="M186" i="17"/>
  <c r="N186" i="17"/>
  <c r="O186" i="17"/>
  <c r="Q186" i="17"/>
  <c r="M187" i="17"/>
  <c r="N187" i="17"/>
  <c r="O187" i="17"/>
  <c r="Q187" i="17"/>
  <c r="M188" i="17"/>
  <c r="N188" i="17"/>
  <c r="O188" i="17"/>
  <c r="Q188" i="17"/>
  <c r="M189" i="17"/>
  <c r="N189" i="17"/>
  <c r="O189" i="17"/>
  <c r="Q189" i="17"/>
  <c r="M190" i="17"/>
  <c r="N190" i="17"/>
  <c r="O190" i="17"/>
  <c r="Q190" i="17"/>
  <c r="M191" i="17"/>
  <c r="N191" i="17"/>
  <c r="O191" i="17"/>
  <c r="Q191" i="17"/>
  <c r="M192" i="17"/>
  <c r="N192" i="17"/>
  <c r="O192" i="17"/>
  <c r="Q192" i="17"/>
  <c r="M193" i="17"/>
  <c r="N193" i="17"/>
  <c r="O193" i="17"/>
  <c r="Q193" i="17"/>
  <c r="M194" i="17"/>
  <c r="N194" i="17"/>
  <c r="O194" i="17"/>
  <c r="Q194" i="17"/>
  <c r="M195" i="17"/>
  <c r="N195" i="17"/>
  <c r="O195" i="17"/>
  <c r="Q195" i="17"/>
  <c r="M196" i="17"/>
  <c r="N196" i="17"/>
  <c r="O196" i="17"/>
  <c r="Q196" i="17"/>
  <c r="M197" i="17"/>
  <c r="N197" i="17"/>
  <c r="O197" i="17"/>
  <c r="Q197" i="17"/>
  <c r="M198" i="17"/>
  <c r="N198" i="17"/>
  <c r="O198" i="17"/>
  <c r="Q198" i="17"/>
  <c r="M199" i="17"/>
  <c r="N199" i="17"/>
  <c r="O199" i="17"/>
  <c r="Q199" i="17"/>
  <c r="M200" i="17"/>
  <c r="N200" i="17"/>
  <c r="O200" i="17"/>
  <c r="Q200" i="17"/>
  <c r="M201" i="17"/>
  <c r="N201" i="17"/>
  <c r="O201" i="17"/>
  <c r="Q201" i="17"/>
  <c r="M202" i="17"/>
  <c r="N202" i="17"/>
  <c r="O202" i="17"/>
  <c r="Q202" i="17"/>
  <c r="M203" i="17"/>
  <c r="N203" i="17"/>
  <c r="O203" i="17"/>
  <c r="Q203" i="17"/>
  <c r="M204" i="17"/>
  <c r="N204" i="17"/>
  <c r="O204" i="17"/>
  <c r="Q204" i="17"/>
  <c r="M205" i="17"/>
  <c r="N205" i="17"/>
  <c r="O205" i="17"/>
  <c r="Q205" i="17"/>
  <c r="M206" i="17"/>
  <c r="N206" i="17"/>
  <c r="O206" i="17"/>
  <c r="Q206" i="17"/>
  <c r="M207" i="17"/>
  <c r="N207" i="17"/>
  <c r="O207" i="17"/>
  <c r="Q207" i="17"/>
  <c r="M208" i="17"/>
  <c r="N208" i="17"/>
  <c r="O208" i="17"/>
  <c r="Q208" i="17"/>
  <c r="M209" i="17"/>
  <c r="N209" i="17"/>
  <c r="O209" i="17"/>
  <c r="Q209" i="17"/>
  <c r="M210" i="17"/>
  <c r="N210" i="17"/>
  <c r="O210" i="17"/>
  <c r="Q210" i="17"/>
  <c r="M211" i="17"/>
  <c r="N211" i="17"/>
  <c r="O211" i="17"/>
  <c r="Q211" i="17"/>
  <c r="M212" i="17"/>
  <c r="N212" i="17"/>
  <c r="O212" i="17"/>
  <c r="Q212" i="17"/>
  <c r="M213" i="17"/>
  <c r="N213" i="17"/>
  <c r="O213" i="17"/>
  <c r="Q213" i="17"/>
  <c r="M214" i="17"/>
  <c r="N214" i="17"/>
  <c r="O214" i="17"/>
  <c r="Q214" i="17"/>
  <c r="M215" i="17"/>
  <c r="N215" i="17"/>
  <c r="O215" i="17"/>
  <c r="Q215" i="17"/>
  <c r="M216" i="17"/>
  <c r="N216" i="17"/>
  <c r="O216" i="17"/>
  <c r="Q216" i="17"/>
  <c r="M217" i="17"/>
  <c r="N217" i="17"/>
  <c r="O217" i="17"/>
  <c r="Q217" i="17"/>
  <c r="M218" i="17"/>
  <c r="N218" i="17"/>
  <c r="O218" i="17"/>
  <c r="Q218" i="17"/>
  <c r="M219" i="17"/>
  <c r="N219" i="17"/>
  <c r="O219" i="17"/>
  <c r="Q219" i="17"/>
  <c r="M220" i="17"/>
  <c r="N220" i="17"/>
  <c r="O220" i="17"/>
  <c r="Q220" i="17"/>
  <c r="M221" i="17"/>
  <c r="N221" i="17"/>
  <c r="O221" i="17"/>
  <c r="Q221" i="17"/>
  <c r="M222" i="17"/>
  <c r="N222" i="17"/>
  <c r="O222" i="17"/>
  <c r="Q222" i="17"/>
  <c r="M223" i="17"/>
  <c r="N223" i="17"/>
  <c r="O223" i="17"/>
  <c r="Q223" i="17"/>
  <c r="M224" i="17"/>
  <c r="N224" i="17"/>
  <c r="O224" i="17"/>
  <c r="Q224" i="17"/>
  <c r="M225" i="17"/>
  <c r="N225" i="17"/>
  <c r="O225" i="17"/>
  <c r="Q225" i="17"/>
  <c r="M226" i="17"/>
  <c r="N226" i="17"/>
  <c r="O226" i="17"/>
  <c r="Q226" i="17"/>
  <c r="M227" i="17"/>
  <c r="N227" i="17"/>
  <c r="O227" i="17"/>
  <c r="Q227" i="17"/>
  <c r="M228" i="17"/>
  <c r="N228" i="17"/>
  <c r="O228" i="17"/>
  <c r="Q228" i="17"/>
  <c r="M229" i="17"/>
  <c r="N229" i="17"/>
  <c r="O229" i="17"/>
  <c r="Q229" i="17"/>
  <c r="M230" i="17"/>
  <c r="N230" i="17"/>
  <c r="O230" i="17"/>
  <c r="Q230" i="17"/>
  <c r="M231" i="17"/>
  <c r="N231" i="17"/>
  <c r="O231" i="17"/>
  <c r="Q231" i="17"/>
  <c r="M232" i="17"/>
  <c r="N232" i="17"/>
  <c r="O232" i="17"/>
  <c r="Q232" i="17"/>
  <c r="M233" i="17"/>
  <c r="N233" i="17"/>
  <c r="O233" i="17"/>
  <c r="Q233" i="17"/>
  <c r="M234" i="17"/>
  <c r="N234" i="17"/>
  <c r="O234" i="17"/>
  <c r="Q234" i="17"/>
  <c r="M235" i="17"/>
  <c r="N235" i="17"/>
  <c r="O235" i="17"/>
  <c r="Q235" i="17"/>
  <c r="M236" i="17"/>
  <c r="N236" i="17"/>
  <c r="O236" i="17"/>
  <c r="Q236" i="17"/>
  <c r="M237" i="17"/>
  <c r="N237" i="17"/>
  <c r="O237" i="17"/>
  <c r="Q237" i="17"/>
  <c r="M238" i="17"/>
  <c r="N238" i="17"/>
  <c r="O238" i="17"/>
  <c r="Q238" i="17"/>
  <c r="M239" i="17"/>
  <c r="N239" i="17"/>
  <c r="O239" i="17"/>
  <c r="Q239" i="17"/>
  <c r="M240" i="17"/>
  <c r="N240" i="17"/>
  <c r="O240" i="17"/>
  <c r="Q240" i="17"/>
  <c r="M241" i="17"/>
  <c r="N241" i="17"/>
  <c r="O241" i="17"/>
  <c r="Q241" i="17"/>
  <c r="M242" i="17"/>
  <c r="N242" i="17"/>
  <c r="O242" i="17"/>
  <c r="Q242" i="17"/>
  <c r="M243" i="17"/>
  <c r="N243" i="17"/>
  <c r="O243" i="17"/>
  <c r="Q243" i="17"/>
  <c r="M244" i="17"/>
  <c r="N244" i="17"/>
  <c r="O244" i="17"/>
  <c r="Q244" i="17"/>
  <c r="M245" i="17"/>
  <c r="N245" i="17"/>
  <c r="O245" i="17"/>
  <c r="Q245" i="17"/>
  <c r="M246" i="17"/>
  <c r="N246" i="17"/>
  <c r="O246" i="17"/>
  <c r="Q246" i="17"/>
  <c r="M247" i="17"/>
  <c r="N247" i="17"/>
  <c r="O247" i="17"/>
  <c r="Q247" i="17"/>
  <c r="M248" i="17"/>
  <c r="N248" i="17"/>
  <c r="O248" i="17"/>
  <c r="Q248" i="17"/>
  <c r="M249" i="17"/>
  <c r="N249" i="17"/>
  <c r="O249" i="17"/>
  <c r="Q249" i="17"/>
  <c r="M250" i="17"/>
  <c r="N250" i="17"/>
  <c r="O250" i="17"/>
  <c r="Q250" i="17"/>
  <c r="M251" i="17"/>
  <c r="N251" i="17"/>
  <c r="O251" i="17"/>
  <c r="Q251" i="17"/>
  <c r="M252" i="17"/>
  <c r="N252" i="17"/>
  <c r="O252" i="17"/>
  <c r="Q252" i="17"/>
  <c r="M253" i="17"/>
  <c r="N253" i="17"/>
  <c r="O253" i="17"/>
  <c r="Q253" i="17"/>
  <c r="M254" i="17"/>
  <c r="N254" i="17"/>
  <c r="O254" i="17"/>
  <c r="Q254" i="17"/>
  <c r="M255" i="17"/>
  <c r="N255" i="17"/>
  <c r="O255" i="17"/>
  <c r="Q255" i="17"/>
  <c r="M256" i="17"/>
  <c r="N256" i="17"/>
  <c r="O256" i="17"/>
  <c r="Q256" i="17"/>
  <c r="M257" i="17"/>
  <c r="N257" i="17"/>
  <c r="O257" i="17"/>
  <c r="Q257" i="17"/>
  <c r="M258" i="17"/>
  <c r="N258" i="17"/>
  <c r="O258" i="17"/>
  <c r="Q258" i="17"/>
  <c r="M259" i="17"/>
  <c r="N259" i="17"/>
  <c r="O259" i="17"/>
  <c r="Q259" i="17"/>
  <c r="M260" i="17"/>
  <c r="N260" i="17"/>
  <c r="O260" i="17"/>
  <c r="Q260" i="17"/>
  <c r="M261" i="17"/>
  <c r="N261" i="17"/>
  <c r="O261" i="17"/>
  <c r="Q261" i="17"/>
  <c r="M262" i="17"/>
  <c r="N262" i="17"/>
  <c r="O262" i="17"/>
  <c r="Q262" i="17"/>
  <c r="M263" i="17"/>
  <c r="N263" i="17"/>
  <c r="O263" i="17"/>
  <c r="Q263" i="17"/>
  <c r="M264" i="17"/>
  <c r="N264" i="17"/>
  <c r="O264" i="17"/>
  <c r="Q264" i="17"/>
  <c r="M265" i="17"/>
  <c r="N265" i="17"/>
  <c r="O265" i="17"/>
  <c r="Q265" i="17"/>
  <c r="M266" i="17"/>
  <c r="N266" i="17"/>
  <c r="O266" i="17"/>
  <c r="Q266" i="17"/>
  <c r="M267" i="17"/>
  <c r="N267" i="17"/>
  <c r="O267" i="17"/>
  <c r="Q267" i="17"/>
  <c r="M268" i="17"/>
  <c r="N268" i="17"/>
  <c r="O268" i="17"/>
  <c r="Q268" i="17"/>
  <c r="M269" i="17"/>
  <c r="N269" i="17"/>
  <c r="O269" i="17"/>
  <c r="Q269" i="17"/>
  <c r="M270" i="17"/>
  <c r="N270" i="17"/>
  <c r="O270" i="17"/>
  <c r="Q270" i="17"/>
  <c r="M271" i="17"/>
  <c r="N271" i="17"/>
  <c r="O271" i="17"/>
  <c r="Q271" i="17"/>
  <c r="M272" i="17"/>
  <c r="N272" i="17"/>
  <c r="O272" i="17"/>
  <c r="Q272" i="17"/>
  <c r="M273" i="17"/>
  <c r="N273" i="17"/>
  <c r="O273" i="17"/>
  <c r="Q273" i="17"/>
  <c r="M274" i="17"/>
  <c r="N274" i="17"/>
  <c r="O274" i="17"/>
  <c r="Q274" i="17"/>
  <c r="M275" i="17"/>
  <c r="N275" i="17"/>
  <c r="O275" i="17"/>
  <c r="Q275" i="17"/>
  <c r="M276" i="17"/>
  <c r="N276" i="17"/>
  <c r="O276" i="17"/>
  <c r="Q276" i="17"/>
  <c r="M277" i="17"/>
  <c r="N277" i="17"/>
  <c r="O277" i="17"/>
  <c r="Q277" i="17"/>
  <c r="M278" i="17"/>
  <c r="N278" i="17"/>
  <c r="O278" i="17"/>
  <c r="Q278" i="17"/>
  <c r="M279" i="17"/>
  <c r="N279" i="17"/>
  <c r="O279" i="17"/>
  <c r="Q279" i="17"/>
  <c r="M280" i="17"/>
  <c r="N280" i="17"/>
  <c r="O280" i="17"/>
  <c r="Q280" i="17"/>
  <c r="M281" i="17"/>
  <c r="N281" i="17"/>
  <c r="O281" i="17"/>
  <c r="Q281" i="17"/>
  <c r="M282" i="17"/>
  <c r="N282" i="17"/>
  <c r="O282" i="17"/>
  <c r="Q282" i="17"/>
  <c r="M283" i="17"/>
  <c r="N283" i="17"/>
  <c r="O283" i="17"/>
  <c r="Q283" i="17"/>
  <c r="M284" i="17"/>
  <c r="N284" i="17"/>
  <c r="O284" i="17"/>
  <c r="Q284" i="17"/>
  <c r="M285" i="17"/>
  <c r="N285" i="17"/>
  <c r="O285" i="17"/>
  <c r="Q285" i="17"/>
  <c r="M286" i="17"/>
  <c r="N286" i="17"/>
  <c r="O286" i="17"/>
  <c r="Q286" i="17"/>
  <c r="M287" i="17"/>
  <c r="N287" i="17"/>
  <c r="O287" i="17"/>
  <c r="Q287" i="17"/>
  <c r="M288" i="17"/>
  <c r="N288" i="17"/>
  <c r="O288" i="17"/>
  <c r="Q288" i="17"/>
  <c r="M289" i="17"/>
  <c r="N289" i="17"/>
  <c r="O289" i="17"/>
  <c r="Q289" i="17"/>
  <c r="M290" i="17"/>
  <c r="N290" i="17"/>
  <c r="O290" i="17"/>
  <c r="Q290" i="17"/>
  <c r="M291" i="17"/>
  <c r="N291" i="17"/>
  <c r="O291" i="17"/>
  <c r="Q291" i="17"/>
  <c r="M292" i="17"/>
  <c r="N292" i="17"/>
  <c r="O292" i="17"/>
  <c r="Q292" i="17"/>
  <c r="M293" i="17"/>
  <c r="N293" i="17"/>
  <c r="O293" i="17"/>
  <c r="Q293" i="17"/>
  <c r="M294" i="17"/>
  <c r="N294" i="17"/>
  <c r="O294" i="17"/>
  <c r="Q294" i="17"/>
  <c r="M295" i="17"/>
  <c r="N295" i="17"/>
  <c r="O295" i="17"/>
  <c r="Q295" i="17"/>
  <c r="M296" i="17"/>
  <c r="N296" i="17"/>
  <c r="O296" i="17"/>
  <c r="Q296" i="17"/>
  <c r="M297" i="17"/>
  <c r="N297" i="17"/>
  <c r="O297" i="17"/>
  <c r="Q297" i="17"/>
  <c r="M298" i="17"/>
  <c r="N298" i="17"/>
  <c r="O298" i="17"/>
  <c r="Q298" i="17"/>
  <c r="M299" i="17"/>
  <c r="N299" i="17"/>
  <c r="O299" i="17"/>
  <c r="Q299" i="17"/>
  <c r="M300" i="17"/>
  <c r="N300" i="17"/>
  <c r="O300" i="17"/>
  <c r="Q300" i="17"/>
  <c r="M301" i="17"/>
  <c r="N301" i="17"/>
  <c r="O301" i="17"/>
  <c r="Q301" i="17"/>
  <c r="M302" i="17"/>
  <c r="N302" i="17"/>
  <c r="O302" i="17"/>
  <c r="Q302" i="17"/>
  <c r="M303" i="17"/>
  <c r="N303" i="17"/>
  <c r="O303" i="17"/>
  <c r="Q303" i="17"/>
  <c r="M304" i="17"/>
  <c r="N304" i="17"/>
  <c r="O304" i="17"/>
  <c r="Q304" i="17"/>
  <c r="M305" i="17"/>
  <c r="N305" i="17"/>
  <c r="O305" i="17"/>
  <c r="Q305" i="17"/>
  <c r="M306" i="17"/>
  <c r="N306" i="17"/>
  <c r="O306" i="17"/>
  <c r="Q306" i="17"/>
  <c r="M307" i="17"/>
  <c r="N307" i="17"/>
  <c r="O307" i="17"/>
  <c r="Q307" i="17"/>
  <c r="M308" i="17"/>
  <c r="N308" i="17"/>
  <c r="O308" i="17"/>
  <c r="Q308" i="17"/>
  <c r="M309" i="17"/>
  <c r="N309" i="17"/>
  <c r="O309" i="17"/>
  <c r="Q309" i="17"/>
  <c r="M310" i="17"/>
  <c r="N310" i="17"/>
  <c r="O310" i="17"/>
  <c r="Q310" i="17"/>
  <c r="M311" i="17"/>
  <c r="N311" i="17"/>
  <c r="O311" i="17"/>
  <c r="Q311" i="17"/>
  <c r="M312" i="17"/>
  <c r="N312" i="17"/>
  <c r="O312" i="17"/>
  <c r="Q312" i="17"/>
  <c r="M313" i="17"/>
  <c r="N313" i="17"/>
  <c r="O313" i="17"/>
  <c r="Q313" i="17"/>
  <c r="M314" i="17"/>
  <c r="N314" i="17"/>
  <c r="O314" i="17"/>
  <c r="Q314" i="17"/>
  <c r="M315" i="17"/>
  <c r="N315" i="17"/>
  <c r="O315" i="17"/>
  <c r="Q315" i="17"/>
  <c r="M316" i="17"/>
  <c r="N316" i="17"/>
  <c r="O316" i="17"/>
  <c r="Q316" i="17"/>
  <c r="M317" i="17"/>
  <c r="N317" i="17"/>
  <c r="O317" i="17"/>
  <c r="Q317" i="17"/>
  <c r="M318" i="17"/>
  <c r="N318" i="17"/>
  <c r="O318" i="17"/>
  <c r="Q318" i="17"/>
  <c r="M319" i="17"/>
  <c r="N319" i="17"/>
  <c r="O319" i="17"/>
  <c r="Q319" i="17"/>
  <c r="M320" i="17"/>
  <c r="N320" i="17"/>
  <c r="O320" i="17"/>
  <c r="Q320" i="17"/>
  <c r="M321" i="17"/>
  <c r="N321" i="17"/>
  <c r="O321" i="17"/>
  <c r="Q321" i="17"/>
  <c r="M322" i="17"/>
  <c r="N322" i="17"/>
  <c r="O322" i="17"/>
  <c r="Q322" i="17"/>
  <c r="M323" i="17"/>
  <c r="N323" i="17"/>
  <c r="O323" i="17"/>
  <c r="Q323" i="17"/>
  <c r="M324" i="17"/>
  <c r="N324" i="17"/>
  <c r="O324" i="17"/>
  <c r="Q324" i="17"/>
  <c r="M325" i="17"/>
  <c r="N325" i="17"/>
  <c r="O325" i="17"/>
  <c r="Q325" i="17"/>
  <c r="M326" i="17"/>
  <c r="N326" i="17"/>
  <c r="O326" i="17"/>
  <c r="Q326" i="17"/>
  <c r="M327" i="17"/>
  <c r="N327" i="17"/>
  <c r="O327" i="17"/>
  <c r="Q327" i="17"/>
  <c r="M328" i="17"/>
  <c r="N328" i="17"/>
  <c r="O328" i="17"/>
  <c r="Q328" i="17"/>
  <c r="M329" i="17"/>
  <c r="N329" i="17"/>
  <c r="O329" i="17"/>
  <c r="Q329" i="17"/>
  <c r="M330" i="17"/>
  <c r="N330" i="17"/>
  <c r="O330" i="17"/>
  <c r="Q330" i="17"/>
  <c r="M331" i="17"/>
  <c r="N331" i="17"/>
  <c r="O331" i="17"/>
  <c r="Q331" i="17"/>
  <c r="M332" i="17"/>
  <c r="N332" i="17"/>
  <c r="O332" i="17"/>
  <c r="Q332" i="17"/>
  <c r="M333" i="17"/>
  <c r="N333" i="17"/>
  <c r="O333" i="17"/>
  <c r="Q333" i="17"/>
  <c r="M334" i="17"/>
  <c r="N334" i="17"/>
  <c r="O334" i="17"/>
  <c r="Q334" i="17"/>
  <c r="M335" i="17"/>
  <c r="N335" i="17"/>
  <c r="O335" i="17"/>
  <c r="Q335" i="17"/>
  <c r="M336" i="17"/>
  <c r="N336" i="17"/>
  <c r="O336" i="17"/>
  <c r="Q336" i="17"/>
  <c r="M337" i="17"/>
  <c r="N337" i="17"/>
  <c r="O337" i="17"/>
  <c r="Q337" i="17"/>
  <c r="M338" i="17"/>
  <c r="N338" i="17"/>
  <c r="O338" i="17"/>
  <c r="Q338" i="17"/>
  <c r="M339" i="17"/>
  <c r="N339" i="17"/>
  <c r="O339" i="17"/>
  <c r="Q339" i="17"/>
  <c r="M340" i="17"/>
  <c r="N340" i="17"/>
  <c r="O340" i="17"/>
  <c r="Q340" i="17"/>
  <c r="M341" i="17"/>
  <c r="N341" i="17"/>
  <c r="O341" i="17"/>
  <c r="Q341" i="17"/>
  <c r="M342" i="17"/>
  <c r="N342" i="17"/>
  <c r="O342" i="17"/>
  <c r="Q342" i="17"/>
  <c r="M343" i="17"/>
  <c r="N343" i="17"/>
  <c r="O343" i="17"/>
  <c r="Q343" i="17"/>
  <c r="M344" i="17"/>
  <c r="N344" i="17"/>
  <c r="O344" i="17"/>
  <c r="Q344" i="17"/>
  <c r="M345" i="17"/>
  <c r="N345" i="17"/>
  <c r="O345" i="17"/>
  <c r="Q345" i="17"/>
  <c r="M346" i="17"/>
  <c r="N346" i="17"/>
  <c r="O346" i="17"/>
  <c r="Q346" i="17"/>
  <c r="M347" i="17"/>
  <c r="N347" i="17"/>
  <c r="O347" i="17"/>
  <c r="Q347" i="17"/>
  <c r="M348" i="17"/>
  <c r="N348" i="17"/>
  <c r="O348" i="17"/>
  <c r="Q348" i="17"/>
  <c r="M349" i="17"/>
  <c r="N349" i="17"/>
  <c r="O349" i="17"/>
  <c r="Q349" i="17"/>
  <c r="M350" i="17"/>
  <c r="N350" i="17"/>
  <c r="O350" i="17"/>
  <c r="Q350" i="17"/>
  <c r="M351" i="17"/>
  <c r="N351" i="17"/>
  <c r="O351" i="17"/>
  <c r="Q351" i="17"/>
  <c r="M352" i="17"/>
  <c r="N352" i="17"/>
  <c r="O352" i="17"/>
  <c r="Q352" i="17"/>
  <c r="M353" i="17"/>
  <c r="N353" i="17"/>
  <c r="O353" i="17"/>
  <c r="Q353" i="17"/>
  <c r="M354" i="17"/>
  <c r="N354" i="17"/>
  <c r="O354" i="17"/>
  <c r="Q354" i="17"/>
  <c r="M355" i="17"/>
  <c r="N355" i="17"/>
  <c r="O355" i="17"/>
  <c r="Q355" i="17"/>
  <c r="M356" i="17"/>
  <c r="N356" i="17"/>
  <c r="O356" i="17"/>
  <c r="Q356" i="17"/>
  <c r="M357" i="17"/>
  <c r="N357" i="17"/>
  <c r="O357" i="17"/>
  <c r="Q357" i="17"/>
  <c r="M358" i="17"/>
  <c r="N358" i="17"/>
  <c r="O358" i="17"/>
  <c r="Q358" i="17"/>
  <c r="M359" i="17"/>
  <c r="N359" i="17"/>
  <c r="O359" i="17"/>
  <c r="Q359" i="17"/>
  <c r="M360" i="17"/>
  <c r="N360" i="17"/>
  <c r="O360" i="17"/>
  <c r="Q360" i="17"/>
  <c r="M361" i="17"/>
  <c r="N361" i="17"/>
  <c r="O361" i="17"/>
  <c r="Q361" i="17"/>
  <c r="M362" i="17"/>
  <c r="N362" i="17"/>
  <c r="O362" i="17"/>
  <c r="Q362" i="17"/>
  <c r="M363" i="17"/>
  <c r="N363" i="17"/>
  <c r="O363" i="17"/>
  <c r="Q363" i="17"/>
  <c r="M364" i="17"/>
  <c r="N364" i="17"/>
  <c r="O364" i="17"/>
  <c r="Q364" i="17"/>
  <c r="M365" i="17"/>
  <c r="N365" i="17"/>
  <c r="O365" i="17"/>
  <c r="Q365" i="17"/>
  <c r="M366" i="17"/>
  <c r="N366" i="17"/>
  <c r="O366" i="17"/>
  <c r="Q366" i="17"/>
  <c r="M367" i="17"/>
  <c r="N367" i="17"/>
  <c r="O367" i="17"/>
  <c r="Q367" i="17"/>
  <c r="M368" i="17"/>
  <c r="N368" i="17"/>
  <c r="O368" i="17"/>
  <c r="Q368" i="17"/>
  <c r="M369" i="17"/>
  <c r="N369" i="17"/>
  <c r="O369" i="17"/>
  <c r="Q369" i="17"/>
  <c r="M370" i="17"/>
  <c r="N370" i="17"/>
  <c r="O370" i="17"/>
  <c r="Q370" i="17"/>
  <c r="M371" i="17"/>
  <c r="N371" i="17"/>
  <c r="O371" i="17"/>
  <c r="Q371" i="17"/>
  <c r="M372" i="17"/>
  <c r="N372" i="17"/>
  <c r="O372" i="17"/>
  <c r="Q372" i="17"/>
  <c r="M373" i="17"/>
  <c r="N373" i="17"/>
  <c r="O373" i="17"/>
  <c r="Q373" i="17"/>
  <c r="M374" i="17"/>
  <c r="N374" i="17"/>
  <c r="O374" i="17"/>
  <c r="Q374" i="17"/>
  <c r="M375" i="17"/>
  <c r="N375" i="17"/>
  <c r="O375" i="17"/>
  <c r="Q375" i="17"/>
  <c r="M376" i="17"/>
  <c r="N376" i="17"/>
  <c r="O376" i="17"/>
  <c r="Q376" i="17"/>
  <c r="M377" i="17"/>
  <c r="N377" i="17"/>
  <c r="O377" i="17"/>
  <c r="Q377" i="17"/>
  <c r="M378" i="17"/>
  <c r="N378" i="17"/>
  <c r="O378" i="17"/>
  <c r="Q378" i="17"/>
  <c r="M379" i="17"/>
  <c r="N379" i="17"/>
  <c r="O379" i="17"/>
  <c r="Q379" i="17"/>
  <c r="M380" i="17"/>
  <c r="N380" i="17"/>
  <c r="O380" i="17"/>
  <c r="Q380" i="17"/>
  <c r="M381" i="17"/>
  <c r="N381" i="17"/>
  <c r="O381" i="17"/>
  <c r="Q381" i="17"/>
  <c r="M382" i="17"/>
  <c r="N382" i="17"/>
  <c r="O382" i="17"/>
  <c r="Q382" i="17"/>
  <c r="M383" i="17"/>
  <c r="N383" i="17"/>
  <c r="O383" i="17"/>
  <c r="Q383" i="17"/>
  <c r="M384" i="17"/>
  <c r="N384" i="17"/>
  <c r="O384" i="17"/>
  <c r="Q384" i="17"/>
  <c r="M385" i="17"/>
  <c r="N385" i="17"/>
  <c r="O385" i="17"/>
  <c r="Q385" i="17"/>
  <c r="M386" i="17"/>
  <c r="N386" i="17"/>
  <c r="O386" i="17"/>
  <c r="Q386" i="17"/>
  <c r="M387" i="17"/>
  <c r="N387" i="17"/>
  <c r="O387" i="17"/>
  <c r="Q387" i="17"/>
  <c r="M388" i="17"/>
  <c r="N388" i="17"/>
  <c r="O388" i="17"/>
  <c r="Q388" i="17"/>
  <c r="M389" i="17"/>
  <c r="N389" i="17"/>
  <c r="O389" i="17"/>
  <c r="Q389" i="17"/>
  <c r="M390" i="17"/>
  <c r="N390" i="17"/>
  <c r="O390" i="17"/>
  <c r="Q390" i="17"/>
  <c r="M391" i="17"/>
  <c r="N391" i="17"/>
  <c r="O391" i="17"/>
  <c r="Q391" i="17"/>
  <c r="M392" i="17"/>
  <c r="N392" i="17"/>
  <c r="O392" i="17"/>
  <c r="Q392" i="17"/>
  <c r="M393" i="17"/>
  <c r="N393" i="17"/>
  <c r="O393" i="17"/>
  <c r="Q393" i="17"/>
  <c r="M394" i="17"/>
  <c r="N394" i="17"/>
  <c r="O394" i="17"/>
  <c r="Q394" i="17"/>
  <c r="M395" i="17"/>
  <c r="N395" i="17"/>
  <c r="O395" i="17"/>
  <c r="Q395" i="17"/>
  <c r="M396" i="17"/>
  <c r="N396" i="17"/>
  <c r="O396" i="17"/>
  <c r="Q396" i="17"/>
  <c r="M397" i="17"/>
  <c r="N397" i="17"/>
  <c r="O397" i="17"/>
  <c r="Q397" i="17"/>
  <c r="M398" i="17"/>
  <c r="N398" i="17"/>
  <c r="O398" i="17"/>
  <c r="Q398" i="17"/>
  <c r="M399" i="17"/>
  <c r="N399" i="17"/>
  <c r="O399" i="17"/>
  <c r="Q399" i="17"/>
  <c r="M400" i="17"/>
  <c r="N400" i="17"/>
  <c r="O400" i="17"/>
  <c r="Q400" i="17"/>
  <c r="M401" i="17"/>
  <c r="N401" i="17"/>
  <c r="O401" i="17"/>
  <c r="Q401" i="17"/>
  <c r="M402" i="17"/>
  <c r="N402" i="17"/>
  <c r="O402" i="17"/>
  <c r="Q402" i="17"/>
  <c r="M403" i="17"/>
  <c r="N403" i="17"/>
  <c r="O403" i="17"/>
  <c r="Q403" i="17"/>
  <c r="M404" i="17"/>
  <c r="N404" i="17"/>
  <c r="O404" i="17"/>
  <c r="Q404" i="17"/>
  <c r="M405" i="17"/>
  <c r="N405" i="17"/>
  <c r="O405" i="17"/>
  <c r="Q405" i="17"/>
  <c r="M406" i="17"/>
  <c r="N406" i="17"/>
  <c r="O406" i="17"/>
  <c r="Q406" i="17"/>
  <c r="M407" i="17"/>
  <c r="N407" i="17"/>
  <c r="O407" i="17"/>
  <c r="Q407" i="17"/>
  <c r="M408" i="17"/>
  <c r="N408" i="17"/>
  <c r="O408" i="17"/>
  <c r="Q408" i="17"/>
  <c r="M409" i="17"/>
  <c r="N409" i="17"/>
  <c r="O409" i="17"/>
  <c r="Q409" i="17"/>
  <c r="M410" i="17"/>
  <c r="N410" i="17"/>
  <c r="O410" i="17"/>
  <c r="Q410" i="17"/>
  <c r="M411" i="17"/>
  <c r="N411" i="17"/>
  <c r="O411" i="17"/>
  <c r="Q411" i="17"/>
  <c r="M412" i="17"/>
  <c r="N412" i="17"/>
  <c r="O412" i="17"/>
  <c r="Q412" i="17"/>
  <c r="M413" i="17"/>
  <c r="N413" i="17"/>
  <c r="O413" i="17"/>
  <c r="Q413" i="17"/>
  <c r="M414" i="17"/>
  <c r="N414" i="17"/>
  <c r="O414" i="17"/>
  <c r="Q414" i="17"/>
  <c r="M415" i="17"/>
  <c r="N415" i="17"/>
  <c r="O415" i="17"/>
  <c r="Q415" i="17"/>
  <c r="M416" i="17"/>
  <c r="N416" i="17"/>
  <c r="O416" i="17"/>
  <c r="Q416" i="17"/>
  <c r="M417" i="17"/>
  <c r="N417" i="17"/>
  <c r="O417" i="17"/>
  <c r="Q417" i="17"/>
  <c r="M418" i="17"/>
  <c r="N418" i="17"/>
  <c r="O418" i="17"/>
  <c r="Q418" i="17"/>
  <c r="M419" i="17"/>
  <c r="N419" i="17"/>
  <c r="O419" i="17"/>
  <c r="Q419" i="17"/>
  <c r="M420" i="17"/>
  <c r="N420" i="17"/>
  <c r="O420" i="17"/>
  <c r="Q420" i="17"/>
  <c r="M421" i="17"/>
  <c r="N421" i="17"/>
  <c r="O421" i="17"/>
  <c r="Q421" i="17"/>
  <c r="M422" i="17"/>
  <c r="N422" i="17"/>
  <c r="O422" i="17"/>
  <c r="Q422" i="17"/>
  <c r="M423" i="17"/>
  <c r="N423" i="17"/>
  <c r="O423" i="17"/>
  <c r="Q423" i="17"/>
  <c r="M424" i="17"/>
  <c r="N424" i="17"/>
  <c r="O424" i="17"/>
  <c r="Q424" i="17"/>
  <c r="M425" i="17"/>
  <c r="N425" i="17"/>
  <c r="O425" i="17"/>
  <c r="Q425" i="17"/>
  <c r="M426" i="17"/>
  <c r="N426" i="17"/>
  <c r="O426" i="17"/>
  <c r="Q426" i="17"/>
  <c r="M427" i="17"/>
  <c r="N427" i="17"/>
  <c r="O427" i="17"/>
  <c r="Q427" i="17"/>
  <c r="M428" i="17"/>
  <c r="N428" i="17"/>
  <c r="O428" i="17"/>
  <c r="Q428" i="17"/>
  <c r="M429" i="17"/>
  <c r="N429" i="17"/>
  <c r="O429" i="17"/>
  <c r="Q429" i="17"/>
  <c r="M430" i="17"/>
  <c r="N430" i="17"/>
  <c r="O430" i="17"/>
  <c r="Q430" i="17"/>
  <c r="M431" i="17"/>
  <c r="N431" i="17"/>
  <c r="O431" i="17"/>
  <c r="Q431" i="17"/>
  <c r="M432" i="17"/>
  <c r="N432" i="17"/>
  <c r="O432" i="17"/>
  <c r="Q432" i="17"/>
  <c r="M433" i="17"/>
  <c r="N433" i="17"/>
  <c r="O433" i="17"/>
  <c r="Q433" i="17"/>
  <c r="M434" i="17"/>
  <c r="N434" i="17"/>
  <c r="O434" i="17"/>
  <c r="Q434" i="17"/>
  <c r="M435" i="17"/>
  <c r="N435" i="17"/>
  <c r="O435" i="17"/>
  <c r="Q435" i="17"/>
  <c r="M436" i="17"/>
  <c r="N436" i="17"/>
  <c r="O436" i="17"/>
  <c r="Q436" i="17"/>
  <c r="M437" i="17"/>
  <c r="N437" i="17"/>
  <c r="O437" i="17"/>
  <c r="Q437" i="17"/>
  <c r="M438" i="17"/>
  <c r="N438" i="17"/>
  <c r="O438" i="17"/>
  <c r="Q438" i="17"/>
  <c r="M439" i="17"/>
  <c r="N439" i="17"/>
  <c r="O439" i="17"/>
  <c r="Q439" i="17"/>
  <c r="M440" i="17"/>
  <c r="N440" i="17"/>
  <c r="O440" i="17"/>
  <c r="Q440" i="17"/>
  <c r="M441" i="17"/>
  <c r="N441" i="17"/>
  <c r="O441" i="17"/>
  <c r="Q441" i="17"/>
  <c r="M442" i="17"/>
  <c r="N442" i="17"/>
  <c r="O442" i="17"/>
  <c r="Q442" i="17"/>
  <c r="M443" i="17"/>
  <c r="N443" i="17"/>
  <c r="O443" i="17"/>
  <c r="Q443" i="17"/>
  <c r="M444" i="17"/>
  <c r="N444" i="17"/>
  <c r="O444" i="17"/>
  <c r="Q444" i="17"/>
  <c r="M445" i="17"/>
  <c r="N445" i="17"/>
  <c r="O445" i="17"/>
  <c r="Q445" i="17"/>
  <c r="M446" i="17"/>
  <c r="N446" i="17"/>
  <c r="O446" i="17"/>
  <c r="Q446" i="17"/>
  <c r="M447" i="17"/>
  <c r="N447" i="17"/>
  <c r="O447" i="17"/>
  <c r="Q447" i="17"/>
  <c r="M448" i="17"/>
  <c r="N448" i="17"/>
  <c r="O448" i="17"/>
  <c r="Q448" i="17"/>
  <c r="M449" i="17"/>
  <c r="N449" i="17"/>
  <c r="O449" i="17"/>
  <c r="Q449" i="17"/>
  <c r="M450" i="17"/>
  <c r="N450" i="17"/>
  <c r="O450" i="17"/>
  <c r="Q450" i="17"/>
  <c r="M451" i="17"/>
  <c r="N451" i="17"/>
  <c r="O451" i="17"/>
  <c r="Q451" i="17"/>
  <c r="M452" i="17"/>
  <c r="N452" i="17"/>
  <c r="O452" i="17"/>
  <c r="Q452" i="17"/>
  <c r="M453" i="17"/>
  <c r="N453" i="17"/>
  <c r="O453" i="17"/>
  <c r="Q453" i="17"/>
  <c r="M454" i="17"/>
  <c r="N454" i="17"/>
  <c r="O454" i="17"/>
  <c r="Q454" i="17"/>
  <c r="M455" i="17"/>
  <c r="N455" i="17"/>
  <c r="O455" i="17"/>
  <c r="Q455" i="17"/>
  <c r="M456" i="17"/>
  <c r="N456" i="17"/>
  <c r="O456" i="17"/>
  <c r="Q456" i="17"/>
  <c r="M457" i="17"/>
  <c r="N457" i="17"/>
  <c r="O457" i="17"/>
  <c r="Q457" i="17"/>
  <c r="M458" i="17"/>
  <c r="N458" i="17"/>
  <c r="O458" i="17"/>
  <c r="Q458" i="17"/>
  <c r="M459" i="17"/>
  <c r="N459" i="17"/>
  <c r="O459" i="17"/>
  <c r="Q459" i="17"/>
  <c r="M460" i="17"/>
  <c r="N460" i="17"/>
  <c r="O460" i="17"/>
  <c r="Q460" i="17"/>
  <c r="M461" i="17"/>
  <c r="N461" i="17"/>
  <c r="O461" i="17"/>
  <c r="Q461" i="17"/>
  <c r="M462" i="17"/>
  <c r="N462" i="17"/>
  <c r="O462" i="17"/>
  <c r="Q462" i="17"/>
  <c r="M463" i="17"/>
  <c r="N463" i="17"/>
  <c r="O463" i="17"/>
  <c r="Q463" i="17"/>
  <c r="M464" i="17"/>
  <c r="N464" i="17"/>
  <c r="O464" i="17"/>
  <c r="Q464" i="17"/>
  <c r="M465" i="17"/>
  <c r="N465" i="17"/>
  <c r="O465" i="17"/>
  <c r="Q465" i="17"/>
  <c r="M466" i="17"/>
  <c r="N466" i="17"/>
  <c r="O466" i="17"/>
  <c r="Q466" i="17"/>
  <c r="M467" i="17"/>
  <c r="N467" i="17"/>
  <c r="O467" i="17"/>
  <c r="Q467" i="17"/>
  <c r="M468" i="17"/>
  <c r="N468" i="17"/>
  <c r="O468" i="17"/>
  <c r="Q468" i="17"/>
  <c r="M469" i="17"/>
  <c r="N469" i="17"/>
  <c r="O469" i="17"/>
  <c r="Q469" i="17"/>
  <c r="M470" i="17"/>
  <c r="N470" i="17"/>
  <c r="O470" i="17"/>
  <c r="Q470" i="17"/>
  <c r="M471" i="17"/>
  <c r="N471" i="17"/>
  <c r="O471" i="17"/>
  <c r="Q471" i="17"/>
  <c r="M472" i="17"/>
  <c r="N472" i="17"/>
  <c r="O472" i="17"/>
  <c r="Q472" i="17"/>
  <c r="M473" i="17"/>
  <c r="N473" i="17"/>
  <c r="O473" i="17"/>
  <c r="Q473" i="17"/>
  <c r="M474" i="17"/>
  <c r="N474" i="17"/>
  <c r="O474" i="17"/>
  <c r="Q474" i="17"/>
  <c r="M475" i="17"/>
  <c r="N475" i="17"/>
  <c r="O475" i="17"/>
  <c r="Q475" i="17"/>
  <c r="M476" i="17"/>
  <c r="N476" i="17"/>
  <c r="O476" i="17"/>
  <c r="Q476" i="17"/>
  <c r="M477" i="17"/>
  <c r="N477" i="17"/>
  <c r="O477" i="17"/>
  <c r="Q477" i="17"/>
  <c r="M478" i="17"/>
  <c r="N478" i="17"/>
  <c r="O478" i="17"/>
  <c r="Q478" i="17"/>
  <c r="M479" i="17"/>
  <c r="N479" i="17"/>
  <c r="O479" i="17"/>
  <c r="Q479" i="17"/>
  <c r="M480" i="17"/>
  <c r="N480" i="17"/>
  <c r="O480" i="17"/>
  <c r="Q480" i="17"/>
  <c r="M481" i="17"/>
  <c r="N481" i="17"/>
  <c r="O481" i="17"/>
  <c r="Q481" i="17"/>
  <c r="M482" i="17"/>
  <c r="N482" i="17"/>
  <c r="O482" i="17"/>
  <c r="Q482" i="17"/>
  <c r="M483" i="17"/>
  <c r="N483" i="17"/>
  <c r="O483" i="17"/>
  <c r="Q483" i="17"/>
  <c r="M484" i="17"/>
  <c r="N484" i="17"/>
  <c r="O484" i="17"/>
  <c r="Q484" i="17"/>
  <c r="M485" i="17"/>
  <c r="N485" i="17"/>
  <c r="O485" i="17"/>
  <c r="Q485" i="17"/>
  <c r="M486" i="17"/>
  <c r="N486" i="17"/>
  <c r="O486" i="17"/>
  <c r="Q486" i="17"/>
  <c r="M487" i="17"/>
  <c r="N487" i="17"/>
  <c r="O487" i="17"/>
  <c r="Q487" i="17"/>
  <c r="M488" i="17"/>
  <c r="N488" i="17"/>
  <c r="O488" i="17"/>
  <c r="Q488" i="17"/>
  <c r="M489" i="17"/>
  <c r="N489" i="17"/>
  <c r="O489" i="17"/>
  <c r="Q489" i="17"/>
  <c r="M490" i="17"/>
  <c r="N490" i="17"/>
  <c r="O490" i="17"/>
  <c r="Q490" i="17"/>
  <c r="M491" i="17"/>
  <c r="N491" i="17"/>
  <c r="O491" i="17"/>
  <c r="Q491" i="17"/>
  <c r="M492" i="17"/>
  <c r="N492" i="17"/>
  <c r="O492" i="17"/>
  <c r="Q492" i="17"/>
  <c r="M493" i="17"/>
  <c r="N493" i="17"/>
  <c r="O493" i="17"/>
  <c r="Q493" i="17"/>
  <c r="M494" i="17"/>
  <c r="N494" i="17"/>
  <c r="O494" i="17"/>
  <c r="Q494" i="17"/>
  <c r="M495" i="17"/>
  <c r="N495" i="17"/>
  <c r="O495" i="17"/>
  <c r="Q495" i="17"/>
  <c r="M496" i="17"/>
  <c r="N496" i="17"/>
  <c r="O496" i="17"/>
  <c r="Q496" i="17"/>
  <c r="M497" i="17"/>
  <c r="N497" i="17"/>
  <c r="O497" i="17"/>
  <c r="Q497" i="17"/>
  <c r="M498" i="17"/>
  <c r="N498" i="17"/>
  <c r="O498" i="17"/>
  <c r="Q498" i="17"/>
  <c r="M499" i="17"/>
  <c r="N499" i="17"/>
  <c r="O499" i="17"/>
  <c r="Q499" i="17"/>
  <c r="M500" i="17"/>
  <c r="N500" i="17"/>
  <c r="O500" i="17"/>
  <c r="Q500" i="17"/>
  <c r="M501" i="17"/>
  <c r="N501" i="17"/>
  <c r="O501" i="17"/>
  <c r="Q501" i="17"/>
  <c r="M502" i="17"/>
  <c r="N502" i="17"/>
  <c r="O502" i="17"/>
  <c r="Q502" i="17"/>
  <c r="M503" i="17"/>
  <c r="N503" i="17"/>
  <c r="O503" i="17"/>
  <c r="Q503" i="17"/>
  <c r="M504" i="17"/>
  <c r="N504" i="17"/>
  <c r="O504" i="17"/>
  <c r="Q504" i="17"/>
  <c r="M505" i="17"/>
  <c r="N505" i="17"/>
  <c r="O505" i="17"/>
  <c r="Q505" i="17"/>
  <c r="M506" i="17"/>
  <c r="N506" i="17"/>
  <c r="O506" i="17"/>
  <c r="Q506" i="17"/>
  <c r="M507" i="17"/>
  <c r="N507" i="17"/>
  <c r="O507" i="17"/>
  <c r="Q507" i="17"/>
  <c r="M508" i="17"/>
  <c r="N508" i="17"/>
  <c r="O508" i="17"/>
  <c r="Q508" i="17"/>
  <c r="M509" i="17"/>
  <c r="N509" i="17"/>
  <c r="O509" i="17"/>
  <c r="Q509" i="17"/>
  <c r="M510" i="17"/>
  <c r="N510" i="17"/>
  <c r="O510" i="17"/>
  <c r="Q510" i="17"/>
  <c r="M511" i="17"/>
  <c r="N511" i="17"/>
  <c r="O511" i="17"/>
  <c r="Q511" i="17"/>
  <c r="M512" i="17"/>
  <c r="N512" i="17"/>
  <c r="O512" i="17"/>
  <c r="Q512" i="17"/>
  <c r="M513" i="17"/>
  <c r="N513" i="17"/>
  <c r="O513" i="17"/>
  <c r="Q513" i="17"/>
  <c r="M514" i="17"/>
  <c r="N514" i="17"/>
  <c r="O514" i="17"/>
  <c r="Q514" i="17"/>
  <c r="M515" i="17"/>
  <c r="N515" i="17"/>
  <c r="O515" i="17"/>
  <c r="Q515" i="17"/>
  <c r="M516" i="17"/>
  <c r="N516" i="17"/>
  <c r="O516" i="17"/>
  <c r="Q516" i="17"/>
  <c r="M517" i="17"/>
  <c r="N517" i="17"/>
  <c r="O517" i="17"/>
  <c r="Q517" i="17"/>
  <c r="M518" i="17"/>
  <c r="N518" i="17"/>
  <c r="O518" i="17"/>
  <c r="Q518" i="17"/>
  <c r="M519" i="17"/>
  <c r="N519" i="17"/>
  <c r="O519" i="17"/>
  <c r="Q519" i="17"/>
  <c r="M520" i="17"/>
  <c r="N520" i="17"/>
  <c r="O520" i="17"/>
  <c r="Q520" i="17"/>
  <c r="M521" i="17"/>
  <c r="N521" i="17"/>
  <c r="O521" i="17"/>
  <c r="Q521" i="17"/>
  <c r="M522" i="17"/>
  <c r="N522" i="17"/>
  <c r="O522" i="17"/>
  <c r="Q522" i="17"/>
  <c r="M523" i="17"/>
  <c r="N523" i="17"/>
  <c r="O523" i="17"/>
  <c r="Q523" i="17"/>
  <c r="M524" i="17"/>
  <c r="N524" i="17"/>
  <c r="O524" i="17"/>
  <c r="Q524" i="17"/>
  <c r="M525" i="17"/>
  <c r="N525" i="17"/>
  <c r="O525" i="17"/>
  <c r="Q525" i="17"/>
  <c r="M526" i="17"/>
  <c r="N526" i="17"/>
  <c r="O526" i="17"/>
  <c r="Q526" i="17"/>
  <c r="M527" i="17"/>
  <c r="N527" i="17"/>
  <c r="O527" i="17"/>
  <c r="Q527" i="17"/>
  <c r="M528" i="17"/>
  <c r="N528" i="17"/>
  <c r="O528" i="17"/>
  <c r="Q528" i="17"/>
  <c r="M529" i="17"/>
  <c r="N529" i="17"/>
  <c r="O529" i="17"/>
  <c r="Q529" i="17"/>
  <c r="M530" i="17"/>
  <c r="N530" i="17"/>
  <c r="O530" i="17"/>
  <c r="Q530" i="17"/>
  <c r="M531" i="17"/>
  <c r="N531" i="17"/>
  <c r="O531" i="17"/>
  <c r="Q531" i="17"/>
  <c r="M532" i="17"/>
  <c r="N532" i="17"/>
  <c r="O532" i="17"/>
  <c r="Q532" i="17"/>
  <c r="M533" i="17"/>
  <c r="N533" i="17"/>
  <c r="O533" i="17"/>
  <c r="Q533" i="17"/>
  <c r="M534" i="17"/>
  <c r="N534" i="17"/>
  <c r="O534" i="17"/>
  <c r="Q534" i="17"/>
  <c r="M535" i="17"/>
  <c r="N535" i="17"/>
  <c r="O535" i="17"/>
  <c r="Q535" i="17"/>
  <c r="M536" i="17"/>
  <c r="N536" i="17"/>
  <c r="O536" i="17"/>
  <c r="Q536" i="17"/>
  <c r="M537" i="17"/>
  <c r="N537" i="17"/>
  <c r="O537" i="17"/>
  <c r="Q537" i="17"/>
  <c r="M538" i="17"/>
  <c r="N538" i="17"/>
  <c r="O538" i="17"/>
  <c r="Q538" i="17"/>
  <c r="M539" i="17"/>
  <c r="N539" i="17"/>
  <c r="O539" i="17"/>
  <c r="Q539" i="17"/>
  <c r="M540" i="17"/>
  <c r="N540" i="17"/>
  <c r="O540" i="17"/>
  <c r="Q540" i="17"/>
  <c r="M541" i="17"/>
  <c r="N541" i="17"/>
  <c r="O541" i="17"/>
  <c r="Q541" i="17"/>
  <c r="M542" i="17"/>
  <c r="N542" i="17"/>
  <c r="O542" i="17"/>
  <c r="Q542" i="17"/>
  <c r="M543" i="17"/>
  <c r="N543" i="17"/>
  <c r="O543" i="17"/>
  <c r="Q543" i="17"/>
  <c r="M544" i="17"/>
  <c r="N544" i="17"/>
  <c r="O544" i="17"/>
  <c r="Q544" i="17"/>
  <c r="M545" i="17"/>
  <c r="N545" i="17"/>
  <c r="O545" i="17"/>
  <c r="Q545" i="17"/>
  <c r="M546" i="17"/>
  <c r="N546" i="17"/>
  <c r="O546" i="17"/>
  <c r="Q546" i="17"/>
  <c r="M547" i="17"/>
  <c r="N547" i="17"/>
  <c r="O547" i="17"/>
  <c r="Q547" i="17"/>
  <c r="M548" i="17"/>
  <c r="N548" i="17"/>
  <c r="O548" i="17"/>
  <c r="Q548" i="17"/>
  <c r="M549" i="17"/>
  <c r="N549" i="17"/>
  <c r="O549" i="17"/>
  <c r="Q549" i="17"/>
  <c r="M550" i="17"/>
  <c r="N550" i="17"/>
  <c r="O550" i="17"/>
  <c r="Q550" i="17"/>
  <c r="M551" i="17"/>
  <c r="N551" i="17"/>
  <c r="O551" i="17"/>
  <c r="Q551" i="17"/>
  <c r="M552" i="17"/>
  <c r="N552" i="17"/>
  <c r="O552" i="17"/>
  <c r="Q552" i="17"/>
  <c r="M553" i="17"/>
  <c r="N553" i="17"/>
  <c r="O553" i="17"/>
  <c r="Q553" i="17"/>
  <c r="M554" i="17"/>
  <c r="N554" i="17"/>
  <c r="O554" i="17"/>
  <c r="Q554" i="17"/>
  <c r="M555" i="17"/>
  <c r="N555" i="17"/>
  <c r="O555" i="17"/>
  <c r="Q555" i="17"/>
  <c r="M556" i="17"/>
  <c r="N556" i="17"/>
  <c r="O556" i="17"/>
  <c r="Q556" i="17"/>
  <c r="M557" i="17"/>
  <c r="N557" i="17"/>
  <c r="O557" i="17"/>
  <c r="Q557" i="17"/>
  <c r="M558" i="17"/>
  <c r="N558" i="17"/>
  <c r="O558" i="17"/>
  <c r="Q558" i="17"/>
  <c r="M559" i="17"/>
  <c r="N559" i="17"/>
  <c r="O559" i="17"/>
  <c r="Q559" i="17"/>
  <c r="M560" i="17"/>
  <c r="N560" i="17"/>
  <c r="O560" i="17"/>
  <c r="Q560" i="17"/>
  <c r="M561" i="17"/>
  <c r="N561" i="17"/>
  <c r="O561" i="17"/>
  <c r="Q561" i="17"/>
  <c r="M562" i="17"/>
  <c r="N562" i="17"/>
  <c r="O562" i="17"/>
  <c r="Q562" i="17"/>
  <c r="M563" i="17"/>
  <c r="N563" i="17"/>
  <c r="O563" i="17"/>
  <c r="Q563" i="17"/>
  <c r="M564" i="17"/>
  <c r="N564" i="17"/>
  <c r="O564" i="17"/>
  <c r="Q564" i="17"/>
  <c r="M565" i="17"/>
  <c r="N565" i="17"/>
  <c r="O565" i="17"/>
  <c r="Q565" i="17"/>
  <c r="M566" i="17"/>
  <c r="N566" i="17"/>
  <c r="O566" i="17"/>
  <c r="Q566" i="17"/>
  <c r="M567" i="17"/>
  <c r="N567" i="17"/>
  <c r="O567" i="17"/>
  <c r="Q567" i="17"/>
  <c r="M568" i="17"/>
  <c r="N568" i="17"/>
  <c r="O568" i="17"/>
  <c r="Q568" i="17"/>
  <c r="M569" i="17"/>
  <c r="N569" i="17"/>
  <c r="O569" i="17"/>
  <c r="Q569" i="17"/>
  <c r="M570" i="17"/>
  <c r="N570" i="17"/>
  <c r="O570" i="17"/>
  <c r="Q570" i="17"/>
  <c r="M571" i="17"/>
  <c r="N571" i="17"/>
  <c r="O571" i="17"/>
  <c r="Q571" i="17"/>
  <c r="M572" i="17"/>
  <c r="N572" i="17"/>
  <c r="O572" i="17"/>
  <c r="Q572" i="17"/>
  <c r="M573" i="17"/>
  <c r="N573" i="17"/>
  <c r="O573" i="17"/>
  <c r="Q573" i="17"/>
  <c r="M574" i="17"/>
  <c r="N574" i="17"/>
  <c r="O574" i="17"/>
  <c r="Q574" i="17"/>
  <c r="M575" i="17"/>
  <c r="N575" i="17"/>
  <c r="O575" i="17"/>
  <c r="Q575" i="17"/>
  <c r="M576" i="17"/>
  <c r="N576" i="17"/>
  <c r="O576" i="17"/>
  <c r="Q576" i="17"/>
  <c r="M577" i="17"/>
  <c r="N577" i="17"/>
  <c r="O577" i="17"/>
  <c r="Q577" i="17"/>
  <c r="M578" i="17"/>
  <c r="N578" i="17"/>
  <c r="O578" i="17"/>
  <c r="Q578" i="17"/>
  <c r="M579" i="17"/>
  <c r="N579" i="17"/>
  <c r="O579" i="17"/>
  <c r="Q579" i="17"/>
  <c r="M580" i="17"/>
  <c r="N580" i="17"/>
  <c r="O580" i="17"/>
  <c r="Q580" i="17"/>
  <c r="M581" i="17"/>
  <c r="N581" i="17"/>
  <c r="O581" i="17"/>
  <c r="Q581" i="17"/>
  <c r="M582" i="17"/>
  <c r="N582" i="17"/>
  <c r="O582" i="17"/>
  <c r="Q582" i="17"/>
  <c r="M583" i="17"/>
  <c r="N583" i="17"/>
  <c r="O583" i="17"/>
  <c r="Q583" i="17"/>
  <c r="M584" i="17"/>
  <c r="N584" i="17"/>
  <c r="O584" i="17"/>
  <c r="Q584" i="17"/>
  <c r="M585" i="17"/>
  <c r="N585" i="17"/>
  <c r="O585" i="17"/>
  <c r="Q585" i="17"/>
  <c r="M586" i="17"/>
  <c r="N586" i="17"/>
  <c r="O586" i="17"/>
  <c r="Q586" i="17"/>
  <c r="M587" i="17"/>
  <c r="N587" i="17"/>
  <c r="O587" i="17"/>
  <c r="Q587" i="17"/>
  <c r="M588" i="17"/>
  <c r="N588" i="17"/>
  <c r="O588" i="17"/>
  <c r="Q588" i="17"/>
  <c r="M589" i="17"/>
  <c r="N589" i="17"/>
  <c r="O589" i="17"/>
  <c r="Q589" i="17"/>
  <c r="M590" i="17"/>
  <c r="N590" i="17"/>
  <c r="O590" i="17"/>
  <c r="Q590" i="17"/>
  <c r="M591" i="17"/>
  <c r="N591" i="17"/>
  <c r="O591" i="17"/>
  <c r="Q591" i="17"/>
  <c r="M592" i="17"/>
  <c r="N592" i="17"/>
  <c r="O592" i="17"/>
  <c r="Q592" i="17"/>
  <c r="M593" i="17"/>
  <c r="N593" i="17"/>
  <c r="O593" i="17"/>
  <c r="Q593" i="17"/>
  <c r="M594" i="17"/>
  <c r="N594" i="17"/>
  <c r="O594" i="17"/>
  <c r="Q594" i="17"/>
  <c r="M595" i="17"/>
  <c r="N595" i="17"/>
  <c r="O595" i="17"/>
  <c r="Q595" i="17"/>
  <c r="M596" i="17"/>
  <c r="N596" i="17"/>
  <c r="O596" i="17"/>
  <c r="Q596" i="17"/>
  <c r="M597" i="17"/>
  <c r="N597" i="17"/>
  <c r="O597" i="17"/>
  <c r="Q597" i="17"/>
  <c r="M598" i="17"/>
  <c r="N598" i="17"/>
  <c r="O598" i="17"/>
  <c r="Q598" i="17"/>
  <c r="M599" i="17"/>
  <c r="N599" i="17"/>
  <c r="O599" i="17"/>
  <c r="Q599" i="17"/>
  <c r="M600" i="17"/>
  <c r="N600" i="17"/>
  <c r="O600" i="17"/>
  <c r="Q600" i="17"/>
  <c r="M601" i="17"/>
  <c r="N601" i="17"/>
  <c r="O601" i="17"/>
  <c r="Q601" i="17"/>
  <c r="M602" i="17"/>
  <c r="N602" i="17"/>
  <c r="O602" i="17"/>
  <c r="Q602" i="17"/>
  <c r="M603" i="17"/>
  <c r="N603" i="17"/>
  <c r="O603" i="17"/>
  <c r="Q603" i="17"/>
  <c r="M604" i="17"/>
  <c r="N604" i="17"/>
  <c r="O604" i="17"/>
  <c r="Q604" i="17"/>
  <c r="M605" i="17"/>
  <c r="N605" i="17"/>
  <c r="O605" i="17"/>
  <c r="Q605" i="17"/>
  <c r="M606" i="17"/>
  <c r="N606" i="17"/>
  <c r="O606" i="17"/>
  <c r="Q606" i="17"/>
  <c r="M607" i="17"/>
  <c r="N607" i="17"/>
  <c r="O607" i="17"/>
  <c r="Q607" i="17"/>
  <c r="M608" i="17"/>
  <c r="N608" i="17"/>
  <c r="O608" i="17"/>
  <c r="Q608" i="17"/>
  <c r="M609" i="17"/>
  <c r="N609" i="17"/>
  <c r="O609" i="17"/>
  <c r="Q609" i="17"/>
  <c r="M610" i="17"/>
  <c r="N610" i="17"/>
  <c r="O610" i="17"/>
  <c r="Q610" i="17"/>
  <c r="M611" i="17"/>
  <c r="N611" i="17"/>
  <c r="O611" i="17"/>
  <c r="Q611" i="17"/>
  <c r="M612" i="17"/>
  <c r="N612" i="17"/>
  <c r="O612" i="17"/>
  <c r="Q612" i="17"/>
  <c r="M613" i="17"/>
  <c r="N613" i="17"/>
  <c r="O613" i="17"/>
  <c r="Q613" i="17"/>
  <c r="M614" i="17"/>
  <c r="N614" i="17"/>
  <c r="O614" i="17"/>
  <c r="Q614" i="17"/>
  <c r="M615" i="17"/>
  <c r="N615" i="17"/>
  <c r="O615" i="17"/>
  <c r="Q615" i="17"/>
  <c r="M616" i="17"/>
  <c r="N616" i="17"/>
  <c r="O616" i="17"/>
  <c r="Q616" i="17"/>
  <c r="M617" i="17"/>
  <c r="N617" i="17"/>
  <c r="O617" i="17"/>
  <c r="Q617" i="17"/>
  <c r="M618" i="17"/>
  <c r="N618" i="17"/>
  <c r="O618" i="17"/>
  <c r="Q618" i="17"/>
  <c r="M623" i="17"/>
  <c r="N623" i="17"/>
  <c r="O623" i="17"/>
  <c r="Q623" i="17"/>
  <c r="M624" i="17"/>
  <c r="N624" i="17"/>
  <c r="O624" i="17"/>
  <c r="Q624" i="17"/>
  <c r="M625" i="17"/>
  <c r="N625" i="17"/>
  <c r="O625" i="17"/>
  <c r="Q625" i="17"/>
  <c r="M626" i="17"/>
  <c r="N626" i="17"/>
  <c r="O626" i="17"/>
  <c r="Q626" i="17"/>
  <c r="M627" i="17"/>
  <c r="N627" i="17"/>
  <c r="O627" i="17"/>
  <c r="Q627" i="17"/>
  <c r="M628" i="17"/>
  <c r="N628" i="17"/>
  <c r="O628" i="17"/>
  <c r="Q628" i="17"/>
  <c r="M629" i="17"/>
  <c r="N629" i="17"/>
  <c r="O629" i="17"/>
  <c r="Q629" i="17"/>
  <c r="M630" i="17"/>
  <c r="N630" i="17"/>
  <c r="O630" i="17"/>
  <c r="Q630" i="17"/>
  <c r="M631" i="17"/>
  <c r="N631" i="17"/>
  <c r="O631" i="17"/>
  <c r="Q631" i="17"/>
  <c r="M632" i="17"/>
  <c r="N632" i="17"/>
  <c r="O632" i="17"/>
  <c r="Q632" i="17"/>
  <c r="M633" i="17"/>
  <c r="N633" i="17"/>
  <c r="O633" i="17"/>
  <c r="Q633" i="17"/>
  <c r="M634" i="17"/>
  <c r="N634" i="17"/>
  <c r="O634" i="17"/>
  <c r="Q634" i="17"/>
  <c r="M635" i="17"/>
  <c r="N635" i="17"/>
  <c r="O635" i="17"/>
  <c r="Q635" i="17"/>
  <c r="M636" i="17"/>
  <c r="N636" i="17"/>
  <c r="O636" i="17"/>
  <c r="Q636" i="17"/>
  <c r="M637" i="17"/>
  <c r="N637" i="17"/>
  <c r="O637" i="17"/>
  <c r="Q637" i="17"/>
  <c r="M638" i="17"/>
  <c r="N638" i="17"/>
  <c r="O638" i="17"/>
  <c r="Q638" i="17"/>
  <c r="M639" i="17"/>
  <c r="N639" i="17"/>
  <c r="O639" i="17"/>
  <c r="Q639" i="17"/>
  <c r="M640" i="17"/>
  <c r="N640" i="17"/>
  <c r="O640" i="17"/>
  <c r="Q640" i="17"/>
  <c r="M641" i="17"/>
  <c r="N641" i="17"/>
  <c r="O641" i="17"/>
  <c r="Q641" i="17"/>
  <c r="M642" i="17"/>
  <c r="N642" i="17"/>
  <c r="O642" i="17"/>
  <c r="Q642" i="17"/>
  <c r="M643" i="17"/>
  <c r="N643" i="17"/>
  <c r="O643" i="17"/>
  <c r="Q643" i="17"/>
  <c r="M644" i="17"/>
  <c r="N644" i="17"/>
  <c r="O644" i="17"/>
  <c r="Q644" i="17"/>
  <c r="M645" i="17"/>
  <c r="N645" i="17"/>
  <c r="O645" i="17"/>
  <c r="Q645" i="17"/>
  <c r="M646" i="17"/>
  <c r="N646" i="17"/>
  <c r="O646" i="17"/>
  <c r="Q646" i="17"/>
  <c r="M647" i="17"/>
  <c r="N647" i="17"/>
  <c r="O647" i="17"/>
  <c r="Q647" i="17"/>
  <c r="M648" i="17"/>
  <c r="N648" i="17"/>
  <c r="O648" i="17"/>
  <c r="Q648" i="17"/>
  <c r="M649" i="17"/>
  <c r="N649" i="17"/>
  <c r="O649" i="17"/>
  <c r="Q649" i="17"/>
  <c r="M650" i="17"/>
  <c r="N650" i="17"/>
  <c r="O650" i="17"/>
  <c r="Q650" i="17"/>
  <c r="M651" i="17"/>
  <c r="N651" i="17"/>
  <c r="O651" i="17"/>
  <c r="Q651" i="17"/>
  <c r="M652" i="17"/>
  <c r="N652" i="17"/>
  <c r="O652" i="17"/>
  <c r="Q652" i="17"/>
  <c r="M653" i="17"/>
  <c r="N653" i="17"/>
  <c r="O653" i="17"/>
  <c r="Q653" i="17"/>
  <c r="M654" i="17"/>
  <c r="N654" i="17"/>
  <c r="O654" i="17"/>
  <c r="Q654" i="17"/>
  <c r="M655" i="17"/>
  <c r="N655" i="17"/>
  <c r="O655" i="17"/>
  <c r="Q655" i="17"/>
  <c r="M656" i="17"/>
  <c r="N656" i="17"/>
  <c r="O656" i="17"/>
  <c r="Q656" i="17"/>
  <c r="M657" i="17"/>
  <c r="N657" i="17"/>
  <c r="O657" i="17"/>
  <c r="Q657" i="17"/>
  <c r="M658" i="17"/>
  <c r="N658" i="17"/>
  <c r="O658" i="17"/>
  <c r="Q658" i="17"/>
  <c r="M659" i="17"/>
  <c r="N659" i="17"/>
  <c r="O659" i="17"/>
  <c r="Q659" i="17"/>
  <c r="M660" i="17"/>
  <c r="N660" i="17"/>
  <c r="O660" i="17"/>
  <c r="Q660" i="17"/>
  <c r="M661" i="17"/>
  <c r="N661" i="17"/>
  <c r="O661" i="17"/>
  <c r="Q661" i="17"/>
  <c r="M662" i="17"/>
  <c r="N662" i="17"/>
  <c r="O662" i="17"/>
  <c r="Q662" i="17"/>
  <c r="M663" i="17"/>
  <c r="N663" i="17"/>
  <c r="O663" i="17"/>
  <c r="Q663" i="17"/>
  <c r="M664" i="17"/>
  <c r="N664" i="17"/>
  <c r="O664" i="17"/>
  <c r="Q664" i="17"/>
  <c r="M665" i="17"/>
  <c r="N665" i="17"/>
  <c r="O665" i="17"/>
  <c r="Q665" i="17"/>
  <c r="M666" i="17"/>
  <c r="N666" i="17"/>
  <c r="O666" i="17"/>
  <c r="Q666" i="17"/>
  <c r="M667" i="17"/>
  <c r="N667" i="17"/>
  <c r="O667" i="17"/>
  <c r="Q667" i="17"/>
  <c r="M668" i="17"/>
  <c r="N668" i="17"/>
  <c r="O668" i="17"/>
  <c r="Q668" i="17"/>
  <c r="M669" i="17"/>
  <c r="N669" i="17"/>
  <c r="O669" i="17"/>
  <c r="Q669" i="17"/>
  <c r="M670" i="17"/>
  <c r="N670" i="17"/>
  <c r="O670" i="17"/>
  <c r="Q670" i="17"/>
  <c r="M671" i="17"/>
  <c r="N671" i="17"/>
  <c r="O671" i="17"/>
  <c r="Q671" i="17"/>
  <c r="M672" i="17"/>
  <c r="N672" i="17"/>
  <c r="O672" i="17"/>
  <c r="Q672" i="17"/>
  <c r="M673" i="17"/>
  <c r="N673" i="17"/>
  <c r="O673" i="17"/>
  <c r="Q673" i="17"/>
  <c r="M674" i="17"/>
  <c r="N674" i="17"/>
  <c r="O674" i="17"/>
  <c r="Q674" i="17"/>
  <c r="M675" i="17"/>
  <c r="N675" i="17"/>
  <c r="O675" i="17"/>
  <c r="Q675" i="17"/>
  <c r="M676" i="17"/>
  <c r="N676" i="17"/>
  <c r="O676" i="17"/>
  <c r="Q676" i="17"/>
  <c r="M677" i="17"/>
  <c r="N677" i="17"/>
  <c r="O677" i="17"/>
  <c r="Q677" i="17"/>
  <c r="M678" i="17"/>
  <c r="N678" i="17"/>
  <c r="O678" i="17"/>
  <c r="Q678" i="17"/>
  <c r="M679" i="17"/>
  <c r="N679" i="17"/>
  <c r="O679" i="17"/>
  <c r="Q679" i="17"/>
  <c r="M680" i="17"/>
  <c r="N680" i="17"/>
  <c r="O680" i="17"/>
  <c r="Q680" i="17"/>
  <c r="M681" i="17"/>
  <c r="N681" i="17"/>
  <c r="O681" i="17"/>
  <c r="Q681" i="17"/>
  <c r="M682" i="17"/>
  <c r="N682" i="17"/>
  <c r="O682" i="17"/>
  <c r="Q682" i="17"/>
  <c r="M683" i="17"/>
  <c r="N683" i="17"/>
  <c r="O683" i="17"/>
  <c r="Q683" i="17"/>
  <c r="M684" i="17"/>
  <c r="N684" i="17"/>
  <c r="O684" i="17"/>
  <c r="Q684" i="17"/>
  <c r="M685" i="17"/>
  <c r="N685" i="17"/>
  <c r="O685" i="17"/>
  <c r="Q685" i="17"/>
  <c r="M686" i="17"/>
  <c r="N686" i="17"/>
  <c r="O686" i="17"/>
  <c r="Q686" i="17"/>
  <c r="M691" i="17"/>
  <c r="N691" i="17"/>
  <c r="O691" i="17"/>
  <c r="Q691" i="17"/>
  <c r="M692" i="17"/>
  <c r="N692" i="17"/>
  <c r="O692" i="17"/>
  <c r="Q692" i="17"/>
  <c r="M693" i="17"/>
  <c r="N693" i="17"/>
  <c r="O693" i="17"/>
  <c r="Q693" i="17"/>
  <c r="M694" i="17"/>
  <c r="N694" i="17"/>
  <c r="O694" i="17"/>
  <c r="Q694" i="17"/>
  <c r="M695" i="17"/>
  <c r="N695" i="17"/>
  <c r="O695" i="17"/>
  <c r="Q695" i="17"/>
  <c r="M696" i="17"/>
  <c r="N696" i="17"/>
  <c r="O696" i="17"/>
  <c r="Q696" i="17"/>
  <c r="M697" i="17"/>
  <c r="N697" i="17"/>
  <c r="O697" i="17"/>
  <c r="Q697" i="17"/>
  <c r="M698" i="17"/>
  <c r="N698" i="17"/>
  <c r="O698" i="17"/>
  <c r="Q698" i="17"/>
  <c r="M699" i="17"/>
  <c r="N699" i="17"/>
  <c r="O699" i="17"/>
  <c r="Q699" i="17"/>
  <c r="M700" i="17"/>
  <c r="N700" i="17"/>
  <c r="O700" i="17"/>
  <c r="Q700" i="17"/>
  <c r="M701" i="17"/>
  <c r="N701" i="17"/>
  <c r="O701" i="17"/>
  <c r="Q701" i="17"/>
  <c r="M702" i="17"/>
  <c r="N702" i="17"/>
  <c r="O702" i="17"/>
  <c r="Q702" i="17"/>
  <c r="M703" i="17"/>
  <c r="N703" i="17"/>
  <c r="O703" i="17"/>
  <c r="Q703" i="17"/>
  <c r="M704" i="17"/>
  <c r="N704" i="17"/>
  <c r="O704" i="17"/>
  <c r="Q704" i="17"/>
  <c r="M705" i="17"/>
  <c r="N705" i="17"/>
  <c r="O705" i="17"/>
  <c r="Q705" i="17"/>
  <c r="M706" i="17"/>
  <c r="N706" i="17"/>
  <c r="O706" i="17"/>
  <c r="Q706" i="17"/>
  <c r="M707" i="17"/>
  <c r="N707" i="17"/>
  <c r="O707" i="17"/>
  <c r="Q707" i="17"/>
  <c r="M708" i="17"/>
  <c r="N708" i="17"/>
  <c r="O708" i="17"/>
  <c r="Q708" i="17"/>
  <c r="M709" i="17"/>
  <c r="N709" i="17"/>
  <c r="O709" i="17"/>
  <c r="Q709" i="17"/>
  <c r="M710" i="17"/>
  <c r="N710" i="17"/>
  <c r="O710" i="17"/>
  <c r="Q710" i="17"/>
  <c r="M711" i="17"/>
  <c r="N711" i="17"/>
  <c r="O711" i="17"/>
  <c r="Q711" i="17"/>
  <c r="M712" i="17"/>
  <c r="N712" i="17"/>
  <c r="O712" i="17"/>
  <c r="Q712" i="17"/>
  <c r="M713" i="17"/>
  <c r="N713" i="17"/>
  <c r="O713" i="17"/>
  <c r="Q713" i="17"/>
  <c r="M714" i="17"/>
  <c r="N714" i="17"/>
  <c r="O714" i="17"/>
  <c r="Q714" i="17"/>
  <c r="M715" i="17"/>
  <c r="N715" i="17"/>
  <c r="O715" i="17"/>
  <c r="Q715" i="17"/>
  <c r="M716" i="17"/>
  <c r="N716" i="17"/>
  <c r="O716" i="17"/>
  <c r="Q716" i="17"/>
  <c r="M717" i="17"/>
  <c r="N717" i="17"/>
  <c r="O717" i="17"/>
  <c r="Q717" i="17"/>
  <c r="M718" i="17"/>
  <c r="N718" i="17"/>
  <c r="O718" i="17"/>
  <c r="Q718" i="17"/>
  <c r="M719" i="17"/>
  <c r="N719" i="17"/>
  <c r="O719" i="17"/>
  <c r="Q719" i="17"/>
  <c r="M720" i="17"/>
  <c r="N720" i="17"/>
  <c r="O720" i="17"/>
  <c r="Q720" i="17"/>
  <c r="M721" i="17"/>
  <c r="N721" i="17"/>
  <c r="O721" i="17"/>
  <c r="Q721" i="17"/>
  <c r="M722" i="17"/>
  <c r="N722" i="17"/>
  <c r="O722" i="17"/>
  <c r="Q722" i="17"/>
  <c r="M723" i="17"/>
  <c r="N723" i="17"/>
  <c r="O723" i="17"/>
  <c r="Q723" i="17"/>
  <c r="M724" i="17"/>
  <c r="N724" i="17"/>
  <c r="O724" i="17"/>
  <c r="Q724" i="17"/>
  <c r="M725" i="17"/>
  <c r="N725" i="17"/>
  <c r="O725" i="17"/>
  <c r="Q725" i="17"/>
  <c r="M726" i="17"/>
  <c r="N726" i="17"/>
  <c r="O726" i="17"/>
  <c r="Q726" i="17"/>
  <c r="M731" i="17"/>
  <c r="N731" i="17"/>
  <c r="O731" i="17"/>
  <c r="Q731" i="17"/>
  <c r="M732" i="17"/>
  <c r="N732" i="17"/>
  <c r="O732" i="17"/>
  <c r="Q732" i="17"/>
  <c r="M733" i="17"/>
  <c r="N733" i="17"/>
  <c r="O733" i="17"/>
  <c r="Q733" i="17"/>
  <c r="M734" i="17"/>
  <c r="N734" i="17"/>
  <c r="O734" i="17"/>
  <c r="Q734" i="17"/>
  <c r="M735" i="17"/>
  <c r="N735" i="17"/>
  <c r="O735" i="17"/>
  <c r="Q735" i="17"/>
  <c r="M736" i="17"/>
  <c r="N736" i="17"/>
  <c r="O736" i="17"/>
  <c r="Q736" i="17"/>
  <c r="M737" i="17"/>
  <c r="N737" i="17"/>
  <c r="O737" i="17"/>
  <c r="Q737" i="17"/>
  <c r="M738" i="17"/>
  <c r="N738" i="17"/>
  <c r="O738" i="17"/>
  <c r="Q738" i="17"/>
  <c r="M739" i="17"/>
  <c r="N739" i="17"/>
  <c r="O739" i="17"/>
  <c r="Q739" i="17"/>
  <c r="M740" i="17"/>
  <c r="N740" i="17"/>
  <c r="O740" i="17"/>
  <c r="Q740" i="17"/>
  <c r="M741" i="17"/>
  <c r="N741" i="17"/>
  <c r="O741" i="17"/>
  <c r="Q741" i="17"/>
  <c r="M742" i="17"/>
  <c r="N742" i="17"/>
  <c r="O742" i="17"/>
  <c r="Q742" i="17"/>
  <c r="M743" i="17"/>
  <c r="N743" i="17"/>
  <c r="O743" i="17"/>
  <c r="Q743" i="17"/>
  <c r="M744" i="17"/>
  <c r="N744" i="17"/>
  <c r="O744" i="17"/>
  <c r="Q744" i="17"/>
  <c r="M745" i="17"/>
  <c r="N745" i="17"/>
  <c r="O745" i="17"/>
  <c r="Q745" i="17"/>
  <c r="M746" i="17"/>
  <c r="N746" i="17"/>
  <c r="O746" i="17"/>
  <c r="Q746" i="17"/>
  <c r="M747" i="17"/>
  <c r="N747" i="17"/>
  <c r="O747" i="17"/>
  <c r="Q747" i="17"/>
  <c r="M748" i="17"/>
  <c r="N748" i="17"/>
  <c r="O748" i="17"/>
  <c r="Q748" i="17"/>
  <c r="M749" i="17"/>
  <c r="N749" i="17"/>
  <c r="O749" i="17"/>
  <c r="Q749" i="17"/>
  <c r="M750" i="17"/>
  <c r="N750" i="17"/>
  <c r="O750" i="17"/>
  <c r="Q750" i="17"/>
  <c r="M751" i="17"/>
  <c r="N751" i="17"/>
  <c r="O751" i="17"/>
  <c r="Q751" i="17"/>
  <c r="M752" i="17"/>
  <c r="N752" i="17"/>
  <c r="O752" i="17"/>
  <c r="Q752" i="17"/>
  <c r="M753" i="17"/>
  <c r="N753" i="17"/>
  <c r="O753" i="17"/>
  <c r="Q753" i="17"/>
  <c r="M754" i="17"/>
  <c r="N754" i="17"/>
  <c r="O754" i="17"/>
  <c r="Q754" i="17"/>
  <c r="M759" i="17"/>
  <c r="N759" i="17"/>
  <c r="O759" i="17"/>
  <c r="Q759" i="17"/>
  <c r="M760" i="17"/>
  <c r="N760" i="17"/>
  <c r="O760" i="17"/>
  <c r="Q760" i="17"/>
  <c r="M761" i="17"/>
  <c r="N761" i="17"/>
  <c r="O761" i="17"/>
  <c r="Q761" i="17"/>
  <c r="M762" i="17"/>
  <c r="N762" i="17"/>
  <c r="O762" i="17"/>
  <c r="Q762" i="17"/>
  <c r="M763" i="17"/>
  <c r="N763" i="17"/>
  <c r="O763" i="17"/>
  <c r="Q763" i="17"/>
  <c r="M764" i="17"/>
  <c r="N764" i="17"/>
  <c r="O764" i="17"/>
  <c r="Q764" i="17"/>
  <c r="M765" i="17"/>
  <c r="N765" i="17"/>
  <c r="O765" i="17"/>
  <c r="Q765" i="17"/>
  <c r="M766" i="17"/>
  <c r="N766" i="17"/>
  <c r="O766" i="17"/>
  <c r="Q766" i="17"/>
  <c r="M767" i="17"/>
  <c r="N767" i="17"/>
  <c r="O767" i="17"/>
  <c r="Q767" i="17"/>
  <c r="M768" i="17"/>
  <c r="N768" i="17"/>
  <c r="O768" i="17"/>
  <c r="Q768" i="17"/>
  <c r="M769" i="17"/>
  <c r="N769" i="17"/>
  <c r="O769" i="17"/>
  <c r="Q769" i="17"/>
  <c r="M770" i="17"/>
  <c r="N770" i="17"/>
  <c r="O770" i="17"/>
  <c r="Q770" i="17"/>
  <c r="M771" i="17"/>
  <c r="N771" i="17"/>
  <c r="O771" i="17"/>
  <c r="Q771" i="17"/>
  <c r="M772" i="17"/>
  <c r="N772" i="17"/>
  <c r="O772" i="17"/>
  <c r="Q772" i="17"/>
  <c r="M773" i="17"/>
  <c r="N773" i="17"/>
  <c r="O773" i="17"/>
  <c r="Q773" i="17"/>
  <c r="M774" i="17"/>
  <c r="N774" i="17"/>
  <c r="O774" i="17"/>
  <c r="Q774" i="17"/>
  <c r="M775" i="17"/>
  <c r="N775" i="17"/>
  <c r="O775" i="17"/>
  <c r="Q775" i="17"/>
  <c r="M776" i="17"/>
  <c r="N776" i="17"/>
  <c r="O776" i="17"/>
  <c r="Q776" i="17"/>
  <c r="M777" i="17"/>
  <c r="N777" i="17"/>
  <c r="O777" i="17"/>
  <c r="Q777" i="17"/>
  <c r="M778" i="17"/>
  <c r="N778" i="17"/>
  <c r="O778" i="17"/>
  <c r="Q778" i="17"/>
  <c r="M779" i="17"/>
  <c r="N779" i="17"/>
  <c r="O779" i="17"/>
  <c r="Q779" i="17"/>
  <c r="M780" i="17"/>
  <c r="N780" i="17"/>
  <c r="O780" i="17"/>
  <c r="Q780" i="17"/>
  <c r="M781" i="17"/>
  <c r="N781" i="17"/>
  <c r="O781" i="17"/>
  <c r="Q781" i="17"/>
  <c r="M782" i="17"/>
  <c r="N782" i="17"/>
  <c r="O782" i="17"/>
  <c r="Q782" i="17"/>
  <c r="M783" i="17"/>
  <c r="N783" i="17"/>
  <c r="O783" i="17"/>
  <c r="Q783" i="17"/>
  <c r="M784" i="17"/>
  <c r="N784" i="17"/>
  <c r="O784" i="17"/>
  <c r="Q784" i="17"/>
  <c r="M785" i="17"/>
  <c r="N785" i="17"/>
  <c r="O785" i="17"/>
  <c r="Q785" i="17"/>
  <c r="M786" i="17"/>
  <c r="N786" i="17"/>
  <c r="O786" i="17"/>
  <c r="Q786" i="17"/>
  <c r="M787" i="17"/>
  <c r="N787" i="17"/>
  <c r="O787" i="17"/>
  <c r="Q787" i="17"/>
  <c r="M788" i="17"/>
  <c r="N788" i="17"/>
  <c r="O788" i="17"/>
  <c r="Q788" i="17"/>
  <c r="M789" i="17"/>
  <c r="N789" i="17"/>
  <c r="O789" i="17"/>
  <c r="Q789" i="17"/>
  <c r="M790" i="17"/>
  <c r="N790" i="17"/>
  <c r="O790" i="17"/>
  <c r="Q790" i="17"/>
  <c r="M791" i="17"/>
  <c r="N791" i="17"/>
  <c r="O791" i="17"/>
  <c r="Q791" i="17"/>
  <c r="M792" i="17"/>
  <c r="N792" i="17"/>
  <c r="O792" i="17"/>
  <c r="Q792" i="17"/>
  <c r="M793" i="17"/>
  <c r="N793" i="17"/>
  <c r="O793" i="17"/>
  <c r="Q793" i="17"/>
  <c r="M794" i="17"/>
  <c r="N794" i="17"/>
  <c r="O794" i="17"/>
  <c r="Q794" i="17"/>
  <c r="M795" i="17"/>
  <c r="N795" i="17"/>
  <c r="O795" i="17"/>
  <c r="Q795" i="17"/>
  <c r="M796" i="17"/>
  <c r="N796" i="17"/>
  <c r="O796" i="17"/>
  <c r="Q796" i="17"/>
  <c r="M797" i="17"/>
  <c r="N797" i="17"/>
  <c r="O797" i="17"/>
  <c r="Q797" i="17"/>
  <c r="M798" i="17"/>
  <c r="N798" i="17"/>
  <c r="O798" i="17"/>
  <c r="Q798" i="17"/>
  <c r="M799" i="17"/>
  <c r="N799" i="17"/>
  <c r="O799" i="17"/>
  <c r="Q799" i="17"/>
  <c r="M800" i="17"/>
  <c r="N800" i="17"/>
  <c r="O800" i="17"/>
  <c r="Q800" i="17"/>
  <c r="M801" i="17"/>
  <c r="N801" i="17"/>
  <c r="O801" i="17"/>
  <c r="Q801" i="17"/>
  <c r="M802" i="17"/>
  <c r="N802" i="17"/>
  <c r="O802" i="17"/>
  <c r="Q802" i="17"/>
</calcChain>
</file>

<file path=xl/sharedStrings.xml><?xml version="1.0" encoding="utf-8"?>
<sst xmlns="http://schemas.openxmlformats.org/spreadsheetml/2006/main" count="45338" uniqueCount="13377">
  <si>
    <t>GSX-R1300 99-07 HAYABUSA</t>
  </si>
  <si>
    <t>GSX1250FA 10-15</t>
  </si>
  <si>
    <t>GSF1250S (ABS) 07-15 BANDIT</t>
  </si>
  <si>
    <t>GSF1250 A (ABS)  10-12</t>
  </si>
  <si>
    <t>GSF1250 07-09 BANDIT</t>
  </si>
  <si>
    <t>GSF1200 06 BANDIT</t>
  </si>
  <si>
    <t>GSF1200 95-05 BANDIT</t>
  </si>
  <si>
    <t>GSX1200 99-03 INAZUMA</t>
  </si>
  <si>
    <t>GSX-R1100 W  95-98</t>
  </si>
  <si>
    <t>GSX-R1100 W  93-94</t>
  </si>
  <si>
    <t>GSX-R1100  90-92</t>
  </si>
  <si>
    <t>GSX1100 F 89-96</t>
  </si>
  <si>
    <t>GSX1100F 89-96</t>
  </si>
  <si>
    <t>GSX-R1100W  95-98</t>
  </si>
  <si>
    <t>GSX-R1100W  93-94</t>
  </si>
  <si>
    <t>TL1000S 97-03</t>
  </si>
  <si>
    <t>TL1000R 98-02</t>
  </si>
  <si>
    <t>SV1000S 03-07</t>
  </si>
  <si>
    <t>SV1000 03-07</t>
  </si>
  <si>
    <t>GSX-R1000 09-15</t>
  </si>
  <si>
    <t>GSX-R1000 07-08</t>
  </si>
  <si>
    <t>GSX-R1000 01-06</t>
  </si>
  <si>
    <t>DL1000 V-STROM 14-15</t>
  </si>
  <si>
    <t>DL1000 V-STROM 02-10</t>
  </si>
  <si>
    <t>RF900R 94-00</t>
  </si>
  <si>
    <t xml:space="preserve">VZ800 97-03 MARAUDER </t>
  </si>
  <si>
    <t>DR800 BIG 99-00</t>
  </si>
  <si>
    <t>DR800 BIG 94-97</t>
  </si>
  <si>
    <t>DR800 BIG 91-93</t>
  </si>
  <si>
    <t>DR800 BIG 89-90</t>
  </si>
  <si>
    <t>GSR750 11-15</t>
  </si>
  <si>
    <t>GSX-R750 11-15</t>
  </si>
  <si>
    <t>GSX-R750 06-10</t>
  </si>
  <si>
    <t>GSX-R750 04-05</t>
  </si>
  <si>
    <t>GSX-R750 00-03</t>
  </si>
  <si>
    <t xml:space="preserve">GSX-R750 98-99 SRAD </t>
  </si>
  <si>
    <t>GSX-R750 96-97 SRAD</t>
  </si>
  <si>
    <t>GSX-R750 92-95</t>
  </si>
  <si>
    <t>GSX-R750 90-91</t>
  </si>
  <si>
    <t>GSX-R750 88-89</t>
  </si>
  <si>
    <t>GSX-R750 86-87</t>
  </si>
  <si>
    <t>GSX750 F 99-06</t>
  </si>
  <si>
    <t>GSX750F 89-98</t>
  </si>
  <si>
    <t>GSX750E 80-88</t>
  </si>
  <si>
    <t>GSX750 97-03  INAZUMA</t>
  </si>
  <si>
    <t>FZ750 85-86</t>
  </si>
  <si>
    <t>XT660Z 96-98 TENERE</t>
  </si>
  <si>
    <t>XT660Z 91-95 TENERE</t>
  </si>
  <si>
    <t>SZR660 96-98</t>
  </si>
  <si>
    <t>MT-03 06-12</t>
  </si>
  <si>
    <t>YZF600 94-03 THUNDERCAT</t>
  </si>
  <si>
    <t>YZF600 R6 03-05</t>
  </si>
  <si>
    <t>YZF600 R6 99-02</t>
  </si>
  <si>
    <t>XT600Z 89-94 TENERE</t>
  </si>
  <si>
    <t>XT600 86-88 TENERE</t>
  </si>
  <si>
    <t>XT600 83-85 TENERE</t>
  </si>
  <si>
    <t>XT600E 89-03</t>
  </si>
  <si>
    <t>XT600 85-87</t>
  </si>
  <si>
    <t>XT600 83-84</t>
  </si>
  <si>
    <t>XJ600 84-90</t>
  </si>
  <si>
    <t>TTR 600 97-01</t>
  </si>
  <si>
    <t>TT600 S/R 93-02</t>
  </si>
  <si>
    <t>TT600 83-92</t>
  </si>
  <si>
    <t>SRX600 86-94</t>
  </si>
  <si>
    <t>FZR600 R 94-97</t>
  </si>
  <si>
    <t>FZR600 91-93</t>
  </si>
  <si>
    <t>FZR600 89-90</t>
  </si>
  <si>
    <t>FZ600 87-89</t>
  </si>
  <si>
    <t>XT550 82-84</t>
  </si>
  <si>
    <t>WR500Z 93-94</t>
  </si>
  <si>
    <t>SR500 84-91</t>
  </si>
  <si>
    <t>YFZ450 S-Y 04-09</t>
  </si>
  <si>
    <t>YZ450F 07-14</t>
  </si>
  <si>
    <t>YZ450F 03-04</t>
  </si>
  <si>
    <t>YZ450F 05-06</t>
  </si>
  <si>
    <t>SUNR5-3631-49</t>
  </si>
  <si>
    <t>SUNF383-13</t>
  </si>
  <si>
    <t>520VX2 ZŁOTY-XT600E 89-03</t>
  </si>
  <si>
    <t>520VX2-XT600E 89-03</t>
  </si>
  <si>
    <t>520ZVMX ZŁOTY-XT600 83-85 TENE</t>
  </si>
  <si>
    <t>520ZVMX-XT600 83-85 TENERE</t>
  </si>
  <si>
    <t>520VX2 ZŁOTY-XT600 83-85 TENER</t>
  </si>
  <si>
    <t>520VX2-XT600 83-85 TENERE</t>
  </si>
  <si>
    <t>520ZVMX ZŁOTY-XT600 86-88 TENE</t>
  </si>
  <si>
    <t>520ZVMX-XT600 86-88 TENERE</t>
  </si>
  <si>
    <t>520VX2 ZŁOTY-XT600 86-88 TENER</t>
  </si>
  <si>
    <t>520VX2-XT600 86-88 TENERE</t>
  </si>
  <si>
    <t>520ZVMX ZŁOTY-XT600Z 89-94 TEN</t>
  </si>
  <si>
    <t>520ZVMX-XT600Z 89-94 TENERE</t>
  </si>
  <si>
    <t>520VX2 ZŁOTY-XT600Z 89-94 TENE</t>
  </si>
  <si>
    <t>520VX2-XT600Z 89-94 TENERE</t>
  </si>
  <si>
    <t>50ZVMX ZŁOTY-YZF600 R6 99-02</t>
  </si>
  <si>
    <t>50ZVMX-YZF600 R6 99-02</t>
  </si>
  <si>
    <t>50VX ZŁOTY-YZF600 R6 99-02</t>
  </si>
  <si>
    <t>50VX-YZF600 R6 99-02</t>
  </si>
  <si>
    <t>50ZVMX ZŁOTY-YZF600 R6 03-05</t>
  </si>
  <si>
    <t>50ZVMX-YZF600 R6 03-05</t>
  </si>
  <si>
    <t>50VX ZŁOTY-YZF600 R6 03-05</t>
  </si>
  <si>
    <t>50VX-YZF600 R6 03-05</t>
  </si>
  <si>
    <t>525ZVMX ZŁOTY-YZF600 R6 06-15</t>
  </si>
  <si>
    <t>525ZVMX-YZF600 R6 06-15</t>
  </si>
  <si>
    <t>525VX ZŁOTY-YZF600 R6 06-15</t>
  </si>
  <si>
    <t>525VX -YZF600 R6 06-15</t>
  </si>
  <si>
    <t>50ZVMX ZŁOTY-YZF600 94-03 THUN</t>
  </si>
  <si>
    <t>50ZVMX-YZF600 94-03 THUNDERCAT</t>
  </si>
  <si>
    <t>50VX ZŁOTY-YZF600 94-03 THUNDE</t>
  </si>
  <si>
    <t>50VX-YZF600 94-03 THUNDERCAT</t>
  </si>
  <si>
    <t>50ZVMX-YX600 88-90 Radian</t>
  </si>
  <si>
    <t>50VX ZŁOTY-YX600 88-90 Radian</t>
  </si>
  <si>
    <t>50VX-YX600 88-90 Radian</t>
  </si>
  <si>
    <t>520ZVMX ZŁOTY-MT-03 06-12</t>
  </si>
  <si>
    <t>520ZVMX-MT-03 06-12</t>
  </si>
  <si>
    <t>520VX2 ZŁOTY-MT-03 06-12</t>
  </si>
  <si>
    <t>520VX2-MT-03 06-12</t>
  </si>
  <si>
    <t>520ZVMX ZŁOTY-SZR660 96-98</t>
  </si>
  <si>
    <t>520ZVMX-SZR660 96-98</t>
  </si>
  <si>
    <t>520VX2 ZŁOTY-SZR660 96-98</t>
  </si>
  <si>
    <t>520VX2-SZR660 96-98</t>
  </si>
  <si>
    <t>520ZVMX ZŁOTY-XT660Z 91-95 TEN</t>
  </si>
  <si>
    <t>520ZVMX-XT660Z 91-95 TENERE</t>
  </si>
  <si>
    <t>520VX2 ZŁOTY-XT660Z 91-95 TENE</t>
  </si>
  <si>
    <t>520VX2-XT660Z 91-95 TENERE</t>
  </si>
  <si>
    <t>520ZVMX ZŁOTY-XT660Z 96-98 TEN</t>
  </si>
  <si>
    <t>520ZVMX-XT660Z 96-98 TENERE</t>
  </si>
  <si>
    <t>520VX2 ZŁOTY-XT660Z 96-98 TENE</t>
  </si>
  <si>
    <t>520VX2-XT660Z 96-98 TENERE</t>
  </si>
  <si>
    <t>520ZVMX ZŁOTY-XT660Z 08-14 TEN</t>
  </si>
  <si>
    <t>520ZVMX-XT660Z 08-14 TENERE</t>
  </si>
  <si>
    <t>520VX2 ZŁOTY-XT660Z 08-14 TENE</t>
  </si>
  <si>
    <t>520VX2-XT660Z 08-14 TENERE</t>
  </si>
  <si>
    <t>520ZVMX ZŁOTY-XT660X 04-14</t>
  </si>
  <si>
    <t>520ZVMX-XT660X 04-14</t>
  </si>
  <si>
    <t>520VX2 ZŁOTY-XT660X 04-14</t>
  </si>
  <si>
    <t>520VX2-XT660X 04-14</t>
  </si>
  <si>
    <t>520ZVMX ZŁOTY-XT660R 04-14</t>
  </si>
  <si>
    <t>520ZVMX-XT660R 04-14</t>
  </si>
  <si>
    <t>520VX2 ZŁOTY-XT660R 04-14</t>
  </si>
  <si>
    <t>520VX2-XT660R 04-14</t>
  </si>
  <si>
    <t>520ZVMX ZŁOTY-YFM660 01-05 RAP</t>
  </si>
  <si>
    <t>520ZVMX-YFM660 01-05 RAPTOR</t>
  </si>
  <si>
    <t>520VX2 ZŁOTY-YFM660 01-05 RAPT</t>
  </si>
  <si>
    <t>520VX2-YFM660 01-05 RAPTOR</t>
  </si>
  <si>
    <t>520ATV-YFM660 01-05 RAPTOR</t>
  </si>
  <si>
    <t>520VX2 ZŁOTY-YFM700 06-15 RAPT</t>
  </si>
  <si>
    <t>520VX2-YFM700 06-15 RAPTOR</t>
  </si>
  <si>
    <t>520ATV-YFM700 06-15 RAPTOR</t>
  </si>
  <si>
    <t>WR250 94-96</t>
  </si>
  <si>
    <t>SUNR1-3485-41</t>
  </si>
  <si>
    <t>*DID520 VT2</t>
  </si>
  <si>
    <t>*DID520ZVMX G&amp;G</t>
  </si>
  <si>
    <t>*520ZVMX</t>
  </si>
  <si>
    <t>*DID520 ERT2</t>
  </si>
  <si>
    <t>*DID520 ZVMX G&amp;G</t>
  </si>
  <si>
    <t>*DID520 ZVMX</t>
  </si>
  <si>
    <t>DID520 V</t>
  </si>
  <si>
    <t>SUNF386-16</t>
  </si>
  <si>
    <t>SUNR1-3637-47</t>
  </si>
  <si>
    <t>SUNF377-16</t>
  </si>
  <si>
    <t>SUNR1-3637-46</t>
  </si>
  <si>
    <t>525VX-TDM850 99-01</t>
  </si>
  <si>
    <t>525ZVMX ZŁOTY-TRX850 95-00</t>
  </si>
  <si>
    <t>525ZVMX-TRX850 95-00</t>
  </si>
  <si>
    <t>525VX ZŁOTY-TRX850 95-00</t>
  </si>
  <si>
    <t>525VX-TRX850 95-00</t>
  </si>
  <si>
    <t>525ZVMX ZŁOTY-MT-09 14-15</t>
  </si>
  <si>
    <t>525ZVMX-MT-09 14-15</t>
  </si>
  <si>
    <t>525VX ZŁOTY-MT-09 14-15</t>
  </si>
  <si>
    <t>525VX-MT-09 14-15</t>
  </si>
  <si>
    <t>525ZVMX ZŁOTY-TDM900 02-12</t>
  </si>
  <si>
    <t>525ZVMX-TDM900 02-12</t>
  </si>
  <si>
    <t>525VX ZŁOTY-TDM900 02-12</t>
  </si>
  <si>
    <t>525VX-TDM900 02-12</t>
  </si>
  <si>
    <t>50ZVMX ZŁOTY-XJ900 85-92</t>
  </si>
  <si>
    <t>50ZVMX-XJ900 85-92</t>
  </si>
  <si>
    <t>50VX ZŁOTY-XJ900 85-92</t>
  </si>
  <si>
    <t>50VX-XJ900 85-92</t>
  </si>
  <si>
    <t>50ZVMX-FZ750 87-91 GENESIS</t>
  </si>
  <si>
    <t>50VX ZŁOTY-FZ750 87-91 GENESIS</t>
  </si>
  <si>
    <t>DID21FTH-106</t>
  </si>
  <si>
    <t>25H / 25HTDHA 50 ogniw</t>
  </si>
  <si>
    <t>25H / 25HTDHA 52 ogniwa</t>
  </si>
  <si>
    <t>25H / 25HTDHA 72 ogniwa</t>
  </si>
  <si>
    <t>DIDSCA0409SV-70</t>
  </si>
  <si>
    <t>DIDSCA0404SV-50</t>
  </si>
  <si>
    <t>DIDSCA0404SV-64</t>
  </si>
  <si>
    <t>DIDSCA0409SV-72</t>
  </si>
  <si>
    <t>DID219H-48</t>
  </si>
  <si>
    <t>DIDSCA0404SV-68</t>
  </si>
  <si>
    <t>DIDSCA0404SV-72</t>
  </si>
  <si>
    <t>DIDSCA0409SV-58</t>
  </si>
  <si>
    <t>DID06BH-70 w. balansowych</t>
  </si>
  <si>
    <t>25H / 25HTDHA 46 ogniw</t>
  </si>
  <si>
    <t>25H / 25HTDHA 64 ogniwa</t>
  </si>
  <si>
    <t>DID219FTH-90 w. balansowych</t>
  </si>
  <si>
    <t>DID219FTH-92 w. balansowych</t>
  </si>
  <si>
    <t>25H / 25HTDHA 76 ogniw</t>
  </si>
  <si>
    <t xml:space="preserve"> YFA50</t>
  </si>
  <si>
    <t>DID25HTDA-92</t>
  </si>
  <si>
    <t>DID25HTDA-82</t>
  </si>
  <si>
    <t>DID25HTDA-90</t>
  </si>
  <si>
    <t>DID25HTDHA-110</t>
  </si>
  <si>
    <t>DID25HTDA-88</t>
  </si>
  <si>
    <t>25H / 25HTDHA 70 ogniw</t>
  </si>
  <si>
    <t>25H / 25HTDHA 74 ogniwa</t>
  </si>
  <si>
    <t>25H / 25HTDHA 78 ogniw</t>
  </si>
  <si>
    <t>50VX-GSX750E 80-88</t>
  </si>
  <si>
    <t>50ZVMX ZŁOTY-GSX750F 89-98</t>
  </si>
  <si>
    <t>50ZVMX-GSX750F 89-98</t>
  </si>
  <si>
    <t>50VX ZŁOTY-GSX750F 89-98</t>
  </si>
  <si>
    <t>50VX-GSX750F 89-98</t>
  </si>
  <si>
    <t>50ZVMX ZŁOTY-GSX750 F 99-06</t>
  </si>
  <si>
    <t>50ZVMX-GSX750 F 99-06</t>
  </si>
  <si>
    <t>50VX ZŁOTY-GSX750 F 99-06</t>
  </si>
  <si>
    <t>50VX-GSX750 F 99-06</t>
  </si>
  <si>
    <t>50ZVMX ZŁOTY-GSX-R750 86-87</t>
  </si>
  <si>
    <t>50ZVMX-GSX-R750 86-87</t>
  </si>
  <si>
    <t>50VX ZŁOTY-GSX-R750 86-87</t>
  </si>
  <si>
    <t>50VX-GSX-R750 86-87</t>
  </si>
  <si>
    <t>50ZVMX ZŁOTY-GSX-R750 88-89</t>
  </si>
  <si>
    <t>50ZVMX-GSX-R750 88-89</t>
  </si>
  <si>
    <t>50VX ZŁOTY-GSX-R750 88-89</t>
  </si>
  <si>
    <t>50VX-GSX-R750 88-89</t>
  </si>
  <si>
    <t>50ZVMX ZŁOTY-GSX-R750 90-91</t>
  </si>
  <si>
    <t>50ZVMX-GSX-R750 90-91</t>
  </si>
  <si>
    <t>50VX ZŁOTY-GSX-R750 90-91</t>
  </si>
  <si>
    <t>50VX-GSX-R750 90-91</t>
  </si>
  <si>
    <t>50ZVMX ZŁOTY-GSX-R750 92-95</t>
  </si>
  <si>
    <t>50ZVMX-GSX-R750 92-95</t>
  </si>
  <si>
    <t>50VX ZŁOTY-GSX-R750 92-95</t>
  </si>
  <si>
    <t>50VX-GSX-R750 92-95</t>
  </si>
  <si>
    <t>50ZVMX ZŁOTY-GSX-R750 96-97 SR</t>
  </si>
  <si>
    <t>50ZVMX-GSX-R750 96-97 SRAD</t>
  </si>
  <si>
    <t>50VX ZŁOTY-GSX-R750 96-97 SRAD</t>
  </si>
  <si>
    <t>50VX-GSX-R750 96-97 SRAD</t>
  </si>
  <si>
    <t>525ZVMX ZŁOTY-GSX-R750 98-99 S</t>
  </si>
  <si>
    <t>525ZVMX-GSX-R750 98-99 SRAD</t>
  </si>
  <si>
    <t>525VX ZŁOTY-GSX-R750 98-99 SRA</t>
  </si>
  <si>
    <t>525VX-GSX-R750 98-99 SRAD</t>
  </si>
  <si>
    <t>525ZVMX ZŁOTY-GSX-R750 00-03</t>
  </si>
  <si>
    <t>525ZVMX-GSX-R750 00-03</t>
  </si>
  <si>
    <t>525VX ZŁOTY-GSX-R750 00-03</t>
  </si>
  <si>
    <t>525VX-GSX-R750 00-03</t>
  </si>
  <si>
    <t>525ZVMX ZŁOTY-GSX-R750 04-05</t>
  </si>
  <si>
    <t>525ZVMX-GSX-R750 04-05</t>
  </si>
  <si>
    <t>525VX ZŁOTY-GSX-R750 04-05</t>
  </si>
  <si>
    <t>525VX-GSX-R750 04-05</t>
  </si>
  <si>
    <t>525ZVMX ZŁOTY-GSX-R750 06-10</t>
  </si>
  <si>
    <t>525ZVMX-GSX-R750 06-10</t>
  </si>
  <si>
    <t>525VX ZŁOTY-GSX-R750 06-10</t>
  </si>
  <si>
    <t>SUNF383-14</t>
  </si>
  <si>
    <t>FZR1000 87-88 GENESIS</t>
  </si>
  <si>
    <t>FZS1000 01-05 FAZER</t>
  </si>
  <si>
    <t>FZ1 06-14</t>
  </si>
  <si>
    <t>FZ1 06-14 FAZER</t>
  </si>
  <si>
    <t>XV250S 95-08 VIRAGO</t>
  </si>
  <si>
    <t>YFS200 88-06 BLASTER</t>
  </si>
  <si>
    <t>XV125 97-01 VIRAGO</t>
  </si>
  <si>
    <t>XVS125 00-03 DRAGSTAR</t>
  </si>
  <si>
    <t>YFM125 04-12 GRIZZLY</t>
  </si>
  <si>
    <t>YFA125 89-04 BREEZE</t>
  </si>
  <si>
    <t>420NZ3 ZŁOTY-DT50R 88-96</t>
  </si>
  <si>
    <t>420NZ3-DT50R 88-96</t>
  </si>
  <si>
    <t>420D-DT50R 88-96</t>
  </si>
  <si>
    <t>420V-DT50R 88-96</t>
  </si>
  <si>
    <t>420NZ3 ZŁOTY-DT50R 97-02</t>
  </si>
  <si>
    <t>420NZ3-DT50R 97-02</t>
  </si>
  <si>
    <t>420D-DT50R 97-02</t>
  </si>
  <si>
    <t>420V-DT50R 97-02</t>
  </si>
  <si>
    <t>420NZ3 ZŁOTY-DT50R 03-09</t>
  </si>
  <si>
    <t>420NZ3-DT50R 03-09</t>
  </si>
  <si>
    <t>420D-DT50R 03-09</t>
  </si>
  <si>
    <t>420V-DT50R 03-09</t>
  </si>
  <si>
    <t>420NZ3 ZŁOTY-TZR50 96-06</t>
  </si>
  <si>
    <t>420NZ3-TZR50 96-06</t>
  </si>
  <si>
    <t>420D- TZR50 96-06</t>
  </si>
  <si>
    <t>420V-TZR50 96-06</t>
  </si>
  <si>
    <t>420NZ3 ZŁOTY- TZR50 07-13</t>
  </si>
  <si>
    <t>420NZ3- TZR50 07-13</t>
  </si>
  <si>
    <t>420D- TZR50 07-13</t>
  </si>
  <si>
    <t>420V- TZR50 07-13</t>
  </si>
  <si>
    <t>428VX-DT80LC2 85-94</t>
  </si>
  <si>
    <t>428NZ ZŁOTY-DT80LC2 85-94</t>
  </si>
  <si>
    <t>428NZ-DT80LC2 85-94</t>
  </si>
  <si>
    <t>428D-DT80LC2 85-94</t>
  </si>
  <si>
    <t>428VX-YZ85 02-14</t>
  </si>
  <si>
    <t>428NZ ZŁOTY-YZ85 02-14</t>
  </si>
  <si>
    <t>428NZ-YZ85 02-14</t>
  </si>
  <si>
    <t>428D-YZ85 02-14</t>
  </si>
  <si>
    <t>520DZ2-YFA125 89-04 BREEZE</t>
  </si>
  <si>
    <t>520V-YFA125 89-04 BREEZE</t>
  </si>
  <si>
    <t>520VX2-YFA125 89-04 BREEZE</t>
  </si>
  <si>
    <t>520DZ2-YFM125 04-12 GRIZZLY</t>
  </si>
  <si>
    <t>520V-YFM125 04-12 GRIZZLY</t>
  </si>
  <si>
    <t>520VX2-YFM125 04-12 GRIZZLY</t>
  </si>
  <si>
    <t>428VX-SR125 95-03</t>
  </si>
  <si>
    <t>428NZ ZŁOTY-SR125 95-03</t>
  </si>
  <si>
    <t>428NZ-SR125 95-03</t>
  </si>
  <si>
    <t>428D-SR125 95-03</t>
  </si>
  <si>
    <t>428VX-DT125R 90-03</t>
  </si>
  <si>
    <t>428NZ ZŁOTY-DT125R 90-03</t>
  </si>
  <si>
    <t>428NZ-DT125R 90-03</t>
  </si>
  <si>
    <t>428D-DT125R 90-03</t>
  </si>
  <si>
    <t>428VX-DT125RE 04-06</t>
  </si>
  <si>
    <t>428NZ ZŁOTY-DT125RE 04-06</t>
  </si>
  <si>
    <t>428NZ-DT125RE 04-06</t>
  </si>
  <si>
    <t>428D-DT125RE 04-06</t>
  </si>
  <si>
    <t>428VX-DT125X 05-06</t>
  </si>
  <si>
    <t>428NZ ZŁOTY-DT125X 05-06</t>
  </si>
  <si>
    <t>GSF400 93-96 BANDIT</t>
  </si>
  <si>
    <t>GSF400 89-92 BANDIT</t>
  </si>
  <si>
    <t xml:space="preserve"> LT-Z400 09-12</t>
  </si>
  <si>
    <t>LT-Z400 03-08</t>
  </si>
  <si>
    <t>DRZ400SM 05-15</t>
  </si>
  <si>
    <t>DRZ400S 00-15</t>
  </si>
  <si>
    <t>DR350SE 97-01</t>
  </si>
  <si>
    <t>DRZ400E 02-07</t>
  </si>
  <si>
    <t>DR350SE 96</t>
  </si>
  <si>
    <t>DR350SE 94-95</t>
  </si>
  <si>
    <t>DR350S 89-93</t>
  </si>
  <si>
    <t>VL250 01-04 INTRUDER</t>
  </si>
  <si>
    <t>RM-Z250 10-12</t>
  </si>
  <si>
    <t>RM-Z250 07-09</t>
  </si>
  <si>
    <t>RM-Z250 04-06</t>
  </si>
  <si>
    <t>RMX250 89-01</t>
  </si>
  <si>
    <t>RM250 04-12</t>
  </si>
  <si>
    <t>RM250 01-03</t>
  </si>
  <si>
    <t>RM250 99-00</t>
  </si>
  <si>
    <t>RM250 93-98</t>
  </si>
  <si>
    <t>RM250 89-92</t>
  </si>
  <si>
    <t>GZ250 04-10 MARAUDER</t>
  </si>
  <si>
    <t>GZ250 99-01 MARAUDER</t>
  </si>
  <si>
    <t>GN250 82-99</t>
  </si>
  <si>
    <t>DR-Z250 01-07</t>
  </si>
  <si>
    <t>DR250SE 93-95</t>
  </si>
  <si>
    <t>DR250L 90-93</t>
  </si>
  <si>
    <t>DR200SE 96-13</t>
  </si>
  <si>
    <t>VL125 00-07 Intruder</t>
  </si>
  <si>
    <t>RV125 07-15 VAN VAN</t>
  </si>
  <si>
    <t>RV125 03-06 VAN VAN</t>
  </si>
  <si>
    <t>RM125 06-12</t>
  </si>
  <si>
    <t>RM125 00-05</t>
  </si>
  <si>
    <t>RM125 97-99</t>
  </si>
  <si>
    <t>RM125 92-96</t>
  </si>
  <si>
    <t>RM125 88-91</t>
  </si>
  <si>
    <t>GZ125 98-10 MARAUDER</t>
  </si>
  <si>
    <t>GS125ES 84-99</t>
  </si>
  <si>
    <t>GN125E 99-00</t>
  </si>
  <si>
    <t>GN125E 92-98</t>
  </si>
  <si>
    <t>DR-Z125 03-14</t>
  </si>
  <si>
    <t>DR125SM 08-13</t>
  </si>
  <si>
    <t>DR125SE 94-00</t>
  </si>
  <si>
    <t>RM85 02-15</t>
  </si>
  <si>
    <t>RM85 02-15 BIG WHEEL</t>
  </si>
  <si>
    <t>RM80 97-01</t>
  </si>
  <si>
    <t>RG80 85-94 GAMMA</t>
  </si>
  <si>
    <t xml:space="preserve">DID520ZVMX </t>
  </si>
  <si>
    <t>DID520X2 ZŁOTY</t>
  </si>
  <si>
    <t>DID520ERS2</t>
  </si>
  <si>
    <t>428VX-RM80 97-01</t>
  </si>
  <si>
    <t>428NZ ZŁOTY-RM80 97-01</t>
  </si>
  <si>
    <t>428NZ-RM80 97-01</t>
  </si>
  <si>
    <t>428D-RM80 97-01</t>
  </si>
  <si>
    <t>428VX-RM85 02-15 BIG WHEEL</t>
  </si>
  <si>
    <t>428NZ ZŁOTY-RM85 02-15 BIG WHE</t>
  </si>
  <si>
    <t>428NZ-RM85 02-15 BIG WHEEL</t>
  </si>
  <si>
    <t>428D-RM85 02-15 BIG WHEEL</t>
  </si>
  <si>
    <t>428VX-RM85 02-15</t>
  </si>
  <si>
    <t>428NZ ZŁOTY-RM85 02-15</t>
  </si>
  <si>
    <t>428NZ-RM85 02-15</t>
  </si>
  <si>
    <t>428D-RM85 02-15</t>
  </si>
  <si>
    <t>428VX-DR125SE 94-00</t>
  </si>
  <si>
    <t>428NZ ZŁOTY-DR125SE 94-00</t>
  </si>
  <si>
    <t>428NZ-DR125SE 94-00</t>
  </si>
  <si>
    <t>428D-DR125SE 94-00</t>
  </si>
  <si>
    <t>428VX-DR125SM 08-13</t>
  </si>
  <si>
    <t>428NZ ZŁOTY-DR125SM 08-13</t>
  </si>
  <si>
    <t>428NZ-DR125SM 08-13</t>
  </si>
  <si>
    <t>428D-DR125SM 08-13</t>
  </si>
  <si>
    <t>428VX-DR-Z125 03-14</t>
  </si>
  <si>
    <t>428NZ ZŁOTY-DR-Z125 03-14</t>
  </si>
  <si>
    <t>428NZ-DR-Z125 03-14</t>
  </si>
  <si>
    <t>428D-DR-Z125 03-14</t>
  </si>
  <si>
    <t>428VX-GN125E 92-98</t>
  </si>
  <si>
    <t>428NZ ZŁOTY-GN125E 92-98</t>
  </si>
  <si>
    <t>428NZ-GN125E 92-98</t>
  </si>
  <si>
    <t>428D-GN125E 92-98</t>
  </si>
  <si>
    <t>428VX-GN125E 99-00</t>
  </si>
  <si>
    <t>428NZ ZŁOTY-GN125E 99-00</t>
  </si>
  <si>
    <t>428NZ-GN125E 99-00</t>
  </si>
  <si>
    <t>428D-GN125E 99-00</t>
  </si>
  <si>
    <t>428VX-GS125ES 84-99</t>
  </si>
  <si>
    <t>428NZ ZŁOTY-GS125ES 84-99</t>
  </si>
  <si>
    <t>428NZ-GS125ES 84-99</t>
  </si>
  <si>
    <t>428D-GS125ES 84-99</t>
  </si>
  <si>
    <t>428VX-GZ125 98-10 MARAUDER</t>
  </si>
  <si>
    <t>428NZ ZŁOTY-GZ125 98-10 MARAUD</t>
  </si>
  <si>
    <t>428NZ-GZ125 98-10 MARAUDER</t>
  </si>
  <si>
    <t>428D-GZ125 98-10 MARAUDER</t>
  </si>
  <si>
    <t>520NZ-RM125 88-91</t>
  </si>
  <si>
    <t>520DZ2-RM125 88-91</t>
  </si>
  <si>
    <t>520VX2-RM125 88-91</t>
  </si>
  <si>
    <t>520V-RM125 88-91</t>
  </si>
  <si>
    <t>520ERT2-RM125 92-96</t>
  </si>
  <si>
    <t>520NZ-RM125 92-96</t>
  </si>
  <si>
    <t>520DZ2-RM125 92-96</t>
  </si>
  <si>
    <t>520VX2 ZŁOTY-RM125 92-96</t>
  </si>
  <si>
    <t>520VX2-RM125 92-96</t>
  </si>
  <si>
    <t>520V-RM125 92-96</t>
  </si>
  <si>
    <t>520ERT2-RM125 97-99</t>
  </si>
  <si>
    <t>520DZ2-RM125 97-99</t>
  </si>
  <si>
    <t>520VX2 ZŁOTY-RM125 97-99</t>
  </si>
  <si>
    <t>520VX2-RM125 97-99</t>
  </si>
  <si>
    <t>520V-RM125 97-99</t>
  </si>
  <si>
    <t>520ERT2-RM125 00-05</t>
  </si>
  <si>
    <t>520DZ2-RM125 00-05</t>
  </si>
  <si>
    <t>520VT2-RM125 00-05</t>
  </si>
  <si>
    <t>520VX2 ZŁOTY-RM125 00-05</t>
  </si>
  <si>
    <t>520VX2-RM125 00-05</t>
  </si>
  <si>
    <t>520V-RM125 00-05</t>
  </si>
  <si>
    <t>520MX-RM125 06-12</t>
  </si>
  <si>
    <t>520ERT2-RM125 06-12</t>
  </si>
  <si>
    <t>520NZ-RM125 06-12</t>
  </si>
  <si>
    <t>520DZ2-RM125 06-12</t>
  </si>
  <si>
    <t>520VX2 ZŁOTY-RM125 06-12</t>
  </si>
  <si>
    <t>520VX2-RM125 06-12</t>
  </si>
  <si>
    <t>520V-RM125 06-12</t>
  </si>
  <si>
    <t>428VX-RV125 03-06 VAN VAN</t>
  </si>
  <si>
    <t>428NZ ZŁOTY-RV125 03-06 VAN VA</t>
  </si>
  <si>
    <t>428NZ-RV125 03-06 VAN VAN</t>
  </si>
  <si>
    <t>428D-RV125 03-06 VAN VAN</t>
  </si>
  <si>
    <t>428VX-RV125 07-15 VAN VAN</t>
  </si>
  <si>
    <t>428NZ ZŁOTY-RV125 07-15 VAN VA</t>
  </si>
  <si>
    <t>428NZ-RV125 07-15 VAN VAN</t>
  </si>
  <si>
    <t>428D-RV125 07-15 VAN VAN</t>
  </si>
  <si>
    <t>428VX-VL125 00-07 Intruder</t>
  </si>
  <si>
    <t>428NZ ZŁOTY-VL125 00-07 Intrud</t>
  </si>
  <si>
    <t>428NZ-VL125 00-07 Intruder</t>
  </si>
  <si>
    <t>428D-VL125 00-07 Intruder</t>
  </si>
  <si>
    <t>520VX2 ZŁOTY-DR250L 90-93</t>
  </si>
  <si>
    <t>520VX2-DR250L 90-93</t>
  </si>
  <si>
    <t>520V-DR250L 90-93</t>
  </si>
  <si>
    <t>520NZ-DR250SE 93-95</t>
  </si>
  <si>
    <t>520VX2 ZŁOTY-DR250SE 93-95</t>
  </si>
  <si>
    <t>520VX2-DR250SE 93-95</t>
  </si>
  <si>
    <t>520V-DR250SE 93-95</t>
  </si>
  <si>
    <t>520ERT2-DR-Z250 01-07</t>
  </si>
  <si>
    <t>520NZ-DR-Z250 01-07</t>
  </si>
  <si>
    <t>520VT2-DR-Z250 01-07</t>
  </si>
  <si>
    <t>520VX2 ZŁOTY-DR-Z250 01-07</t>
  </si>
  <si>
    <t>520VX2-DR-Z250 01-07</t>
  </si>
  <si>
    <t>520V-DR-Z250 01-07</t>
  </si>
  <si>
    <t>520VX2-GN250 82-99</t>
  </si>
  <si>
    <t>520V-GN250 82-99</t>
  </si>
  <si>
    <t>520 NZ-GN250 82-99</t>
  </si>
  <si>
    <t>520VX2 ZŁOTY-GZ250 99-01 MARAU</t>
  </si>
  <si>
    <t>520VX2-GZ250 99-01 MARAUDER</t>
  </si>
  <si>
    <t>520V-GZ250 99-01 MARAUDER</t>
  </si>
  <si>
    <t>520 NZ-GZ250 99-01 MARAUDER</t>
  </si>
  <si>
    <t>520VX2 ZŁOTY-GZ250 04-10 MARAU</t>
  </si>
  <si>
    <t>520VX2-GZ250 04-10 MARAUDER</t>
  </si>
  <si>
    <t>520V-GZ250 04-10 MARAUDER</t>
  </si>
  <si>
    <t>520 NZ-GZ250 04-10 MARAUDER</t>
  </si>
  <si>
    <t>520VX2 ZŁOTY-RGV250 91-97</t>
  </si>
  <si>
    <t>520VX2-RGV250 91-97</t>
  </si>
  <si>
    <t>520NZ-RM250 89-92</t>
  </si>
  <si>
    <t>520DZ2-RM250 89-92</t>
  </si>
  <si>
    <t>520VT2-RM250 89-92</t>
  </si>
  <si>
    <t>520VX2 ZŁOTY-RM250 89-92</t>
  </si>
  <si>
    <t>520VX2-RM250 89-92</t>
  </si>
  <si>
    <t>520V-RM250 89-92</t>
  </si>
  <si>
    <t>520ERT2-RM250 93-98</t>
  </si>
  <si>
    <t>520NZ-RM250 93-98</t>
  </si>
  <si>
    <t>520DZ2-RM250 93-98</t>
  </si>
  <si>
    <t>520VT2-RM250 93-98</t>
  </si>
  <si>
    <t>520VX2 ZŁOTY-RM250 93-98</t>
  </si>
  <si>
    <t>520VX2-RM250 93-98</t>
  </si>
  <si>
    <t>520V-RM250 93-98</t>
  </si>
  <si>
    <t>520ERT2-RM250 99-00</t>
  </si>
  <si>
    <t>520NZ-RM250 99-00</t>
  </si>
  <si>
    <t>520DZ2-RM250 99-00</t>
  </si>
  <si>
    <t>520VT2-RM250 99-00</t>
  </si>
  <si>
    <t>520VX2 ZŁOTY-RM250 99-00</t>
  </si>
  <si>
    <t>520VX2-RM250 99-00</t>
  </si>
  <si>
    <t>520V-RM250 99-00</t>
  </si>
  <si>
    <t>520MX-RM250 01-03</t>
  </si>
  <si>
    <t>520ERT2-RM250 01-03</t>
  </si>
  <si>
    <t>520NZ-RM250 01-03</t>
  </si>
  <si>
    <t>520DZ2-RM250 01-03</t>
  </si>
  <si>
    <t>520VT2-RM250 01-03</t>
  </si>
  <si>
    <t>520VX2 ZŁOTY-RM250 01-03</t>
  </si>
  <si>
    <t>520VX2-RM250 01-03</t>
  </si>
  <si>
    <t>520V-RM250 01-03</t>
  </si>
  <si>
    <t>520MX-RM250 04-12</t>
  </si>
  <si>
    <t>520ERS2-RM250 04-12</t>
  </si>
  <si>
    <t>520ERT2-RM250 04-12</t>
  </si>
  <si>
    <t>520NZ-RM250 04-12</t>
  </si>
  <si>
    <t>520DZ2-RM250 04-12</t>
  </si>
  <si>
    <t>520VT2-RM250 04-12</t>
  </si>
  <si>
    <t>520VX2 ZŁOTY-RM250 04-12</t>
  </si>
  <si>
    <t>520VX2-RM250 04-12</t>
  </si>
  <si>
    <t>520V-RM250 04-12</t>
  </si>
  <si>
    <t>520MX-RMX250 89-01</t>
  </si>
  <si>
    <t>520ERT2-RMX250 89-01</t>
  </si>
  <si>
    <t>520NZ-RMX250 89-01</t>
  </si>
  <si>
    <t>520DZ2-RMX250 89-01</t>
  </si>
  <si>
    <t>520VT2-RMX250 89-01</t>
  </si>
  <si>
    <t>520VX2 ZŁOTY-RMX250 89-01</t>
  </si>
  <si>
    <t>520VX2-RMX250 89-01</t>
  </si>
  <si>
    <t>520V-RMX250 89-01</t>
  </si>
  <si>
    <t>520MX-RM-Z250 04-06</t>
  </si>
  <si>
    <t>520ERT2-RM-Z250 04-06</t>
  </si>
  <si>
    <t>520NZ-RM-Z250 04-06</t>
  </si>
  <si>
    <t>520DZ2-RM-Z250 04-06</t>
  </si>
  <si>
    <t>520VT2-RM-Z250 04-06</t>
  </si>
  <si>
    <t>520VX2 ZŁOTY-RM-Z250 04-06</t>
  </si>
  <si>
    <t>520VX2-RM-Z250 04-06</t>
  </si>
  <si>
    <t>520V-RM-Z250 04-06</t>
  </si>
  <si>
    <t>520VX2 ZŁOTY-RM-Z250 07-09</t>
  </si>
  <si>
    <t>520VX2-RM-Z250 07-09</t>
  </si>
  <si>
    <t>520VT2-RM-Z250 07-09</t>
  </si>
  <si>
    <t>520ERT2-RM-Z250 07-09</t>
  </si>
  <si>
    <t>520MX-RM-Z250 10-12</t>
  </si>
  <si>
    <t>520ERT2-RM-Z250 10-12</t>
  </si>
  <si>
    <t>520NZ-RM-Z250 10-12</t>
  </si>
  <si>
    <t>520DZ2-RM-Z250 10-12</t>
  </si>
  <si>
    <t>520VT2-RM-Z250 10-12</t>
  </si>
  <si>
    <t>520VX2 ZŁOTY-RM-Z250 10-12</t>
  </si>
  <si>
    <t>520VX2-RM-Z250 10-12</t>
  </si>
  <si>
    <t>520V-RM-Z250 10-12</t>
  </si>
  <si>
    <t>520MX-RM-Z250 13-15</t>
  </si>
  <si>
    <t>520ERS2-RM-Z250 13-15</t>
  </si>
  <si>
    <t>520ERT2-RM-Z250 13-15</t>
  </si>
  <si>
    <t>520NZ-RM-Z250 13-15</t>
  </si>
  <si>
    <t>520DZ2-RM-Z250 13-15</t>
  </si>
  <si>
    <t>520VT2-RM-Z250 13-15</t>
  </si>
  <si>
    <t>520VX2 ZŁOTY-RM-Z250 13-15</t>
  </si>
  <si>
    <t>520VX2-RM-Z250 13-15</t>
  </si>
  <si>
    <t>520V-RM-Z250 13-15</t>
  </si>
  <si>
    <t>520V-VL250 01-04 INTRUDER</t>
  </si>
  <si>
    <t>520NZ-VL250 01-04 INTRUDER</t>
  </si>
  <si>
    <t>520VX2 ZŁOTY-VL250 01-04 INTRU</t>
  </si>
  <si>
    <t>520VX2-VL250 01-04 INTRUDER</t>
  </si>
  <si>
    <t>520VX2 ZŁOTY-DR350S 89-93</t>
  </si>
  <si>
    <t>520VX2-DR350S 89-93</t>
  </si>
  <si>
    <t>520VT2-DR350S 89-93</t>
  </si>
  <si>
    <t>520NZ-DR350S 89-93</t>
  </si>
  <si>
    <t>520V-DR350S 89-93</t>
  </si>
  <si>
    <t>520VX2 ZŁOTY-DR350SE 94-95</t>
  </si>
  <si>
    <t>520VX2-DR350SE 94-95</t>
  </si>
  <si>
    <t>520V-DR350SE 94-95</t>
  </si>
  <si>
    <t>520VX2 ZŁOTY-DR350SE 96</t>
  </si>
  <si>
    <t>520VX2-DR350SE 96</t>
  </si>
  <si>
    <t>520V-DR350SE 96</t>
  </si>
  <si>
    <t>520VX2 ZŁOTY-DR350SE 97-01</t>
  </si>
  <si>
    <t>520VX2-DR350SE 97-01</t>
  </si>
  <si>
    <t>520V-DR350SE 97-01</t>
  </si>
  <si>
    <t>520ZVMX ZŁOTY-DRZ400E 02-07</t>
  </si>
  <si>
    <t>520ZVMX -DRZ400E 02-07</t>
  </si>
  <si>
    <t>520VX2 ZŁOTY-DRZ400E 02-07</t>
  </si>
  <si>
    <t>520VX2-DRZ400E 02-07</t>
  </si>
  <si>
    <t>520VT2-DRZ400E 02-07</t>
  </si>
  <si>
    <t>520V-DRZ400E 02-07</t>
  </si>
  <si>
    <t>520ZVMX-DRZ400S 00-15</t>
  </si>
  <si>
    <t>520VX2 ZŁOTY-DRZ400S 00-15</t>
  </si>
  <si>
    <t>520VX2-DRZ400S 00-15</t>
  </si>
  <si>
    <t>520VT2-DRZ400S 00-15</t>
  </si>
  <si>
    <t>520V-DRZ400S 00-15</t>
  </si>
  <si>
    <t>520ZVMX ZŁOTY-DRZ400SM 05-15</t>
  </si>
  <si>
    <t>520ZVMX-DRZ400SM 05-15</t>
  </si>
  <si>
    <t>520VX2 ZŁOTY-DRZ400SM 05-15</t>
  </si>
  <si>
    <t>520VX2-DRZ400SM 05-15</t>
  </si>
  <si>
    <t>520V-DRZ400SM 05-15</t>
  </si>
  <si>
    <t>520X2 ZŁOTY-LT-Z400 03-08</t>
  </si>
  <si>
    <t>520VX2-LT-Z400 03-08</t>
  </si>
  <si>
    <t>520ATV-LT-Z400 03-08</t>
  </si>
  <si>
    <t>520X2 ZŁOTY- LT-Z400 09-12</t>
  </si>
  <si>
    <t>520VX2- LT-Z400 09-12</t>
  </si>
  <si>
    <t>520ATV- LT-Z400 09-12</t>
  </si>
  <si>
    <t>525VX ZŁOTY-GSF400 89-92 BANDI</t>
  </si>
  <si>
    <t>525VX-GSF400 89-92 BANDIT</t>
  </si>
  <si>
    <t>525ZVMX ZŁOTY-GSF400 93-96 BAN</t>
  </si>
  <si>
    <t>525ZVMX-GSF400 93-96 BANDIT</t>
  </si>
  <si>
    <t>525VX ZŁOTY-GSF400 93-96 BANDI</t>
  </si>
  <si>
    <t>525VX-GSF400 93-96 BANDIT</t>
  </si>
  <si>
    <t>50ZVMX ZŁOTY-GSX400X 86-88</t>
  </si>
  <si>
    <t>50ZVMX-GSX400X 86-88</t>
  </si>
  <si>
    <t>50VX ZŁOTY-GSX400X 86-88</t>
  </si>
  <si>
    <t>50VX-GSX400X 86-88</t>
  </si>
  <si>
    <t>525ZVMX-GSX400R 87-92</t>
  </si>
  <si>
    <t>525VX ZŁOTY-GSX400R 87-92</t>
  </si>
  <si>
    <t>525VX-GSX400R 87-92</t>
  </si>
  <si>
    <t>520X2 ZŁOTY-LT-R450 06-09</t>
  </si>
  <si>
    <t>520VX2-LT-R450 06-09</t>
  </si>
  <si>
    <t>520ATV-LT-R450 06-09</t>
  </si>
  <si>
    <t>520MX-RM-Z450 05</t>
  </si>
  <si>
    <t>520ZVMX ZŁOTY-RM-Z450 05</t>
  </si>
  <si>
    <t>520ZVMX-RM-Z450 05</t>
  </si>
  <si>
    <t>520VX2 ZŁOTY-RM-Z450 05</t>
  </si>
  <si>
    <t>520VX2-RM-Z450 05</t>
  </si>
  <si>
    <t>520VT2-RM-Z450 05</t>
  </si>
  <si>
    <t>520V-RM-Z450 05</t>
  </si>
  <si>
    <t>520MX-RM-Z450 06-07</t>
  </si>
  <si>
    <t>520ZVMX ZŁOTY-RM-Z450 06-07</t>
  </si>
  <si>
    <t>520ZVMX-RM-Z450 06-07</t>
  </si>
  <si>
    <t>520VX2 ZŁOTY-RM-Z450 06-07</t>
  </si>
  <si>
    <t>520VX2-RM-Z450 06-07</t>
  </si>
  <si>
    <t>520ERT2-RM-Z450 06-07</t>
  </si>
  <si>
    <t>520NZ-RM-Z450 06-07</t>
  </si>
  <si>
    <t>520DZ2-RM-Z450 06-07</t>
  </si>
  <si>
    <t>520VT2-RM-Z450 06-07</t>
  </si>
  <si>
    <t>520V-RM-Z450 06-07</t>
  </si>
  <si>
    <t>520MX-RM-Z450 08-12</t>
  </si>
  <si>
    <t>520ZVMX ZŁOTY-RM-Z450 08-12</t>
  </si>
  <si>
    <t>520ZVMX-RM-Z450 08-12</t>
  </si>
  <si>
    <t>520VX2 ZŁOTY-RM-Z450 08-12</t>
  </si>
  <si>
    <t>SUNR1-4483-38</t>
  </si>
  <si>
    <t>SUNR1-5500-44</t>
  </si>
  <si>
    <t>520ZVMX-GS500E 94-99</t>
  </si>
  <si>
    <t>520VX2 ZŁOTY-GS500E 94-99</t>
  </si>
  <si>
    <t>520VX2-GS500E 94-99</t>
  </si>
  <si>
    <t>520V-GS500E 94-99</t>
  </si>
  <si>
    <t>520ZVMX ZŁOTY-GS500E 00-07</t>
  </si>
  <si>
    <t>SUNR1-3685-49</t>
  </si>
  <si>
    <t>SUNR1-3685-52</t>
  </si>
  <si>
    <t>SUNR1-3592-49</t>
  </si>
  <si>
    <t>SUNF349-13</t>
  </si>
  <si>
    <t>SUNR1-3685-44</t>
  </si>
  <si>
    <t>SUNF315-16</t>
  </si>
  <si>
    <t>SUNR1-3541-48</t>
  </si>
  <si>
    <t>SUNR1-3511-37</t>
  </si>
  <si>
    <t>SUNF315-15</t>
  </si>
  <si>
    <t>SUNR1-3592-52</t>
  </si>
  <si>
    <t>SUNR1-3592-43</t>
  </si>
  <si>
    <t>BOMBARDIER</t>
  </si>
  <si>
    <t>DS650 (silnik rotax)</t>
  </si>
  <si>
    <t>94-02</t>
  </si>
  <si>
    <t>F650 GS / ST  (silnik rotax)</t>
  </si>
  <si>
    <t>CBR125R 11-14</t>
  </si>
  <si>
    <t>CB750 F/F2/KA</t>
  </si>
  <si>
    <t>79-82</t>
  </si>
  <si>
    <t>CB750  K1/K2/K6/K7</t>
  </si>
  <si>
    <t>CBX750 F/F2</t>
  </si>
  <si>
    <t>NV750</t>
  </si>
  <si>
    <t xml:space="preserve">VF750C MAGNA </t>
  </si>
  <si>
    <t>VF750 F</t>
  </si>
  <si>
    <t>VF750 S  SABRE</t>
  </si>
  <si>
    <t>VT750 C  SHADOW</t>
  </si>
  <si>
    <t>VT750 C2/C3/C4  SHADOW</t>
  </si>
  <si>
    <t>97-06</t>
  </si>
  <si>
    <t>VT750 BLACK WIDOW</t>
  </si>
  <si>
    <t>00-03</t>
  </si>
  <si>
    <t>XLV750 R</t>
  </si>
  <si>
    <t>XRV750 AFRICA TWIN</t>
  </si>
  <si>
    <t>14-</t>
  </si>
  <si>
    <t>15-</t>
  </si>
  <si>
    <t>SUNF202-14</t>
  </si>
  <si>
    <t>SUNR1-2311-50</t>
  </si>
  <si>
    <t xml:space="preserve"> PC800</t>
  </si>
  <si>
    <t>90-96</t>
  </si>
  <si>
    <t>VFR800</t>
  </si>
  <si>
    <t>02-06</t>
  </si>
  <si>
    <t>CB900 F/F2 A</t>
  </si>
  <si>
    <t>CB900 F   HORNET</t>
  </si>
  <si>
    <t xml:space="preserve"> CBR900 RR  FIREBLADE SC26/SC33</t>
  </si>
  <si>
    <t>92-99</t>
  </si>
  <si>
    <t>CBR929 RR</t>
  </si>
  <si>
    <t>CBR954 RR</t>
  </si>
  <si>
    <t>02-03</t>
  </si>
  <si>
    <t>93-98</t>
  </si>
  <si>
    <t>CBF1000</t>
  </si>
  <si>
    <t xml:space="preserve"> CBR1000 F</t>
  </si>
  <si>
    <t>CBR1000 RR</t>
  </si>
  <si>
    <t>VTR1000 F   FIRE STORM</t>
  </si>
  <si>
    <t>XL1000 V  VARADERO</t>
  </si>
  <si>
    <t>98-06</t>
  </si>
  <si>
    <t>CB1100 F / R</t>
  </si>
  <si>
    <t>04-14</t>
  </si>
  <si>
    <t>81-83</t>
  </si>
  <si>
    <t>CBR1100 XX</t>
  </si>
  <si>
    <t>VF1100 C  MAGNA</t>
  </si>
  <si>
    <t>X-11 (CB1100 SF)</t>
  </si>
  <si>
    <t>VFR1200</t>
  </si>
  <si>
    <t>09&gt;</t>
  </si>
  <si>
    <t>ST1300  PAN EUROPEAN</t>
  </si>
  <si>
    <t>CB1300</t>
  </si>
  <si>
    <t>VTX1300</t>
  </si>
  <si>
    <t>96-01</t>
  </si>
  <si>
    <t>VTX1800</t>
  </si>
  <si>
    <t>GL1800</t>
  </si>
  <si>
    <t>350E</t>
  </si>
  <si>
    <t>91-95</t>
  </si>
  <si>
    <t>FC/FE 400</t>
  </si>
  <si>
    <t>FC/FX 470</t>
  </si>
  <si>
    <t>01</t>
  </si>
  <si>
    <t>500 E</t>
  </si>
  <si>
    <t>91-92</t>
  </si>
  <si>
    <t>501 C/E</t>
  </si>
  <si>
    <t>FC/FE 501</t>
  </si>
  <si>
    <t>600 C/E</t>
  </si>
  <si>
    <t>92-98</t>
  </si>
  <si>
    <t>FE600 E</t>
  </si>
  <si>
    <t>FE650 E</t>
  </si>
  <si>
    <t>HYOSUNG</t>
  </si>
  <si>
    <t>KR110</t>
  </si>
  <si>
    <t>MS1</t>
  </si>
  <si>
    <t>GA125</t>
  </si>
  <si>
    <t>GS125</t>
  </si>
  <si>
    <t>TN125</t>
  </si>
  <si>
    <t>GV250</t>
  </si>
  <si>
    <t>GT650</t>
  </si>
  <si>
    <t>TE350</t>
  </si>
  <si>
    <t>92-95</t>
  </si>
  <si>
    <t>SM400 R</t>
  </si>
  <si>
    <t>02</t>
  </si>
  <si>
    <t>TE400</t>
  </si>
  <si>
    <t>01-02</t>
  </si>
  <si>
    <t>TC410</t>
  </si>
  <si>
    <t>TE410</t>
  </si>
  <si>
    <t>95-96</t>
  </si>
  <si>
    <t>TE410 ENDURO</t>
  </si>
  <si>
    <t>96-98</t>
  </si>
  <si>
    <t>09-12</t>
  </si>
  <si>
    <t>SM450</t>
  </si>
  <si>
    <t>SM450 R</t>
  </si>
  <si>
    <t>TC450</t>
  </si>
  <si>
    <t>TE450</t>
  </si>
  <si>
    <t>TE510</t>
  </si>
  <si>
    <t>SM510 R</t>
  </si>
  <si>
    <t>05</t>
  </si>
  <si>
    <t>TC510</t>
  </si>
  <si>
    <t>SM570 R</t>
  </si>
  <si>
    <t>TC570</t>
  </si>
  <si>
    <t>TE570</t>
  </si>
  <si>
    <t>TE610</t>
  </si>
  <si>
    <t>SM610</t>
  </si>
  <si>
    <t>99-05</t>
  </si>
  <si>
    <t>SM610S</t>
  </si>
  <si>
    <t>TE610E</t>
  </si>
  <si>
    <t>WXE610 , WXC610</t>
  </si>
  <si>
    <t>EL125 ELIMINATOR</t>
  </si>
  <si>
    <t>BN 125</t>
  </si>
  <si>
    <t>05-07</t>
  </si>
  <si>
    <t>KLF185 A1</t>
  </si>
  <si>
    <t>KLT185</t>
  </si>
  <si>
    <t>KLT200</t>
  </si>
  <si>
    <t>KLF220 BOYOU</t>
  </si>
  <si>
    <t>92-02</t>
  </si>
  <si>
    <t xml:space="preserve">KLF250 </t>
  </si>
  <si>
    <t>03-09</t>
  </si>
  <si>
    <t>KSF250  MOJAVE</t>
  </si>
  <si>
    <t>87-04</t>
  </si>
  <si>
    <t>BJ 250 ESTRELLA</t>
  </si>
  <si>
    <t>94-00</t>
  </si>
  <si>
    <t>KL250 A1/2/3/4/C1/C2</t>
  </si>
  <si>
    <t>KLT250</t>
  </si>
  <si>
    <t xml:space="preserve"> ZXR250</t>
  </si>
  <si>
    <t>ZZR250</t>
  </si>
  <si>
    <t>90-93</t>
  </si>
  <si>
    <t>88-96</t>
  </si>
  <si>
    <t>MAJESTY 400</t>
  </si>
  <si>
    <t>EL250  ELIMINATOR</t>
  </si>
  <si>
    <t>88-07</t>
  </si>
  <si>
    <t>KXF250</t>
  </si>
  <si>
    <t>04-10</t>
  </si>
  <si>
    <t>Z250  (KZ250 C1-C3 )</t>
  </si>
  <si>
    <t>80-03</t>
  </si>
  <si>
    <t>EL252 ELIMINATOR</t>
  </si>
  <si>
    <t>KEF300 LAKOTA / SPORT</t>
  </si>
  <si>
    <t>95-03</t>
  </si>
  <si>
    <t>KLF300 BAYOU</t>
  </si>
  <si>
    <t>86-04</t>
  </si>
  <si>
    <t>KVF300  PRARIE</t>
  </si>
  <si>
    <t>99-02</t>
  </si>
  <si>
    <t>KLX300</t>
  </si>
  <si>
    <t>SUNF3A5-15</t>
  </si>
  <si>
    <t xml:space="preserve">GPZ305 (EX305) </t>
  </si>
  <si>
    <t>83-94</t>
  </si>
  <si>
    <t>KVF360 PRAIRE</t>
  </si>
  <si>
    <t>KLF400 BAYOU</t>
  </si>
  <si>
    <t>93-99</t>
  </si>
  <si>
    <t>KVF400 PRAIRE</t>
  </si>
  <si>
    <t>GPZ400 A</t>
  </si>
  <si>
    <t>84-88</t>
  </si>
  <si>
    <t>Z400 B1/B2/G1</t>
  </si>
  <si>
    <t>75-80</t>
  </si>
  <si>
    <t>ROCKET</t>
  </si>
  <si>
    <t>Z400 J</t>
  </si>
  <si>
    <t xml:space="preserve"> EX-4</t>
  </si>
  <si>
    <t xml:space="preserve"> KLE400</t>
  </si>
  <si>
    <t xml:space="preserve"> ZEPHYR 400</t>
  </si>
  <si>
    <t xml:space="preserve"> ZRX400</t>
  </si>
  <si>
    <t xml:space="preserve"> ZXR400 / ZXR400 R </t>
  </si>
  <si>
    <t>88-02</t>
  </si>
  <si>
    <t>91-97</t>
  </si>
  <si>
    <t>KLF400</t>
  </si>
  <si>
    <t>94-95</t>
  </si>
  <si>
    <t>ZR400 (Z400F) A1/B1</t>
  </si>
  <si>
    <t>ZX400 (Z400F2)</t>
  </si>
  <si>
    <t>89-02</t>
  </si>
  <si>
    <t>Z440  A/C/D/H/LTD</t>
  </si>
  <si>
    <t>LTD450</t>
  </si>
  <si>
    <t>85-90</t>
  </si>
  <si>
    <t>KLX450</t>
  </si>
  <si>
    <t>KXF450</t>
  </si>
  <si>
    <t>EN450</t>
  </si>
  <si>
    <t>86-90</t>
  </si>
  <si>
    <t xml:space="preserve"> ZZ-R500</t>
  </si>
  <si>
    <t>EN500 VULCAN</t>
  </si>
  <si>
    <t>GSX-R1100</t>
  </si>
  <si>
    <t>97-03</t>
  </si>
  <si>
    <t>KLE500</t>
  </si>
  <si>
    <t>Z500 B1/B2 (KZ500 B)</t>
  </si>
  <si>
    <t>79-80</t>
  </si>
  <si>
    <t xml:space="preserve"> Z550  A/B/C/LTD</t>
  </si>
  <si>
    <t>EXC-F250</t>
  </si>
  <si>
    <t>GT550 (Z550)</t>
  </si>
  <si>
    <t>83-98</t>
  </si>
  <si>
    <t>88-91</t>
  </si>
  <si>
    <t>90-06</t>
  </si>
  <si>
    <t>ZZR600</t>
  </si>
  <si>
    <t>07-08</t>
  </si>
  <si>
    <t xml:space="preserve">GPX600 R   (ZX600) </t>
  </si>
  <si>
    <t>GPZ600 R   (ZX600)</t>
  </si>
  <si>
    <t>84-90</t>
  </si>
  <si>
    <t>ZL 600 ELIMINATOR</t>
  </si>
  <si>
    <t>86-97</t>
  </si>
  <si>
    <t>03-10</t>
  </si>
  <si>
    <t>EX650</t>
  </si>
  <si>
    <t xml:space="preserve"> KLR650 (KL650) A/B/C</t>
  </si>
  <si>
    <t>KLE650 VERSYS</t>
  </si>
  <si>
    <t>08-09</t>
  </si>
  <si>
    <t>KZ650 TWIN , FOUR</t>
  </si>
  <si>
    <t>W 650</t>
  </si>
  <si>
    <t>Z650  B/C/D2</t>
  </si>
  <si>
    <t>Z650  D3/F</t>
  </si>
  <si>
    <t>KVF650   BRUTE FORCE / PRAIRE</t>
  </si>
  <si>
    <t>01-06</t>
  </si>
  <si>
    <t>KVF700</t>
  </si>
  <si>
    <t>KVF750   BRUTE FORCE</t>
  </si>
  <si>
    <t>GPX750 R  (ZX750) F1/2/3</t>
  </si>
  <si>
    <t>87-91</t>
  </si>
  <si>
    <t>GPX750 R  (ZX750) G2/G3</t>
  </si>
  <si>
    <t>85-88</t>
  </si>
  <si>
    <t>GPZ750  (Z750)</t>
  </si>
  <si>
    <t>GPZ750  (ZX750)   UNITRAK</t>
  </si>
  <si>
    <t>83-89</t>
  </si>
  <si>
    <t>GPZ750  (ZX750)  TURBO</t>
  </si>
  <si>
    <t>GT750 (Z750)</t>
  </si>
  <si>
    <t>82-94</t>
  </si>
  <si>
    <t>Z750 B (2 cyl.)</t>
  </si>
  <si>
    <t>77-78</t>
  </si>
  <si>
    <t>Z750 Y1</t>
  </si>
  <si>
    <t>Z750  E/H/L</t>
  </si>
  <si>
    <t>80-87</t>
  </si>
  <si>
    <t>VF750 C / F / S</t>
  </si>
  <si>
    <t xml:space="preserve"> CB1000F</t>
  </si>
  <si>
    <t>93-97</t>
  </si>
  <si>
    <t>ZR750   ZEPHYR</t>
  </si>
  <si>
    <t>ZR750 S</t>
  </si>
  <si>
    <t>99-03</t>
  </si>
  <si>
    <t>ZXR750 (ZX750) H</t>
  </si>
  <si>
    <t>89-90</t>
  </si>
  <si>
    <t>Z750</t>
  </si>
  <si>
    <t>VN800   VULCAN</t>
  </si>
  <si>
    <t>95-06</t>
  </si>
  <si>
    <t>84-96</t>
  </si>
  <si>
    <t>VN900</t>
  </si>
  <si>
    <t>ZL900 ELIMINATOR</t>
  </si>
  <si>
    <t>Z900</t>
  </si>
  <si>
    <t>73-76</t>
  </si>
  <si>
    <t>94-97</t>
  </si>
  <si>
    <t>98-03</t>
  </si>
  <si>
    <t xml:space="preserve">GPZ1000 RX </t>
  </si>
  <si>
    <t>GTR1000   (ZG1000)</t>
  </si>
  <si>
    <t>KLV1000</t>
  </si>
  <si>
    <t>Z1000 J/LTD</t>
  </si>
  <si>
    <t>81-99</t>
  </si>
  <si>
    <t>Z1000</t>
  </si>
  <si>
    <t>ZL1000 A1/A2</t>
  </si>
  <si>
    <t xml:space="preserve"> ZR1100 ZEPHYR</t>
  </si>
  <si>
    <t>92-96</t>
  </si>
  <si>
    <t>81-87</t>
  </si>
  <si>
    <t>Z1100 A/B/R1</t>
  </si>
  <si>
    <t>ZRX1200</t>
  </si>
  <si>
    <t>ZZR1200</t>
  </si>
  <si>
    <t>02-05</t>
  </si>
  <si>
    <t xml:space="preserve">Z1300 </t>
  </si>
  <si>
    <t>79-88</t>
  </si>
  <si>
    <t>Z1300 A</t>
  </si>
  <si>
    <t>ZG1300 A</t>
  </si>
  <si>
    <t>ZN 1300</t>
  </si>
  <si>
    <t>GTR1400</t>
  </si>
  <si>
    <t>ZZR1400</t>
  </si>
  <si>
    <t>06-10</t>
  </si>
  <si>
    <t>ZX14R</t>
  </si>
  <si>
    <t>VN1500</t>
  </si>
  <si>
    <t>VN1600</t>
  </si>
  <si>
    <t>VN 2000</t>
  </si>
  <si>
    <t>EXC400</t>
  </si>
  <si>
    <t>EXC450</t>
  </si>
  <si>
    <t>08-11</t>
  </si>
  <si>
    <t>EXC520</t>
  </si>
  <si>
    <t>SX520</t>
  </si>
  <si>
    <t>SX525</t>
  </si>
  <si>
    <t>EXC525</t>
  </si>
  <si>
    <t>EXC530R</t>
  </si>
  <si>
    <t>SX-F250</t>
  </si>
  <si>
    <t>LC4  ENDURO R</t>
  </si>
  <si>
    <t>ADVENTURE</t>
  </si>
  <si>
    <t>03-06</t>
  </si>
  <si>
    <t>SUPERMOTO</t>
  </si>
  <si>
    <t>DUKE</t>
  </si>
  <si>
    <t>SUPERDUKE</t>
  </si>
  <si>
    <t>AGILITY 125</t>
  </si>
  <si>
    <t>BET &amp; WIN 125</t>
  </si>
  <si>
    <t>MXER 150</t>
  </si>
  <si>
    <t>GRAND DINK 250</t>
  </si>
  <si>
    <t>BET &amp; WIN 250</t>
  </si>
  <si>
    <t>MXU 250</t>
  </si>
  <si>
    <t>KXR 250</t>
  </si>
  <si>
    <t>MAXER 300</t>
  </si>
  <si>
    <t>MXU 300</t>
  </si>
  <si>
    <t>MXU 400</t>
  </si>
  <si>
    <t>10-</t>
  </si>
  <si>
    <t>MXU 500</t>
  </si>
  <si>
    <t>XCITING 500</t>
  </si>
  <si>
    <t>MALAGUTI</t>
  </si>
  <si>
    <t>MADISON</t>
  </si>
  <si>
    <t>F12 PHANTHOM</t>
  </si>
  <si>
    <t>MBK</t>
  </si>
  <si>
    <t>XN125  DOO DOO</t>
  </si>
  <si>
    <t>FLAME</t>
  </si>
  <si>
    <t>SKYLINDER</t>
  </si>
  <si>
    <t>XN150  DOO DOO</t>
  </si>
  <si>
    <t>01-03</t>
  </si>
  <si>
    <t>THUNDER</t>
  </si>
  <si>
    <t>50VX ZŁOTY-RF600R 93-95</t>
  </si>
  <si>
    <t>50VX-RF600R 93-95</t>
  </si>
  <si>
    <t>50ZVMX ZŁOTY-RF600R 96-00</t>
  </si>
  <si>
    <t>50ZVMX-RF600R 96-00</t>
  </si>
  <si>
    <t>50VX ZŁOTY-RF600R 96-00</t>
  </si>
  <si>
    <t>50VX-RF600R 96-00</t>
  </si>
  <si>
    <t>525ZVMX ZŁOTY-DL650 04-06 V-ST</t>
  </si>
  <si>
    <t>525ZVMX-DL650 04-06 V-STROM</t>
  </si>
  <si>
    <t>520VX2 ZŁOTY-TTR 600 97-01</t>
  </si>
  <si>
    <t>520VX2-TTR 600 97-01</t>
  </si>
  <si>
    <t>520ZVMX-TT600 S/R 93-02</t>
  </si>
  <si>
    <t>520VX2 ZŁOTY-TT600 S/R 93-02</t>
  </si>
  <si>
    <t>520VX2-TT600 S/R 93-02</t>
  </si>
  <si>
    <t>520ZVMX ZŁOTY-TT600 96-01 BELG</t>
  </si>
  <si>
    <t>520ZVMX-TT600 96-01 BELGARDA</t>
  </si>
  <si>
    <t>520VX2 ZŁOTY-TT600 96-01 BELGA</t>
  </si>
  <si>
    <t>520VX2-TT600 96-01 BELGARDA</t>
  </si>
  <si>
    <t>50ZVMX-XJ600 84-90</t>
  </si>
  <si>
    <t>50VX ZŁOTY-XJ600 84-90</t>
  </si>
  <si>
    <t>50VX-XJ600 84-90</t>
  </si>
  <si>
    <t>520ZVMX ZŁOTY-XJ600 91-03 DIVE</t>
  </si>
  <si>
    <t>520ZVMX-XJ600 91-03 DIVERSION</t>
  </si>
  <si>
    <t>520VX2 ZŁOTY-XJ600 91-03 DIVER</t>
  </si>
  <si>
    <t>520VX2-XJ600 91-03 DIVERSION</t>
  </si>
  <si>
    <t>520ZVMX ZŁOTY-XJ6 (ABS) 09-15</t>
  </si>
  <si>
    <t>520ZVMX-XJ6 (ABS) 09-15</t>
  </si>
  <si>
    <t>520VX2 ZŁOTY-XJ6 (ABS) 09-15</t>
  </si>
  <si>
    <t>520VX2-XJ6 (ABS) 09-15</t>
  </si>
  <si>
    <t>520ZVMX ZŁOTY-XJ6 09-15 DIVERS</t>
  </si>
  <si>
    <t>520ZVMX-XJ6 09-15 DIVERSION</t>
  </si>
  <si>
    <t>520VX2 ZŁOTY-XJ6 09-15 DIVERSI</t>
  </si>
  <si>
    <t>520VX2-XJ6 09-15 DIVERSION</t>
  </si>
  <si>
    <t>520ZVMX-XT600 83-84</t>
  </si>
  <si>
    <t>520VX2 ZŁOTY-XT600 83-84</t>
  </si>
  <si>
    <t>520VX2-XT600 83-84</t>
  </si>
  <si>
    <t>520ZVMX-XT600 85-87</t>
  </si>
  <si>
    <t>520VX2 ZŁOTY-XT600 85-87</t>
  </si>
  <si>
    <t>520VX2-XT600 85-87</t>
  </si>
  <si>
    <t>520ZVMX ZŁOTY-XT600E 89-03</t>
  </si>
  <si>
    <t>520ZVMX-XT600E 89-03</t>
  </si>
  <si>
    <t>525VX-GSX-R750 06-10</t>
  </si>
  <si>
    <t>525ZVMX ZŁOTY-GSX-R750 11-15</t>
  </si>
  <si>
    <t>525ZVMX-GSX-R750 11-15</t>
  </si>
  <si>
    <t>525VX ZŁOTY-GSX-R750 11-15</t>
  </si>
  <si>
    <t>525VX-GSX-R750 11-15</t>
  </si>
  <si>
    <t>525ZVMX ZŁOTY-GSR750 11-15</t>
  </si>
  <si>
    <t>525ZVMX-GSR750 11-15</t>
  </si>
  <si>
    <t>525VX ZŁOTY-GSR750 11-15</t>
  </si>
  <si>
    <t>525VX-GSR750 11-15</t>
  </si>
  <si>
    <t>520ZVMX-DR800 BIG 89-90</t>
  </si>
  <si>
    <t>520VX2 ZŁOTY-DR800 BIG 89-90</t>
  </si>
  <si>
    <t>520VX2-DR800 BIG 89-90</t>
  </si>
  <si>
    <t>520ZVMX-DR800 BIG 91-93</t>
  </si>
  <si>
    <t>520VX2 ZŁOTY-DR800 BIG 91-93</t>
  </si>
  <si>
    <t>520VX2-DR800 BIG 91-93</t>
  </si>
  <si>
    <t>520ZVMX-DR800 BIG 99-00</t>
  </si>
  <si>
    <t>520VX2 ZŁOTY-DR800 BIG 99-00</t>
  </si>
  <si>
    <t>520VX2-DR800 BIG 99-00</t>
  </si>
  <si>
    <t>50ZVMX ZŁOTY-VZ800 97-03 MARAU</t>
  </si>
  <si>
    <t>50ZVMX-VZ800 97-03 MARAUDER</t>
  </si>
  <si>
    <t>50VX ZŁOTY-VZ800 97-03 MARAUDE</t>
  </si>
  <si>
    <t>50VX-VZ800 97-03 MARAUDER</t>
  </si>
  <si>
    <t>50ZVMX ZŁOTY-RF900R 94-00</t>
  </si>
  <si>
    <t>50ZVMX-RF900R 94-00</t>
  </si>
  <si>
    <t>50VX ZŁOTY-RF900R 94-00</t>
  </si>
  <si>
    <t>50VX-RF900R 94-00</t>
  </si>
  <si>
    <t>525ZVMX ZŁOTY-DL1000 V-STROM 0</t>
  </si>
  <si>
    <t>525ZVMX-DL1000 V-STROM 02-10</t>
  </si>
  <si>
    <t>525VX ZŁOTY-DL1000 V-STROM 02-</t>
  </si>
  <si>
    <t>525VX-DL1000 V-STROM 02-10</t>
  </si>
  <si>
    <t>525ZVMX ZŁOTY-DL1000 V-STROM 1</t>
  </si>
  <si>
    <t>525ZVMX-DL1000 V-STROM 14-15</t>
  </si>
  <si>
    <t>525VX ZŁOTY-DL1000 V-STROM 14-</t>
  </si>
  <si>
    <t>525VX-DL1000 V-STROM 14-15</t>
  </si>
  <si>
    <t>50ZVMX ZŁOTY-GSX-R1000 01-06</t>
  </si>
  <si>
    <t>50ZVMX-GSX-R1000 01-06</t>
  </si>
  <si>
    <t>50VX ZŁOTY-GSX-R1000 01-06</t>
  </si>
  <si>
    <t>50VX-GSX-R1000 01-06</t>
  </si>
  <si>
    <t>50ZVMX ZŁOTY-GSX-R1000 07-08</t>
  </si>
  <si>
    <t>50ZVMX-GSX-R1000 07-08</t>
  </si>
  <si>
    <t>50VX ZŁOTY-GSX-R1000 07-08</t>
  </si>
  <si>
    <t>50VX-GSX-R1000 07-08</t>
  </si>
  <si>
    <t>50ZVMX ZŁOTY-GSX-R1000 09-15</t>
  </si>
  <si>
    <t>50ZVMX-GSX-R1000 09-15</t>
  </si>
  <si>
    <t>50VX ZŁOTY-GSX-R1000 09-15</t>
  </si>
  <si>
    <t>50VX-GSX-R1000 09-15</t>
  </si>
  <si>
    <t>50ZVMX ZŁOTY-SV1000 03-07</t>
  </si>
  <si>
    <t>50ZVMX-SV1000 03-07</t>
  </si>
  <si>
    <t>50VX ZŁOTY-SV1000 03-07</t>
  </si>
  <si>
    <t>50VX-SV1000 03-07</t>
  </si>
  <si>
    <t>50ZVMX ZŁOTY-SV1000S 03-07</t>
  </si>
  <si>
    <t>50ZVMX-SV1000S 03-07</t>
  </si>
  <si>
    <t>50VX ZŁOTY-SV1000S 03-07</t>
  </si>
  <si>
    <t>50VX-SV1000S 03-07</t>
  </si>
  <si>
    <t>50ZVMX ZŁOTY-TL1000R 98-02</t>
  </si>
  <si>
    <t>50ZVMX-TL1000R 98-02</t>
  </si>
  <si>
    <t>50VX ZŁOTY-TL1000R 98-02</t>
  </si>
  <si>
    <t>50VX-TL1000R 98-02</t>
  </si>
  <si>
    <t>XJ6 09-15 DIVERSION</t>
  </si>
  <si>
    <t>XJ600 91-03 DIVERSION</t>
  </si>
  <si>
    <t>YX600 88-90 Radian</t>
  </si>
  <si>
    <t>YFM660 01-05 RAPTOR</t>
  </si>
  <si>
    <t>FZ750 87-91 GENESIS</t>
  </si>
  <si>
    <t>FZR750 90-93</t>
  </si>
  <si>
    <t>FZ8 10-15 FAZER</t>
  </si>
  <si>
    <t>LT-A450X  KING QUAD</t>
  </si>
  <si>
    <t>DR500 S</t>
  </si>
  <si>
    <t>GS500 E/D/L/M</t>
  </si>
  <si>
    <t>GS500 E</t>
  </si>
  <si>
    <t>GS500 F</t>
  </si>
  <si>
    <t>LT-F500F  VINSON</t>
  </si>
  <si>
    <t>GS550  C/E/N/E/L/M   KATANA</t>
  </si>
  <si>
    <t>77-84</t>
  </si>
  <si>
    <t>GSX550 ES/E</t>
  </si>
  <si>
    <t xml:space="preserve"> GSX600 ES</t>
  </si>
  <si>
    <t xml:space="preserve"> GSX600 F</t>
  </si>
  <si>
    <t>97-00</t>
  </si>
  <si>
    <t xml:space="preserve"> RF600 R</t>
  </si>
  <si>
    <t>DR600 S/R</t>
  </si>
  <si>
    <t>GSR600</t>
  </si>
  <si>
    <t>VS600 GL  INTRUDER</t>
  </si>
  <si>
    <t>AN650 BURGMAN</t>
  </si>
  <si>
    <t>DL650 V-STROM</t>
  </si>
  <si>
    <t xml:space="preserve"> DR650 R</t>
  </si>
  <si>
    <t>90-95</t>
  </si>
  <si>
    <t xml:space="preserve">SUPER 8 </t>
  </si>
  <si>
    <t>NEW DINK</t>
  </si>
  <si>
    <t xml:space="preserve"> DR650 SE</t>
  </si>
  <si>
    <t>96-09</t>
  </si>
  <si>
    <t>GS650 GT KATANA</t>
  </si>
  <si>
    <t>SUNR1-4656-47</t>
  </si>
  <si>
    <t>GSF650  BANDIT</t>
  </si>
  <si>
    <t>VF1000 F</t>
  </si>
  <si>
    <t>VT1100 C  SHADOW</t>
  </si>
  <si>
    <t>87-98</t>
  </si>
  <si>
    <t>SV650</t>
  </si>
  <si>
    <t>99-08</t>
  </si>
  <si>
    <t>XF650 FREEWIND</t>
  </si>
  <si>
    <t>DR750 S  BIG</t>
  </si>
  <si>
    <t>GS750 D/E/L</t>
  </si>
  <si>
    <t>77-82</t>
  </si>
  <si>
    <t>GSX750 S KATANA</t>
  </si>
  <si>
    <t>GSX750 F</t>
  </si>
  <si>
    <t>GSX-R750</t>
  </si>
  <si>
    <t>GSX-R750 W</t>
  </si>
  <si>
    <t>GSXR750 SRAD</t>
  </si>
  <si>
    <t>VS750 GL  INTRUDER</t>
  </si>
  <si>
    <t>SUNR1-2117-45</t>
  </si>
  <si>
    <t>SUNR1-5676-42</t>
  </si>
  <si>
    <t>SUNR1-1060-37</t>
  </si>
  <si>
    <t>SUNR1-1456-49</t>
  </si>
  <si>
    <t>SUNR1-3485-43</t>
  </si>
  <si>
    <t>SUNR1-3485-39</t>
  </si>
  <si>
    <t>85-91</t>
  </si>
  <si>
    <t xml:space="preserve"> DR800 S  BIG</t>
  </si>
  <si>
    <t xml:space="preserve"> VS800  INTRUDER</t>
  </si>
  <si>
    <t>VX800</t>
  </si>
  <si>
    <t>VZ800  MARAUDER</t>
  </si>
  <si>
    <t>VL800 VOLUSIA</t>
  </si>
  <si>
    <t>GS850 G</t>
  </si>
  <si>
    <t>ATLANTIC 125</t>
  </si>
  <si>
    <t xml:space="preserve"> RF900 R</t>
  </si>
  <si>
    <t>DL 1000 V-STORM</t>
  </si>
  <si>
    <t>NEXUS</t>
  </si>
  <si>
    <t>GS1000 C/N/E/H/G</t>
  </si>
  <si>
    <t>GSX1000S KATANA</t>
  </si>
  <si>
    <t>98-09</t>
  </si>
  <si>
    <t>99-14</t>
  </si>
  <si>
    <t>03-14</t>
  </si>
  <si>
    <t>GSX1100 E/EF/ES</t>
  </si>
  <si>
    <t>GSX1100 G</t>
  </si>
  <si>
    <t>91-96</t>
  </si>
  <si>
    <t>GSX1100 F</t>
  </si>
  <si>
    <t>86-92</t>
  </si>
  <si>
    <t>GSX-R1100 W</t>
  </si>
  <si>
    <t>GSF1200 BANDIT</t>
  </si>
  <si>
    <t>SUNF360-16</t>
  </si>
  <si>
    <t>SUNF360-17</t>
  </si>
  <si>
    <t>YFM700  GRIZZLY</t>
  </si>
  <si>
    <t>SUNF427-17</t>
  </si>
  <si>
    <t>SUNR1-4553-42</t>
  </si>
  <si>
    <t>428VX-WR125X 09-14</t>
  </si>
  <si>
    <t>428NZ ZŁOTY-WR125X 09-14</t>
  </si>
  <si>
    <t>428NZ-WR125X 09-14</t>
  </si>
  <si>
    <t>428D-WR125X 09-14</t>
  </si>
  <si>
    <t>428VX-WR125R 09-14</t>
  </si>
  <si>
    <t>428NZ ZŁOTY-WR125R 09-14</t>
  </si>
  <si>
    <t>428NZ-WR125R 09-14</t>
  </si>
  <si>
    <t>428D-WR125R 09-14</t>
  </si>
  <si>
    <t>428VX-XVS125 00-03 DRAGSTAR</t>
  </si>
  <si>
    <t>428NZ ZŁOTY-XVS125 00-03 DRAGS</t>
  </si>
  <si>
    <t>428NZ-XVS125 00-03 DRAGSTAR</t>
  </si>
  <si>
    <t>428D-XVS125 00-03 DRAGSTAR</t>
  </si>
  <si>
    <t>520VX2 ZŁOTY-XV125 97-01 VIRAG</t>
  </si>
  <si>
    <t>520VX2-XV125 97-01 VIRAGO</t>
  </si>
  <si>
    <t>520V-XV125 97-01 VIRAGO</t>
  </si>
  <si>
    <t>428VX-XT125R 05-07</t>
  </si>
  <si>
    <t>428NZ ZŁOTY-XT125R 05-07</t>
  </si>
  <si>
    <t>428NZ-XT125R 05-07</t>
  </si>
  <si>
    <t>428D-XT125R 05-07</t>
  </si>
  <si>
    <t>428VX-XT125R 08-11</t>
  </si>
  <si>
    <t>428NZ ZŁOTY-XT125R 08-11</t>
  </si>
  <si>
    <t>428NZ-XT125R 08-11</t>
  </si>
  <si>
    <t>428D-XT125R 08-11</t>
  </si>
  <si>
    <t>428VX-XT125X 05-07</t>
  </si>
  <si>
    <t>428NZ ZŁOTY-XT125X 05-07</t>
  </si>
  <si>
    <t>428NZ-XT125X 05-07</t>
  </si>
  <si>
    <t>428D-XT125X 05-07</t>
  </si>
  <si>
    <t>428VX-XT125X 08-11</t>
  </si>
  <si>
    <t>428NZ ZŁOTY-XT125X 08-11</t>
  </si>
  <si>
    <t>428NZ-XT125X 08-11</t>
  </si>
  <si>
    <t>428D-XT125X 08-11</t>
  </si>
  <si>
    <t>428VX-YBR125 07-14</t>
  </si>
  <si>
    <t>428NZ ZŁOTY-YBR125 07-14</t>
  </si>
  <si>
    <t>428NZ-YBR125 07-14</t>
  </si>
  <si>
    <t>428D-YBR125 07-14</t>
  </si>
  <si>
    <t>520 MX-YZ125 89-92</t>
  </si>
  <si>
    <t>520ERT2-YZ125 89-92</t>
  </si>
  <si>
    <t>520NZ-YZ125 89-92</t>
  </si>
  <si>
    <t>520V-YZ125 89-92</t>
  </si>
  <si>
    <t>520ERT2-YZ125 93-95</t>
  </si>
  <si>
    <t>520NZ-YZ125 93-95</t>
  </si>
  <si>
    <t>520V-YZ125 93-95</t>
  </si>
  <si>
    <t>520ERT2-YZ125 96</t>
  </si>
  <si>
    <t>520NZ-YZ125 96</t>
  </si>
  <si>
    <t>520-YZ125 96</t>
  </si>
  <si>
    <t>520VT2-YZ125 96</t>
  </si>
  <si>
    <t>520VX2 ZŁOTY-YZ125 96</t>
  </si>
  <si>
    <t>520VX2-YZ125 96</t>
  </si>
  <si>
    <t>520V-YZ125 96</t>
  </si>
  <si>
    <t>520ERT2-YZ125 97-98</t>
  </si>
  <si>
    <t>520NZ-YZ125 97-98</t>
  </si>
  <si>
    <t>520-YZ125 97-98</t>
  </si>
  <si>
    <t>520VT2-YZ125 97-98</t>
  </si>
  <si>
    <t>520VX2 ZŁOTY-YZ125 97-98</t>
  </si>
  <si>
    <t>520VX2-YZ125 97-98</t>
  </si>
  <si>
    <t>520V-YZ125 97-98</t>
  </si>
  <si>
    <t>520ERT2-YZ125 99-01</t>
  </si>
  <si>
    <t>520NZ-YZ125 99-01</t>
  </si>
  <si>
    <t>520DZ2-YZ125 99-01</t>
  </si>
  <si>
    <t>520VX2 ZŁOTY-YZ125 99-01</t>
  </si>
  <si>
    <t>520VX2-YZ125 99-01</t>
  </si>
  <si>
    <t>520V-YZ125 99-01</t>
  </si>
  <si>
    <t>520MX-YZ125 02-04</t>
  </si>
  <si>
    <t>520ERT2-YZ125 02-04</t>
  </si>
  <si>
    <t>520NZ-YZ125 02-04</t>
  </si>
  <si>
    <t>520DZ2-YZ125 02-04</t>
  </si>
  <si>
    <t>520VX2 ZŁOTY-YZ125 02-04</t>
  </si>
  <si>
    <t>520VX2-YZ125 02-04</t>
  </si>
  <si>
    <t>520VT2-YZ125 02-04</t>
  </si>
  <si>
    <t>520V-YZ125 02-04</t>
  </si>
  <si>
    <t>520MX-YZ125 05-09</t>
  </si>
  <si>
    <t>520ERT2-YZ125 05-09</t>
  </si>
  <si>
    <t>520NZ-YZ125 05-09</t>
  </si>
  <si>
    <t>520DZ2-YZ125 05-09</t>
  </si>
  <si>
    <t>520VX2 ZŁOTY-YZ125 05-09</t>
  </si>
  <si>
    <t>520VX2-YZ125 05-09</t>
  </si>
  <si>
    <t>520VT2-YZ125 05-09</t>
  </si>
  <si>
    <t>520V-YZ125 05-09</t>
  </si>
  <si>
    <t>520MX-YZ125 10-14</t>
  </si>
  <si>
    <t>520ERT2-YZ125 10-14</t>
  </si>
  <si>
    <t>520NZ-YZ125 10-14</t>
  </si>
  <si>
    <t>520DZ2-YZ125 10-14</t>
  </si>
  <si>
    <t>520VX2 ZŁOTY-YZ125 10-14</t>
  </si>
  <si>
    <t>520VX2-YZ125 10-14</t>
  </si>
  <si>
    <t>520VT2-YZ125 10-14</t>
  </si>
  <si>
    <t>520V-YZ125 10-14</t>
  </si>
  <si>
    <t>520ERT2-WR200R 92-95</t>
  </si>
  <si>
    <t>520NZ-WR200R 92-95</t>
  </si>
  <si>
    <t>520VT2-WR200R 92-95</t>
  </si>
  <si>
    <t>520V-WR200R 92-95</t>
  </si>
  <si>
    <t>520VX2-YFS200 88-06 BLASTER</t>
  </si>
  <si>
    <t>520V-YFS200 88-06 BLASTER</t>
  </si>
  <si>
    <t>520ATV-YFS200 88-06 BLASTER</t>
  </si>
  <si>
    <t>520ZVMX-TT-R230 05-15</t>
  </si>
  <si>
    <t>520VX2 ZŁOTY-TT-R230 05-15</t>
  </si>
  <si>
    <t>520VX2-TT-R230 05-15</t>
  </si>
  <si>
    <t>520VX2 ZŁOTY-TZR250 87-92</t>
  </si>
  <si>
    <t>520VX2-TZR250 87-92</t>
  </si>
  <si>
    <t>520ERT2-WR250 90</t>
  </si>
  <si>
    <t>520DZ2-WR250 90</t>
  </si>
  <si>
    <t>520V-WR250 90</t>
  </si>
  <si>
    <t>520ERT2-WR250 91-92</t>
  </si>
  <si>
    <t>520NZ-WR250 91-92</t>
  </si>
  <si>
    <t>520V-WR250 91-92</t>
  </si>
  <si>
    <t>520ERT2-WR250 93</t>
  </si>
  <si>
    <t>520DZ2-WR250 93</t>
  </si>
  <si>
    <t>520V-WR250 93</t>
  </si>
  <si>
    <t>520ERT2-WR250 96</t>
  </si>
  <si>
    <t>520NZ-WR250 96</t>
  </si>
  <si>
    <t>520V-WR250 96</t>
  </si>
  <si>
    <t>520VX2 G&amp;B-WR250 97</t>
  </si>
  <si>
    <t>520VX2-WR250 97</t>
  </si>
  <si>
    <t>520V-WR250 97</t>
  </si>
  <si>
    <t>520VX2 G&amp;B-WR250 98</t>
  </si>
  <si>
    <t>520VX2-WR250 98</t>
  </si>
  <si>
    <t>520V-WR250 98</t>
  </si>
  <si>
    <t>520MX-WR250 99-00</t>
  </si>
  <si>
    <t>520ERT2-WR250 99-00</t>
  </si>
  <si>
    <t>520NZ-WR250 99-00</t>
  </si>
  <si>
    <t>520DZ2-WR250 99-00</t>
  </si>
  <si>
    <t>520VX2 ZŁOTY-WR250 99-00</t>
  </si>
  <si>
    <t>520VX2-WR250 99-00</t>
  </si>
  <si>
    <t>520VT2-WR250 99-00</t>
  </si>
  <si>
    <t>520MX-WR250F 01-06</t>
  </si>
  <si>
    <t>520ERT2-WR250F 01-06</t>
  </si>
  <si>
    <t>520NZ-WR250F 01-06</t>
  </si>
  <si>
    <t>520DZ2-WR250F 01-06</t>
  </si>
  <si>
    <t>520VX2 ZŁOTY-WR250F 01-06</t>
  </si>
  <si>
    <t>520VX2-WR250F 01-06</t>
  </si>
  <si>
    <t>520VT2-WR250F 01-06</t>
  </si>
  <si>
    <t>520V-WR250F 01-06</t>
  </si>
  <si>
    <t>520MX-WR250F 07-14</t>
  </si>
  <si>
    <t>520ERT2-WR250F 07-14</t>
  </si>
  <si>
    <t>520NZ-WR250F 07-14</t>
  </si>
  <si>
    <t>520DZ2-WR250F 07-14</t>
  </si>
  <si>
    <t>520VX2 ZŁOTY-WR250F 07-14</t>
  </si>
  <si>
    <t>520VX2-WR250F 07-14</t>
  </si>
  <si>
    <t>520VT2-WR250F 07-14</t>
  </si>
  <si>
    <t>520V-WR250F 07-14</t>
  </si>
  <si>
    <t>520ERT2-WR250R 08-14</t>
  </si>
  <si>
    <t>520VX2 ZŁOTY-WR250R 08-14</t>
  </si>
  <si>
    <t>520VX2-WR250R 08-14</t>
  </si>
  <si>
    <t>520 V-WR250R 08-14</t>
  </si>
  <si>
    <t>520NZ-WR250R 08-14</t>
  </si>
  <si>
    <t>428VX-YBR250 07-11</t>
  </si>
  <si>
    <t>428NZ ZŁOTY-YBR250 07-11</t>
  </si>
  <si>
    <t>428NZ-YBR250 07-11</t>
  </si>
  <si>
    <t>520VX2 ZŁOTY-XV250 89-94</t>
  </si>
  <si>
    <t>520VX2-XV250 89-94</t>
  </si>
  <si>
    <t>520V-XV250 89-94</t>
  </si>
  <si>
    <t>520VX2 ZŁOTY-XV250S 95-08 VIRA</t>
  </si>
  <si>
    <t>520VX2-XV250S 95-08 VIRAGO</t>
  </si>
  <si>
    <t>520V-XV250S 95-08 VIRAGO</t>
  </si>
  <si>
    <t>520VX2 ZŁOTY-XV250 08-14 V-Sta</t>
  </si>
  <si>
    <t>520VX2-XV250 08-14 V-Star</t>
  </si>
  <si>
    <t>520V-XV250 08-14 V-Star</t>
  </si>
  <si>
    <t>520MX-YZ250 87-93</t>
  </si>
  <si>
    <t>520ERT2-YZ250 87-93</t>
  </si>
  <si>
    <t>520NZ-YZ250 87-93</t>
  </si>
  <si>
    <t>520VT2-YZ250 87-93</t>
  </si>
  <si>
    <t>520MX-YZ250 94-95</t>
  </si>
  <si>
    <t>520ERT2-YZ250 94-95</t>
  </si>
  <si>
    <t>520NZ-YZ250 94-95</t>
  </si>
  <si>
    <t>520VT2-YZ250 94-95</t>
  </si>
  <si>
    <t>520MX-YZ250 96</t>
  </si>
  <si>
    <t>520ERT2-YZ250 96</t>
  </si>
  <si>
    <t>520NZ-YZ250 96</t>
  </si>
  <si>
    <t>520VT2-YZ250 96</t>
  </si>
  <si>
    <t>520ERT2-YZ250 97-98</t>
  </si>
  <si>
    <t>520NZ-YZ250 97-98</t>
  </si>
  <si>
    <t>520DZ2-YZ250 97-98</t>
  </si>
  <si>
    <t>520VT2-YZ250 97-98</t>
  </si>
  <si>
    <t>520V-YZ250 97-98</t>
  </si>
  <si>
    <t>520MX-YZ250 99-02</t>
  </si>
  <si>
    <t>520ERT2-YZ250 99-02</t>
  </si>
  <si>
    <t>520NZ-YZ250 99-02</t>
  </si>
  <si>
    <t>520DZ2-YZ250 99-02</t>
  </si>
  <si>
    <t>520VX2 ZŁOTY-YZ250 99-02</t>
  </si>
  <si>
    <t>520VX2-YZ250 99-02</t>
  </si>
  <si>
    <t>520VT2-YZ250 99-02</t>
  </si>
  <si>
    <t>520MX-YZ250 03-05</t>
  </si>
  <si>
    <t>520ERT2-YZ250 03-05</t>
  </si>
  <si>
    <t>520NZ-YZ250 03-05</t>
  </si>
  <si>
    <t>520DZ2-YZ250 03-05</t>
  </si>
  <si>
    <t>520VX2 ZŁOTY-YZ250 03-05</t>
  </si>
  <si>
    <t>520VX2-YZ250 03-05</t>
  </si>
  <si>
    <t>520VT2-YZ250 03-05</t>
  </si>
  <si>
    <t>520V-YZ250 03-05</t>
  </si>
  <si>
    <t>520MX-YZ250 06-15</t>
  </si>
  <si>
    <t>520ERT2-YZ250 06-15</t>
  </si>
  <si>
    <t>520NZ-YZ250 06-15</t>
  </si>
  <si>
    <t>520DZ2-YZ250 06-15</t>
  </si>
  <si>
    <t>520VX2 ZŁOTY-YZ250 06-15</t>
  </si>
  <si>
    <t>520VX2-YZ250 06-15</t>
  </si>
  <si>
    <t>520VT2-YZ250 06-15</t>
  </si>
  <si>
    <t>520V-YZ250 06-15</t>
  </si>
  <si>
    <t>520MX-YZ250F 01-04</t>
  </si>
  <si>
    <t>520ERT2-YZ250F 01-04</t>
  </si>
  <si>
    <t>520NZ-YZ250F 01-04</t>
  </si>
  <si>
    <t>520DZ2-YZ250F 01-04</t>
  </si>
  <si>
    <t>520VX2 ZŁOTY-YZ250F 01-04</t>
  </si>
  <si>
    <t>520VX2-YZ250F 01-04</t>
  </si>
  <si>
    <t>520VT2-YZ250F 01-04</t>
  </si>
  <si>
    <t>520V-YZ250F 01-04</t>
  </si>
  <si>
    <t>520MX-YZ250F 05-09</t>
  </si>
  <si>
    <t>520ERT2-YZ250F 05-09</t>
  </si>
  <si>
    <t>520NZ-YZ250F 05-09</t>
  </si>
  <si>
    <t>520DZ2-YZ250F 05-09</t>
  </si>
  <si>
    <t>520VX2 ZŁOTY-YZ250F 05-09</t>
  </si>
  <si>
    <t>520VX2-YZ250F 05-09</t>
  </si>
  <si>
    <t>520VT2-YZ250F 05-09</t>
  </si>
  <si>
    <t>520V-YZ250F 05-09</t>
  </si>
  <si>
    <t>520MX-YZ250F 10-15</t>
  </si>
  <si>
    <t>520ERT2-YZ250F 10-15</t>
  </si>
  <si>
    <t>520NZ-YZ250F 10-15</t>
  </si>
  <si>
    <t>520DZ2-YZ250F 10-15</t>
  </si>
  <si>
    <t>520VX2 ZŁOTY-YZ250F 10-15</t>
  </si>
  <si>
    <t>520VX2-YZ250F 10-15</t>
  </si>
  <si>
    <t>520VT2-YZ250F 10-15</t>
  </si>
  <si>
    <t>520V-YZ250F 10-15</t>
  </si>
  <si>
    <t>520VX2 ZŁOTY-YFM35 04-13 RAPTO</t>
  </si>
  <si>
    <t>520VX2-YFM35 04-13 RAPTOR</t>
  </si>
  <si>
    <t>520ATV-YFM35 04-13 RAPTOR</t>
  </si>
  <si>
    <t>520VX2 ZŁOTY-RD350 85-95</t>
  </si>
  <si>
    <t>520VX2-RD350 85-95</t>
  </si>
  <si>
    <t>520V-RD350 85-95</t>
  </si>
  <si>
    <t>D520 VX2 G&amp;B-TT350 86-97</t>
  </si>
  <si>
    <t>D520VX2-TT350 86-97</t>
  </si>
  <si>
    <t>D520V-TT350 86-97</t>
  </si>
  <si>
    <t>428VX-XT350 88-00</t>
  </si>
  <si>
    <t>428NZ ZŁOTY-XT350 88-00</t>
  </si>
  <si>
    <t>428NZ -XT350 88-00</t>
  </si>
  <si>
    <t>520VX2 ZŁOTY-XT400 81-82</t>
  </si>
  <si>
    <t>520VX2 -XT400 81-82</t>
  </si>
  <si>
    <t>520V-XT400 81-82</t>
  </si>
  <si>
    <t>520VX2 ZŁOTY-XT400 83-84</t>
  </si>
  <si>
    <t>520VX2 -XT400 83-84</t>
  </si>
  <si>
    <t>520V-XT400 83-84</t>
  </si>
  <si>
    <t>520MX-WR400F 98</t>
  </si>
  <si>
    <t>520ERT2-WR400F 98</t>
  </si>
  <si>
    <t>520NZ-WR400F 98</t>
  </si>
  <si>
    <t>520VX2 ZŁOTY-WR400F 98</t>
  </si>
  <si>
    <t>520VX2-WR400F 98</t>
  </si>
  <si>
    <t>520VT2-WR400F 98</t>
  </si>
  <si>
    <t>520V-WR400F 98</t>
  </si>
  <si>
    <t>520MX-WR400F 99-01</t>
  </si>
  <si>
    <t>520ERT2-WR400F 99-01</t>
  </si>
  <si>
    <t>520NZ-WR400F 99-01</t>
  </si>
  <si>
    <t>520DZ2-WR400F 99-01</t>
  </si>
  <si>
    <t>520VX2 ZŁOTY-WR400F 99-01</t>
  </si>
  <si>
    <t>520VX2-WR400F 99-01</t>
  </si>
  <si>
    <t>520VT2-WR400F 99-01</t>
  </si>
  <si>
    <t>520V-WR400F 99-01</t>
  </si>
  <si>
    <t>520MX-YZ400F 98-99</t>
  </si>
  <si>
    <t>520ERT2-YZ400F 98-99</t>
  </si>
  <si>
    <t>520NZ-YZ400F 98-99</t>
  </si>
  <si>
    <t>520DZ2-YZ400F 98-99</t>
  </si>
  <si>
    <t>520VX2 ZŁOTY-YZ400F 98-99</t>
  </si>
  <si>
    <t>520VX2-YZ400F 98-99</t>
  </si>
  <si>
    <t>520VT2-YZ400F 98-99</t>
  </si>
  <si>
    <t>520V-YZ400F 98-99</t>
  </si>
  <si>
    <t>520MX-WR426F 01-02</t>
  </si>
  <si>
    <t>520ERT2-WR426F 01-02</t>
  </si>
  <si>
    <t>520NZ-WR426F 01-02</t>
  </si>
  <si>
    <t>520DZ2-WR426F 01-02</t>
  </si>
  <si>
    <t>520VX2 ZŁOTY-WR426F 01-02</t>
  </si>
  <si>
    <t>520VX2-WR426F 01-02</t>
  </si>
  <si>
    <t>520VT2-WR426F 01-02</t>
  </si>
  <si>
    <t>520V-WR426F 01-02</t>
  </si>
  <si>
    <t>520MX-YZ426F 00-02</t>
  </si>
  <si>
    <t>520ERT2-YZ426F 00-02</t>
  </si>
  <si>
    <t>520NZ-YZ426F 00-02</t>
  </si>
  <si>
    <t>520DZ2-YZ426F 00-02</t>
  </si>
  <si>
    <t>520VX2 ZŁOTY-YZ426F 00-02</t>
  </si>
  <si>
    <t>520VX2-YZ426F 00-02</t>
  </si>
  <si>
    <t>520VT2-YZ426F 00-02</t>
  </si>
  <si>
    <t>520V-YZ426F 00-02</t>
  </si>
  <si>
    <t>520MX-WR450F 03-06</t>
  </si>
  <si>
    <t>520ERT2-WR450F 03-06</t>
  </si>
  <si>
    <t>520NZ-WR450F 03-06</t>
  </si>
  <si>
    <t>520DZ2-WR450F 03-06</t>
  </si>
  <si>
    <t>520VX2 ZŁOTY-WR450F 03-06</t>
  </si>
  <si>
    <t>520VX2-WR450F 03-06</t>
  </si>
  <si>
    <t>520VT2-WR450F 03-06</t>
  </si>
  <si>
    <t>520V-WR450F 03-06</t>
  </si>
  <si>
    <t>520MX-WR450F 07-09</t>
  </si>
  <si>
    <t>520ERT2-WR450F 07-09</t>
  </si>
  <si>
    <r>
      <t xml:space="preserve">1. </t>
    </r>
    <r>
      <rPr>
        <sz val="8"/>
        <rFont val="Arial CE"/>
        <family val="2"/>
        <charset val="238"/>
      </rPr>
      <t>Zębatki podane w cenniku drukiem prostym pogrubionym, to zębatki o oryginalnej ilości zębów. Pozycje drukiem pochyłym to zębatki o nie oryginalnej ilości zębów.</t>
    </r>
  </si>
  <si>
    <t>SUNR1-2097-51</t>
  </si>
  <si>
    <t>SUNF226-14</t>
  </si>
  <si>
    <t>SUNF315-12</t>
  </si>
  <si>
    <t xml:space="preserve">LUCKY STAR </t>
  </si>
  <si>
    <t>Access Motor</t>
  </si>
  <si>
    <t>PIAGGIO</t>
  </si>
  <si>
    <t>50 ET4</t>
  </si>
  <si>
    <t xml:space="preserve">LIBERTY </t>
  </si>
  <si>
    <t>ZIP 4T</t>
  </si>
  <si>
    <t>BEVERLY</t>
  </si>
  <si>
    <t>520ERT2-CR125R 90-96</t>
  </si>
  <si>
    <t>520NZ-CR125R 90-96</t>
  </si>
  <si>
    <t>520DZ2-CR125R 90-96</t>
  </si>
  <si>
    <t>520VT2-CR125R 90-96</t>
  </si>
  <si>
    <t>520ERT2-CR125R 97</t>
  </si>
  <si>
    <t>520NZ-CR125R 97</t>
  </si>
  <si>
    <t>520DZ2-CR125R 97</t>
  </si>
  <si>
    <t>520VT2-CR125R 97</t>
  </si>
  <si>
    <t>520ERT2-CR125R 98-99</t>
  </si>
  <si>
    <t>520NZ-CR125R 98-99</t>
  </si>
  <si>
    <t>520DZ2-CR125R 98-99</t>
  </si>
  <si>
    <t>520VT2-CR125R 98-99</t>
  </si>
  <si>
    <t>520ERT2-CR125R 00-01</t>
  </si>
  <si>
    <t>520NZ-CR125R 00-01</t>
  </si>
  <si>
    <t>520DZ2-CR125R 00-01</t>
  </si>
  <si>
    <t>520VT2-CR125R 00-01</t>
  </si>
  <si>
    <t>520ERT2-CR125R 02-03</t>
  </si>
  <si>
    <t>520NZ-CR125R 02-03</t>
  </si>
  <si>
    <t>520DZ2-CR125R 02-03</t>
  </si>
  <si>
    <t>520VT2-CR125R 02-03</t>
  </si>
  <si>
    <t>520MX-CR125R 04-08</t>
  </si>
  <si>
    <t>520ERT2-CR125R 04-08</t>
  </si>
  <si>
    <t>520NZ-CR125R 04-08</t>
  </si>
  <si>
    <t>520VX2-CR125R 04-08</t>
  </si>
  <si>
    <t>520VT2-CR125R 04-08</t>
  </si>
  <si>
    <t>520V-NSR125F 90-94</t>
  </si>
  <si>
    <t>520NZ-NSR125F 90-94</t>
  </si>
  <si>
    <t>520DZ2-NSR125F 90-94</t>
  </si>
  <si>
    <t>520-NSR125F 90-94</t>
  </si>
  <si>
    <t>520V-NSR125R 89-91</t>
  </si>
  <si>
    <t>520NZ-NSR125R 89-91</t>
  </si>
  <si>
    <t>520DZ2-NSR125R 89-91</t>
  </si>
  <si>
    <t>520-NSR125R 89-91</t>
  </si>
  <si>
    <t>520V-NSR125R 92-98</t>
  </si>
  <si>
    <t>520NZ-NSR125R 92-98</t>
  </si>
  <si>
    <t>520DZ2-NSR125R 92-98</t>
  </si>
  <si>
    <t>520-NSR125R 92-98</t>
  </si>
  <si>
    <t>520VX2-NSR125R 99-02</t>
  </si>
  <si>
    <t>520V-NSR125R 99-02</t>
  </si>
  <si>
    <t>520DZ2-NSR125R 99-02</t>
  </si>
  <si>
    <t>520-NSR125R 99-02</t>
  </si>
  <si>
    <t>520VX2 ZŁOTY-VT125 99-07 SHADO</t>
  </si>
  <si>
    <t>520VX2-VT125 99-07 SHADOW</t>
  </si>
  <si>
    <t>520V-VT125 99-07 SHADOW</t>
  </si>
  <si>
    <t>428VX-XL125S</t>
  </si>
  <si>
    <t>428NZ ZŁOTY-XL125S</t>
  </si>
  <si>
    <t>428NZ-XL125S</t>
  </si>
  <si>
    <t>428D-XL125S</t>
  </si>
  <si>
    <t>428VX-XLR125R 98-02</t>
  </si>
  <si>
    <t>428NZ ZŁOTY-XLR125R 98-02</t>
  </si>
  <si>
    <t>428NZ-XLR125R 98-02</t>
  </si>
  <si>
    <t>428D-XLR125R 98-02</t>
  </si>
  <si>
    <t>428VX-XR125L 03-08</t>
  </si>
  <si>
    <t>428NZ ZŁOTY-XR125L 03-08</t>
  </si>
  <si>
    <t>428NZ-XR125L 03-08</t>
  </si>
  <si>
    <t>428D-XR125L 03-08</t>
  </si>
  <si>
    <t>520VX2 ZŁOTY-XL125 01-13 VARAD</t>
  </si>
  <si>
    <t>520VX2-XL125 01-13 VARADERO</t>
  </si>
  <si>
    <t>520V-XL125 01-13 VARADERO</t>
  </si>
  <si>
    <t>520ERT2-CRF150F 03-05</t>
  </si>
  <si>
    <t>520NZ-CRF150F 03-05</t>
  </si>
  <si>
    <t>520DZ2-CRF150F 03-05</t>
  </si>
  <si>
    <t>520VT2-CRF150F 03-05</t>
  </si>
  <si>
    <t>520ERT2-CRF230F 03-15</t>
  </si>
  <si>
    <t>520NZ-CRF230F 03-15</t>
  </si>
  <si>
    <t>520DZ2-CRF230F 03-15</t>
  </si>
  <si>
    <t>520V-CRF230F 03-15</t>
  </si>
  <si>
    <t>520VT2-CRF230F 03-15</t>
  </si>
  <si>
    <t>520V-CB250 92-02 TWO FIFTY</t>
  </si>
  <si>
    <t>520VX2 ZŁOTY-CB250 92-02 TWO F</t>
  </si>
  <si>
    <t>CBF600S 04-07</t>
  </si>
  <si>
    <t>05-16</t>
  </si>
  <si>
    <t>09-16</t>
  </si>
  <si>
    <t>50ZVMX ZŁOTY-TL1000S 97-03</t>
  </si>
  <si>
    <t>50ZVMX-TL1000S 97-03</t>
  </si>
  <si>
    <t>50VX ZŁOTY-TL1000S 97-03</t>
  </si>
  <si>
    <t>50VX-TL1000S 97-03</t>
  </si>
  <si>
    <t>50ZVMX ZŁOTY-GSX1100 F 89-96</t>
  </si>
  <si>
    <t>50ZVMX-GSX1100F 89-96</t>
  </si>
  <si>
    <t>50VX ZŁOTY-GSX1100 F 89-96</t>
  </si>
  <si>
    <t>50VX-GSX1100 F 89-96</t>
  </si>
  <si>
    <t>50ZVMX ZŁOTY-GSX-R1100 90-92</t>
  </si>
  <si>
    <t>50ZVMX-GSX-R1100 90-92</t>
  </si>
  <si>
    <t>50VX ZŁOTY-GSX-R1100 90-92</t>
  </si>
  <si>
    <t>50VX-GSX-R1100 90-92</t>
  </si>
  <si>
    <t>50ZVMX ZŁOTY-GSX-R1100 W 93-94</t>
  </si>
  <si>
    <t>50ZVMX-GSX-R1100W 93-94</t>
  </si>
  <si>
    <t>50VX ZŁOTY-GSX-R1100 W 93-94</t>
  </si>
  <si>
    <t>50VX-GSX-R1100 W 93-94</t>
  </si>
  <si>
    <t>50ZVMX ZŁOTY-GSX-R1100 W 95-98</t>
  </si>
  <si>
    <t>50ZVMX-GSX-R1100W 95-98</t>
  </si>
  <si>
    <t>50VX ZŁOTY-GSX-R1100 W 95-98</t>
  </si>
  <si>
    <t>50VX-GSX-R1100 W 95-98</t>
  </si>
  <si>
    <t>50ZVMX ZŁOTY-GSX1200 99-03 INA</t>
  </si>
  <si>
    <t>50ZVMX-GSX1200 99-03 INAZUMA</t>
  </si>
  <si>
    <t>50VX ZŁOTY-GSX1200 99-03 INAZU</t>
  </si>
  <si>
    <t>50VX-GSX1200 99-03 INAZUMA</t>
  </si>
  <si>
    <t>50ZVMX ZŁOTY-GSF1200 95-05 BAN</t>
  </si>
  <si>
    <t>50ZVMX-GSF1200 95-05 BANDIT</t>
  </si>
  <si>
    <t>50VX ZŁOTY-GSF1200 95-05 BANDI</t>
  </si>
  <si>
    <t>50VX-GSF1200 95-05 BANDIT</t>
  </si>
  <si>
    <t>50ZVMX ZŁOTY-GSF1200 06 BANDIT</t>
  </si>
  <si>
    <t>50ZVMX-GSF1200 06 BANDIT</t>
  </si>
  <si>
    <t>50VX ZŁOTY-GSF1200 06 BANDIT</t>
  </si>
  <si>
    <t>50VX-GSF1200 06 BANDIT</t>
  </si>
  <si>
    <t>50ZVMX ZŁOTY-GSF1250 07-09 BAN</t>
  </si>
  <si>
    <t>50ZVMX-GSF1250 07-09 BANDIT</t>
  </si>
  <si>
    <t>50VX ZŁOTY-GSF1250 07-09 BANDI</t>
  </si>
  <si>
    <t>50VX-GSF1250 07-09 BANDIT</t>
  </si>
  <si>
    <t>50ZVMX ZŁOTY-GSF1250 A (ABS) 1</t>
  </si>
  <si>
    <t>50ZVMX-GSF1250 A (ABS) 10-12</t>
  </si>
  <si>
    <t>50VX ZŁOTY-GSF1250 A (ABS) 10-</t>
  </si>
  <si>
    <t>50VX-GSF1250 A (ABS) 10-12</t>
  </si>
  <si>
    <t>50ZVMX ZŁOTY-GSF1250S (ABS) 07</t>
  </si>
  <si>
    <t>50ZVMX-GSF1250S (ABS) 07-15 BA</t>
  </si>
  <si>
    <t>50VX ZŁOTY-GSF1250S (ABS) 07-1</t>
  </si>
  <si>
    <t>50VX-GSF1250S (ABS) 07-15 BAND</t>
  </si>
  <si>
    <t>50ZVMX ZŁOTY-GSX1250FA 10-15</t>
  </si>
  <si>
    <t>50ZVMX-GSX1250FA 10-15</t>
  </si>
  <si>
    <t>50VX ZŁOTY-GSX1250FA 10-15</t>
  </si>
  <si>
    <t>50VX-GSX1250FA 10-15</t>
  </si>
  <si>
    <t>50ZVMX ZŁOTY-GSX-R1300 99-07 H</t>
  </si>
  <si>
    <t>50ZVMX-GSX-R1300 99-07 HAYABUS</t>
  </si>
  <si>
    <t>50VX ZŁOTY-GSX-R1300 99-07 HAY</t>
  </si>
  <si>
    <t>50VX-GSX-R1300 99-07 HAYABUSA</t>
  </si>
  <si>
    <t>50ZVMX ZŁOTY-GSX-R1300 08-15 H</t>
  </si>
  <si>
    <t>50ZVMX-GSX-R1300 08-15 HAYABUS</t>
  </si>
  <si>
    <t>50VX ZŁOTY-GSX-R1300 08-15 HAY</t>
  </si>
  <si>
    <t>50VX-GSX-R1300 08-15 HAYABUSA</t>
  </si>
  <si>
    <t>50ZVMX ZŁOTY-GSX1300 B-KING 08</t>
  </si>
  <si>
    <t>50ZVMX-GSX1300 B-KING 08-12</t>
  </si>
  <si>
    <t>50VX ZŁOTY-GSX1300 B-KING 08-1</t>
  </si>
  <si>
    <t>50VX-GSX1300 B-KING 08-12</t>
  </si>
  <si>
    <t>50ZVMX ZŁOTY-GSX1400 01-07</t>
  </si>
  <si>
    <t>50ZVMX-GSX1400 01-07</t>
  </si>
  <si>
    <t>50VX ZŁOTY-GSX1400 01-07</t>
  </si>
  <si>
    <t>50VX-GSX1400 01-07</t>
  </si>
  <si>
    <t>50ZVMX ZŁOTY-FZR1000 89-97 EX-</t>
  </si>
  <si>
    <t>50ZVMX-FZR1000 89-97 EX-UP</t>
  </si>
  <si>
    <t>50VX ZŁOTY-FZR1000 89-97 EX-UP</t>
  </si>
  <si>
    <t>50VX-FZR1000 89-97 EX-UP</t>
  </si>
  <si>
    <t>50ZVMX ZŁOTY-FZR1000 87-88 GEN</t>
  </si>
  <si>
    <t>50ZVMX-FZR1000 87-88 GENESIS</t>
  </si>
  <si>
    <t>50VX ZŁOTY-FZR1000 87-88 GENES</t>
  </si>
  <si>
    <t>50VX-FZR1000 87-88 GENESIS</t>
  </si>
  <si>
    <t>50ZVMX ZŁOTY-FZS1000 01-05 FAZ</t>
  </si>
  <si>
    <t>50ZVMX-FZS1000 01-05 FAZER</t>
  </si>
  <si>
    <t>50VX ZŁOTY-FZS1000 01-05 FAZER</t>
  </si>
  <si>
    <t>50VX-FZS1000 01-05 FAZER</t>
  </si>
  <si>
    <t>50ZVMX ZŁOTY-FZ1 06-14</t>
  </si>
  <si>
    <t>50ZVMX-FZ1 06-14</t>
  </si>
  <si>
    <t>50VX ZŁOTY-FZ1 06-14</t>
  </si>
  <si>
    <t>50VX-FZ1 06-14</t>
  </si>
  <si>
    <t>50ZVMX ZŁOTY-FZ1 06-14 FAZER</t>
  </si>
  <si>
    <t>50ZVMX-FZ1 06-14 FAZER</t>
  </si>
  <si>
    <t>50VX ZŁOTY-FZ1 06-14 FAZER</t>
  </si>
  <si>
    <t>50VX-FZ1 06-14 FAZER</t>
  </si>
  <si>
    <t>50ZVMX ZŁOTY-GTS1000 93-01</t>
  </si>
  <si>
    <t>50ZVMX-GTS1000 93-01</t>
  </si>
  <si>
    <t>50VX ZŁOTY-GTS1000 93-01</t>
  </si>
  <si>
    <t>50VX-GTS1000 93-01</t>
  </si>
  <si>
    <t>50ZVMX ZŁOTY-YZF-R1 98-03</t>
  </si>
  <si>
    <t>50ZVMX-YZF-R1 98-03</t>
  </si>
  <si>
    <t>50VX ZŁOTY-YZF-R1 98-03</t>
  </si>
  <si>
    <t>50VX-YZF-R1 98-03</t>
  </si>
  <si>
    <t>50ZVMX ZŁOTY-YZF-R1 04-05</t>
  </si>
  <si>
    <t>50ZVMX-YZF-R1 04-05</t>
  </si>
  <si>
    <t>50VX ZŁOTY-YZF-R1 04-05</t>
  </si>
  <si>
    <t>50VX-YZF-R1 04-05</t>
  </si>
  <si>
    <t>50ZVMX ZŁOTY-YZF-R1 06-08</t>
  </si>
  <si>
    <t>50ZVMX-YZF-R1 06-08</t>
  </si>
  <si>
    <t>50VX ZŁOTY-YZF-R1 06-08</t>
  </si>
  <si>
    <t>50VX-YZF-R1 06-08</t>
  </si>
  <si>
    <t>50ZVMX ZŁOTY-YZF-R1 09-14</t>
  </si>
  <si>
    <t>50ZVMX-YZF-R1 09-14</t>
  </si>
  <si>
    <t>50VX ZŁOTY-YZF-R1 09-14</t>
  </si>
  <si>
    <t>50VX-YZF-R1 09-14</t>
  </si>
  <si>
    <t>50ZVMX ZŁOTY-YZF1000R 96-02 TH</t>
  </si>
  <si>
    <t>50ZVMX-YZF1000R 96-02 THUNDERA</t>
  </si>
  <si>
    <t>50VX ZŁOTY-YZF1000R 96-02 THUN</t>
  </si>
  <si>
    <t>50VX-YZF1000R 96-02 THUNDERACE</t>
  </si>
  <si>
    <t>50ZVMX ZŁOTY-FJ1100 84-85</t>
  </si>
  <si>
    <t>50ZVMX-FJ1100 84-85</t>
  </si>
  <si>
    <t>50VX ZŁOTY-FJ1100 84-85</t>
  </si>
  <si>
    <t>50VX-FJ1100 84-85</t>
  </si>
  <si>
    <t>50ZVMX ZŁOTY-FJ1200 86-91</t>
  </si>
  <si>
    <t>50ZVMX-FJ1200 86-91</t>
  </si>
  <si>
    <t>50VX ZŁOTY-FJ1200 86-91</t>
  </si>
  <si>
    <t>50VX-FJ1200 86-91</t>
  </si>
  <si>
    <t>50ZVMX ZŁOTY-FJ1200 92-95</t>
  </si>
  <si>
    <t>50ZVMX-FJ1200 92-95</t>
  </si>
  <si>
    <t>50VX ZŁOTY-FJ1200 92-95</t>
  </si>
  <si>
    <t>50VX-FJ1200 92-95</t>
  </si>
  <si>
    <t>50ZVMX ZŁOTY-XJR1200 95-98</t>
  </si>
  <si>
    <t>50ZVMX-XJR1200 95-98</t>
  </si>
  <si>
    <t>50VX ZŁOTY-XJR1200 95-98</t>
  </si>
  <si>
    <t>50VX-XJR1200 95-98</t>
  </si>
  <si>
    <t>50ZVMX ZŁOTY-XJR1300 99-01</t>
  </si>
  <si>
    <t>50ZVMX-XJR1300 99-01</t>
  </si>
  <si>
    <t>50VX ZŁOTY-XJR1300 99-01</t>
  </si>
  <si>
    <t>50VX-XJR1300 99-01</t>
  </si>
  <si>
    <t>50ZVMX ZŁOTY-XJR1300 02-03</t>
  </si>
  <si>
    <t>50ZVMX-XJR1300 02-03</t>
  </si>
  <si>
    <t>50VX ZŁOTY-XJR1300 02-03</t>
  </si>
  <si>
    <t>50VX-XJR1300 02-03</t>
  </si>
  <si>
    <t>50ZVMX ZŁOTY-XJR1300 04-06</t>
  </si>
  <si>
    <t>50ZVMX-XJR1300 04-06</t>
  </si>
  <si>
    <t>50VX ZŁOTY-XJR1300 04-06</t>
  </si>
  <si>
    <t>50VX-XJR1300 04-06</t>
  </si>
  <si>
    <t>50ZVMX ZŁOTY-XJR1300 07-15</t>
  </si>
  <si>
    <t>50ZVMX-XJR1300 07-15</t>
  </si>
  <si>
    <t>50VX ZŁOTY-XJR1300 07-15</t>
  </si>
  <si>
    <t>50VX-XJR1300 07-15</t>
  </si>
  <si>
    <t>50ZVMX ZŁOTY-MT-01 05-11</t>
  </si>
  <si>
    <t>50ZVMX-MT-01 05-11</t>
  </si>
  <si>
    <t>50VX ZŁOTY-MT-01 05-11</t>
  </si>
  <si>
    <t>50VX-MT-01 05-11</t>
  </si>
  <si>
    <t>*DID525 ZVMX G&amp;G</t>
  </si>
  <si>
    <t>SUNR1-4430-46</t>
  </si>
  <si>
    <t>*DID525 ZVMX</t>
  </si>
  <si>
    <t>SUNR1-4430-44</t>
  </si>
  <si>
    <t>SUNR1-4430-40</t>
  </si>
  <si>
    <t>88-94</t>
  </si>
  <si>
    <t>95-01</t>
  </si>
  <si>
    <t>91-07</t>
  </si>
  <si>
    <t>DID525VX G&amp;B</t>
  </si>
  <si>
    <t>DID525 VX</t>
  </si>
  <si>
    <t>SUNF422-17</t>
  </si>
  <si>
    <t>SUNR1-4698-45</t>
  </si>
  <si>
    <t>SUNF422-16</t>
  </si>
  <si>
    <t>SUNR1-4695-43</t>
  </si>
  <si>
    <t>SUNR1-4430-42</t>
  </si>
  <si>
    <t>SUNR1-4430-41</t>
  </si>
  <si>
    <t>MXER150</t>
  </si>
  <si>
    <t>SUNF338-13</t>
  </si>
  <si>
    <t>BETA</t>
  </si>
  <si>
    <t xml:space="preserve">     MOTOCYKLA</t>
  </si>
  <si>
    <t>*DID428 VX</t>
  </si>
  <si>
    <t>SUNF206-14</t>
  </si>
  <si>
    <t xml:space="preserve"> CB500 R / S</t>
  </si>
  <si>
    <t>*DID428 NZ G&amp;B</t>
  </si>
  <si>
    <t>*DID428 NZ</t>
  </si>
  <si>
    <t>DID428D</t>
  </si>
  <si>
    <t>*DID428 NZ  G&amp;B</t>
  </si>
  <si>
    <t xml:space="preserve">*DID428 NZ  </t>
  </si>
  <si>
    <t>SUNF357-14</t>
  </si>
  <si>
    <t>SUNR1-3631-50</t>
  </si>
  <si>
    <t>SUNR5-3631-52</t>
  </si>
  <si>
    <t>SUNF323-15</t>
  </si>
  <si>
    <t>SUNR1-3637-42</t>
  </si>
  <si>
    <t>SUNF323-16</t>
  </si>
  <si>
    <t>SUNR1-3637-44</t>
  </si>
  <si>
    <t>10-14</t>
  </si>
  <si>
    <t>SUNF227-14</t>
  </si>
  <si>
    <t>*DID520 MX</t>
  </si>
  <si>
    <t>SUNF357-13</t>
  </si>
  <si>
    <t>SUNR5-3631-50</t>
  </si>
  <si>
    <t>DID520 NZ</t>
  </si>
  <si>
    <t>SUNR1-3631-48</t>
  </si>
  <si>
    <t>DID520 ERT2</t>
  </si>
  <si>
    <t>BMW</t>
  </si>
  <si>
    <t>SUNR1-5485-44</t>
  </si>
  <si>
    <t xml:space="preserve">*DID520 ZVMX </t>
  </si>
  <si>
    <t>BLADE 525</t>
  </si>
  <si>
    <t>TGB</t>
  </si>
  <si>
    <t>SUNR1-4656-42</t>
  </si>
  <si>
    <t xml:space="preserve"> CMX250   REBEL</t>
  </si>
  <si>
    <t>96-02</t>
  </si>
  <si>
    <t>*DID525VX G&amp;B</t>
  </si>
  <si>
    <t xml:space="preserve">*DID525VX </t>
  </si>
  <si>
    <t>SUNR1-3430-47</t>
  </si>
  <si>
    <t xml:space="preserve">DID525VX </t>
  </si>
  <si>
    <t>SUNF432-17</t>
  </si>
  <si>
    <t>SUNR1-4467-44</t>
  </si>
  <si>
    <t>SUNR1-4467-45</t>
  </si>
  <si>
    <t>CAGIVA</t>
  </si>
  <si>
    <t>SUNF385-14</t>
  </si>
  <si>
    <t>SUNR1-3100-43</t>
  </si>
  <si>
    <t>SUNR1-3100-41</t>
  </si>
  <si>
    <t>SUNF385-13</t>
  </si>
  <si>
    <t>SUNF384-16</t>
  </si>
  <si>
    <t>SUNF384-15</t>
  </si>
  <si>
    <t>DID520V</t>
  </si>
  <si>
    <t>SUNF404-15</t>
  </si>
  <si>
    <t>SUNR1-4536-45</t>
  </si>
  <si>
    <t>SUNF526-14</t>
  </si>
  <si>
    <t>SUNF527-15</t>
  </si>
  <si>
    <t>SUNR1-5617-46</t>
  </si>
  <si>
    <t>SUNF528-15</t>
  </si>
  <si>
    <t xml:space="preserve">       N.A.</t>
  </si>
  <si>
    <t>SUNF511-15</t>
  </si>
  <si>
    <t>SUNR1-5617-41</t>
  </si>
  <si>
    <t>SUNF511-16</t>
  </si>
  <si>
    <t>SUNR1-5536-40</t>
  </si>
  <si>
    <t>DERBI</t>
  </si>
  <si>
    <t>SENDA 50 R    00-01r.</t>
  </si>
  <si>
    <t>SENDA 50R  X-TREME  02-05r.</t>
  </si>
  <si>
    <t>50 GPR  06-08r.</t>
  </si>
  <si>
    <t>SUNF207-14</t>
  </si>
  <si>
    <t>SUNR1-2446-48</t>
  </si>
  <si>
    <t>BAJA 125 SM  06-08r.</t>
  </si>
  <si>
    <t>SUNR1-2446-50</t>
  </si>
  <si>
    <t>CROSS CITY 125  07-10r.</t>
  </si>
  <si>
    <t>SUNF226-16</t>
  </si>
  <si>
    <t>GPR 125 NUDE  04-08r.</t>
  </si>
  <si>
    <t>SENDA 125 (4t)  04-07r.</t>
  </si>
  <si>
    <t>MULHACEN 125  07-08r.</t>
  </si>
  <si>
    <t>Ceny umieszczone w cenniku mają charakter informacyjny i nie stanowią oferty w rozumieniu przepisów Kodeksu Cywilnego.</t>
  </si>
  <si>
    <t>Ceny mogą ulec zmianie w przypadku dużych zmian kursu walut oraz zmian cenników u producentów.</t>
  </si>
  <si>
    <t>Firma Motor-Land sp.j. zastrzega sobie możliwość zmiany cen bez powiadomienia oraz wystąpienia błędów w cennikach.</t>
  </si>
  <si>
    <t>TERRA 125  07-08r.</t>
  </si>
  <si>
    <t>DUCATI</t>
  </si>
  <si>
    <t>SUNF389-14</t>
  </si>
  <si>
    <t>SUNR1-3435-46</t>
  </si>
  <si>
    <t>SUNF380-15</t>
  </si>
  <si>
    <t>SUNR1-3435-48</t>
  </si>
  <si>
    <t>SUNR1-3435-43</t>
  </si>
  <si>
    <t>SUNF389-15</t>
  </si>
  <si>
    <t>SUNR1-3435-38</t>
  </si>
  <si>
    <t>SUNR1-3435-36</t>
  </si>
  <si>
    <t>SUNR1-3435-41</t>
  </si>
  <si>
    <t>DID520VX2</t>
  </si>
  <si>
    <t>SUNR1-3435-45</t>
  </si>
  <si>
    <t>DID520VX2 G&amp;B</t>
  </si>
  <si>
    <t>SUNF380-14</t>
  </si>
  <si>
    <t>11&gt;</t>
  </si>
  <si>
    <t>SUNF415-15</t>
  </si>
  <si>
    <t>SUNR1-4437-39</t>
  </si>
  <si>
    <t>SUNR1-4437-35</t>
  </si>
  <si>
    <t>SUNR1-4437-38</t>
  </si>
  <si>
    <t>SUNR1-3471-44</t>
  </si>
  <si>
    <t xml:space="preserve"> XVS125 DRAG STAR</t>
  </si>
  <si>
    <t>SUNR1-3435-40</t>
  </si>
  <si>
    <t>SUNR1-3435-37</t>
  </si>
  <si>
    <t>SUNR1-3435-39</t>
  </si>
  <si>
    <t>DID520 ERV3</t>
  </si>
  <si>
    <t>SUNF381-15</t>
  </si>
  <si>
    <t>SUNR1-4436-38</t>
  </si>
  <si>
    <t>SUNR1-4436-39</t>
  </si>
  <si>
    <t>SUNR1-4436-43</t>
  </si>
  <si>
    <t>CRF70 F</t>
  </si>
  <si>
    <t>SUNR1-4436-42</t>
  </si>
  <si>
    <t>YBR125</t>
  </si>
  <si>
    <t>SUNR1-4437-36</t>
  </si>
  <si>
    <t>97-02</t>
  </si>
  <si>
    <t>02-10</t>
  </si>
  <si>
    <t>GAS GAS</t>
  </si>
  <si>
    <t>SUNF345-13</t>
  </si>
  <si>
    <t>SUNR1-3631-51</t>
  </si>
  <si>
    <t>EC200  00-02r.</t>
  </si>
  <si>
    <t>SUNF388-13</t>
  </si>
  <si>
    <t>SUNR1-3631-42</t>
  </si>
  <si>
    <t>SUNR1-3631-41</t>
  </si>
  <si>
    <t>FSE450 SM  03-04r.</t>
  </si>
  <si>
    <t>*DID520ERT2</t>
  </si>
  <si>
    <t>EC515  09r.</t>
  </si>
  <si>
    <t>HONDA</t>
  </si>
  <si>
    <t>SUNF107-14</t>
  </si>
  <si>
    <t>SUNF107-15</t>
  </si>
  <si>
    <t>DID420D</t>
  </si>
  <si>
    <t>*DID520V</t>
  </si>
  <si>
    <t>*DID520NZ</t>
  </si>
  <si>
    <t>SUNR1-3100-42</t>
  </si>
  <si>
    <t>SUNF375-17</t>
  </si>
  <si>
    <t>SUNR1-3100-40</t>
  </si>
  <si>
    <t>SUNR1-3100-39</t>
  </si>
  <si>
    <t>SUNR1-3430-40</t>
  </si>
  <si>
    <t>SUNF375-15</t>
  </si>
  <si>
    <t>GSX1400 01-07</t>
  </si>
  <si>
    <t>GSX1300 B-KING 08-12</t>
  </si>
  <si>
    <t xml:space="preserve">GSX-R1300 08-15  HAYABUSA </t>
  </si>
  <si>
    <t>YXR450 RHINO</t>
  </si>
  <si>
    <t>SR500</t>
  </si>
  <si>
    <t>TT500</t>
  </si>
  <si>
    <t>77-89</t>
  </si>
  <si>
    <t>XT500</t>
  </si>
  <si>
    <t>XP500 T-MAX</t>
  </si>
  <si>
    <t>XV500</t>
  </si>
  <si>
    <t>SUNF241-14</t>
  </si>
  <si>
    <t>SUNR1-3356-45</t>
  </si>
  <si>
    <t>XV535 VIRAGO</t>
  </si>
  <si>
    <t>XJ550</t>
  </si>
  <si>
    <t>XT550</t>
  </si>
  <si>
    <t>XZ550</t>
  </si>
  <si>
    <t>FZ600</t>
  </si>
  <si>
    <t>FZR600 GENESIS</t>
  </si>
  <si>
    <t>89-93</t>
  </si>
  <si>
    <t>FZR600 R</t>
  </si>
  <si>
    <t>FZS600 FAZER</t>
  </si>
  <si>
    <t>FZ6  FAZER</t>
  </si>
  <si>
    <t>SRX600</t>
  </si>
  <si>
    <t>TT600  S/R</t>
  </si>
  <si>
    <t>TTR600 V</t>
  </si>
  <si>
    <t>XJ 6</t>
  </si>
  <si>
    <t>09-</t>
  </si>
  <si>
    <t xml:space="preserve">XJ600 </t>
  </si>
  <si>
    <t>84-91</t>
  </si>
  <si>
    <t>XJ600 S/N  DIVERSION</t>
  </si>
  <si>
    <t>XT600</t>
  </si>
  <si>
    <t>XT600 TENERE</t>
  </si>
  <si>
    <t xml:space="preserve">XT600 E </t>
  </si>
  <si>
    <t>90-03</t>
  </si>
  <si>
    <t>YZF600 R  THUNDERCAT</t>
  </si>
  <si>
    <t>YFM 600 FW   GRIZZLY</t>
  </si>
  <si>
    <t>YZF600 R6</t>
  </si>
  <si>
    <t>XS650</t>
  </si>
  <si>
    <t>75-82</t>
  </si>
  <si>
    <t>XS650 SE</t>
  </si>
  <si>
    <t>XJ650</t>
  </si>
  <si>
    <t>75-81</t>
  </si>
  <si>
    <t>97-08</t>
  </si>
  <si>
    <t>SZR660</t>
  </si>
  <si>
    <t>XTZ660 TENERE</t>
  </si>
  <si>
    <t>91-99</t>
  </si>
  <si>
    <t>YFM660 FW  GRIZZLY</t>
  </si>
  <si>
    <t>YFM660 R   RAPTOR</t>
  </si>
  <si>
    <t>YFM700 R   RAPTOR</t>
  </si>
  <si>
    <t>VF500   F / F2</t>
  </si>
  <si>
    <t xml:space="preserve"> FZX750 FAZER</t>
  </si>
  <si>
    <t>87-95</t>
  </si>
  <si>
    <t>YZF750 R/SP</t>
  </si>
  <si>
    <t>FZ750</t>
  </si>
  <si>
    <t>85-94</t>
  </si>
  <si>
    <t>FZR750 R OWO1</t>
  </si>
  <si>
    <t>89-92</t>
  </si>
  <si>
    <t>FZR750 RT  GENESIS</t>
  </si>
  <si>
    <t>XJ750</t>
  </si>
  <si>
    <t>XS750</t>
  </si>
  <si>
    <t>XTZ750 SUPERTENERE</t>
  </si>
  <si>
    <t>XV750 VIRAGO</t>
  </si>
  <si>
    <t>84-97</t>
  </si>
  <si>
    <t>XV750 SE</t>
  </si>
  <si>
    <t xml:space="preserve"> TDM850</t>
  </si>
  <si>
    <t>TRX850</t>
  </si>
  <si>
    <t>XS850</t>
  </si>
  <si>
    <t>TDM900</t>
  </si>
  <si>
    <t>XJ900 F</t>
  </si>
  <si>
    <t>XV920 VIRAGO</t>
  </si>
  <si>
    <t>89-95</t>
  </si>
  <si>
    <t>FZS1000 FAZER</t>
  </si>
  <si>
    <t>FZ1 1000 FAZER</t>
  </si>
  <si>
    <t>GTS1000</t>
  </si>
  <si>
    <t>XV1000 SE</t>
  </si>
  <si>
    <t>XV1000 TR1</t>
  </si>
  <si>
    <t>XV1000 VIRAGO</t>
  </si>
  <si>
    <t>YZF1000  THUNDERACE</t>
  </si>
  <si>
    <t>YZF1000 R1</t>
  </si>
  <si>
    <t>BT1100   BULLDOG</t>
  </si>
  <si>
    <t>FJ1100</t>
  </si>
  <si>
    <t>XS1100</t>
  </si>
  <si>
    <t>78-84</t>
  </si>
  <si>
    <t>XV1100  VIRAGO</t>
  </si>
  <si>
    <t>XVS1100  DRAG STRA</t>
  </si>
  <si>
    <t xml:space="preserve"> FJ1200</t>
  </si>
  <si>
    <t xml:space="preserve"> V-MAX1200</t>
  </si>
  <si>
    <t>XJR1200</t>
  </si>
  <si>
    <t>XVZ1200 VENTURE</t>
  </si>
  <si>
    <t>FJR1300</t>
  </si>
  <si>
    <t>XJR1300</t>
  </si>
  <si>
    <t xml:space="preserve">XVZ1300   </t>
  </si>
  <si>
    <t>APRILIA</t>
  </si>
  <si>
    <t>CENNIK ZESTAWÓW  NAPĘDOWYCH</t>
  </si>
  <si>
    <t>XL125 R / S</t>
  </si>
  <si>
    <t>CB125 T / T2 / TD</t>
  </si>
  <si>
    <t>78-87</t>
  </si>
  <si>
    <t>XR250 R / L</t>
  </si>
  <si>
    <t xml:space="preserve">CB250 </t>
  </si>
  <si>
    <t xml:space="preserve"> GPX250R (EX250)</t>
  </si>
  <si>
    <t xml:space="preserve"> ZZR250</t>
  </si>
  <si>
    <r>
      <t xml:space="preserve">    Dostępność zębatek o nie oryginalnej ilości zębów prosimy sprawdzić w</t>
    </r>
    <r>
      <rPr>
        <sz val="8"/>
        <color indexed="12"/>
        <rFont val="Arial CE"/>
        <family val="2"/>
        <charset val="238"/>
      </rPr>
      <t xml:space="preserve"> </t>
    </r>
    <r>
      <rPr>
        <b/>
        <sz val="8"/>
        <color indexed="12"/>
        <rFont val="Arial CE"/>
        <family val="2"/>
        <charset val="238"/>
      </rPr>
      <t>KATALOGU DID / SUNSTAR</t>
    </r>
    <r>
      <rPr>
        <sz val="8"/>
        <rFont val="Arial CE"/>
        <family val="2"/>
        <charset val="238"/>
      </rPr>
      <t xml:space="preserve"> lub na stronie</t>
    </r>
    <r>
      <rPr>
        <sz val="8"/>
        <color indexed="12"/>
        <rFont val="Arial CE"/>
        <family val="2"/>
        <charset val="238"/>
      </rPr>
      <t xml:space="preserve"> </t>
    </r>
    <r>
      <rPr>
        <b/>
        <i/>
        <u/>
        <sz val="8"/>
        <color indexed="12"/>
        <rFont val="Arial CE"/>
        <family val="2"/>
        <charset val="238"/>
      </rPr>
      <t>WWW.DIDSUNSTAR.PL</t>
    </r>
  </si>
  <si>
    <t>SUNR1-1390-50</t>
  </si>
  <si>
    <t>SUNR1-1390-48</t>
  </si>
  <si>
    <t>SUNR1-2221-48</t>
  </si>
  <si>
    <t>SUNR1-2449-51</t>
  </si>
  <si>
    <t>SUNR1-2571-50</t>
  </si>
  <si>
    <t>SUNR1-3345-49</t>
  </si>
  <si>
    <t>SUNR1-3345-45</t>
  </si>
  <si>
    <t>SUNR1-3529-42</t>
  </si>
  <si>
    <t>SUNR1-3612-41</t>
  </si>
  <si>
    <r>
      <t xml:space="preserve">2. </t>
    </r>
    <r>
      <rPr>
        <sz val="8"/>
        <rFont val="Arial CE"/>
        <family val="2"/>
        <charset val="238"/>
      </rPr>
      <t>Zestawy do modeli wyposażonych fabrycznie w łańcuchy 532/630/632 zawierają zębatki konwertowane do łańcucha 530</t>
    </r>
  </si>
  <si>
    <r>
      <t>4.</t>
    </r>
    <r>
      <rPr>
        <sz val="8"/>
        <rFont val="Arial CE"/>
        <family val="2"/>
        <charset val="238"/>
      </rPr>
      <t xml:space="preserve"> Poniższe zestawienie jest tylko sugerowanym poradnikiem doboru prawidłowego zestawu . Długość łańcucha jego typ i zastosowana wytrzymałość mogą się różnić w zależności od kraju pochodzenia </t>
    </r>
  </si>
  <si>
    <r>
      <t>5.</t>
    </r>
    <r>
      <rPr>
        <sz val="8"/>
        <rFont val="Arial CE"/>
        <family val="2"/>
        <charset val="238"/>
      </rPr>
      <t xml:space="preserve"> Jeżeli motocykl fabrycznie był wyposażony w łańcuch zanitowany to nowy łańcuch musi być zamontowany wraz z ogniwem nitowanym </t>
    </r>
  </si>
  <si>
    <t xml:space="preserve">VL800C  BOULVARD </t>
  </si>
  <si>
    <t xml:space="preserve">   MODEL</t>
  </si>
  <si>
    <t xml:space="preserve">  TYP ŁAŃCUCHA</t>
  </si>
  <si>
    <t>ILOŚĆ</t>
  </si>
  <si>
    <t>01-14</t>
  </si>
  <si>
    <t>06-14</t>
  </si>
  <si>
    <t xml:space="preserve">            ZĘBATKA NAPĘDZANA</t>
  </si>
  <si>
    <t>OGNIW</t>
  </si>
  <si>
    <t>NR. KATALOGOWY</t>
  </si>
  <si>
    <t>N/D</t>
  </si>
  <si>
    <t>*DID420NZ3 G&amp;B</t>
  </si>
  <si>
    <t>*DID420NZ3</t>
  </si>
  <si>
    <t>*DID420D</t>
  </si>
  <si>
    <t>*DID420V</t>
  </si>
  <si>
    <t>*DID520 VX2 G&amp;B</t>
  </si>
  <si>
    <t>SUNF375-16</t>
  </si>
  <si>
    <t>*DID520 VX2</t>
  </si>
  <si>
    <t>*DID520 V</t>
  </si>
  <si>
    <t>*DID520 NZ</t>
  </si>
  <si>
    <t>SUNF375-14</t>
  </si>
  <si>
    <t>*DID520VX2</t>
  </si>
  <si>
    <t>525VX-XF650 97-02 FREEWIND</t>
  </si>
  <si>
    <t>520ZVMX-DR750 BIG 89</t>
  </si>
  <si>
    <t>520VX2 ZŁOTY-DR750 BIG 89</t>
  </si>
  <si>
    <t>520VX2-DR750 BIG 89</t>
  </si>
  <si>
    <t>50ZVMX ZŁOTY-GSX750 97-03 INAZ</t>
  </si>
  <si>
    <t>50ZVMX-GSX750 97-03 INAZUMA</t>
  </si>
  <si>
    <t>50VX ZŁOTY-GSX750 97-03 INAZUM</t>
  </si>
  <si>
    <t>50VX-GSX750 97-03 INAZUMA</t>
  </si>
  <si>
    <t>50VX ZŁOTY-GSX750E 80-88</t>
  </si>
  <si>
    <t>SUNF333-15</t>
  </si>
  <si>
    <t>YZF750 R7</t>
  </si>
  <si>
    <t>SUNF3A1-13</t>
  </si>
  <si>
    <t>SUNF411-15</t>
  </si>
  <si>
    <t>SUNF121-14</t>
  </si>
  <si>
    <t>SUNF341-16</t>
  </si>
  <si>
    <t>SUNF333-17</t>
  </si>
  <si>
    <t>SUNR1-3471-41</t>
  </si>
  <si>
    <t>SUNR1-3532-44</t>
  </si>
  <si>
    <t>SUNR1-3532-46</t>
  </si>
  <si>
    <t>SUNR1-5526-46</t>
  </si>
  <si>
    <t>SUNR1-5353-41</t>
  </si>
  <si>
    <t>SUNR1-3471-38</t>
  </si>
  <si>
    <t>SUNR1-3533-43</t>
  </si>
  <si>
    <t>SUNR1-5480-39</t>
  </si>
  <si>
    <t>NT700 V DEAUVILLE</t>
  </si>
  <si>
    <t>SUNR1-5526-45</t>
  </si>
  <si>
    <t>CRF250 X</t>
  </si>
  <si>
    <t>MADISON 125</t>
  </si>
  <si>
    <t>MADISON 150</t>
  </si>
  <si>
    <t>MADISON 250</t>
  </si>
  <si>
    <t>MADISON 400</t>
  </si>
  <si>
    <t>78-00</t>
  </si>
  <si>
    <t>SUNR1-5526-48</t>
  </si>
  <si>
    <t>SUNF423-15</t>
  </si>
  <si>
    <t>SUNR1-4347-40</t>
  </si>
  <si>
    <t>SUNF413-15</t>
  </si>
  <si>
    <t>SUNR1-4529-40</t>
  </si>
  <si>
    <t>SUNF397-15</t>
  </si>
  <si>
    <t>SUNR1-3356-40</t>
  </si>
  <si>
    <t>SUNR1-3356-43</t>
  </si>
  <si>
    <t>SUNF3A5-16</t>
  </si>
  <si>
    <t>SUNR1-5601-46</t>
  </si>
  <si>
    <t>SUNF3D4-16</t>
  </si>
  <si>
    <t>CBR600F PC25</t>
  </si>
  <si>
    <t>SUNF325-15</t>
  </si>
  <si>
    <t>SUNR1-3532-43</t>
  </si>
  <si>
    <t>SUNF359-15</t>
  </si>
  <si>
    <t>SUNR1-3532-42</t>
  </si>
  <si>
    <t>SUNF359-14</t>
  </si>
  <si>
    <t>SUNR1-4529-38</t>
  </si>
  <si>
    <t>SUNR1-4529-39</t>
  </si>
  <si>
    <t>SUNR1-5353-42</t>
  </si>
  <si>
    <t>SUNF511-14</t>
  </si>
  <si>
    <t>DNA 125</t>
  </si>
  <si>
    <t>88-90</t>
  </si>
  <si>
    <t>SUNF3A2-15</t>
  </si>
  <si>
    <t>SUNF404-16</t>
  </si>
  <si>
    <t>SUNR1-5652-49</t>
  </si>
  <si>
    <t>SUNR1-5353-46</t>
  </si>
  <si>
    <t>SUNR1-5353-45</t>
  </si>
  <si>
    <t>87-00</t>
  </si>
  <si>
    <t>SUNR1-5353-44</t>
  </si>
  <si>
    <t>03-15</t>
  </si>
  <si>
    <t>85-07</t>
  </si>
  <si>
    <t>SUNR1-4347-42</t>
  </si>
  <si>
    <t>SUNR1-4347-43</t>
  </si>
  <si>
    <t>SUNF511-17</t>
  </si>
  <si>
    <t>SUNR1-5526-42</t>
  </si>
  <si>
    <t>SUNR1-5526-40</t>
  </si>
  <si>
    <t>SUNF516-17</t>
  </si>
  <si>
    <t>SUNR1-5652-48</t>
  </si>
  <si>
    <t>SUNF428-16</t>
  </si>
  <si>
    <t>SUNR1-4347-41</t>
  </si>
  <si>
    <t>DS450</t>
  </si>
  <si>
    <t>SUNF431-15</t>
  </si>
  <si>
    <t>SUNR1-4499-42</t>
  </si>
  <si>
    <t>SUNR1-5652-45</t>
  </si>
  <si>
    <t>SUNF404-17</t>
  </si>
  <si>
    <t>SUNR1-4347-39</t>
  </si>
  <si>
    <t>SUNF556-17</t>
  </si>
  <si>
    <t>SUNF516-16</t>
  </si>
  <si>
    <t>SUNF206-16</t>
  </si>
  <si>
    <t>YBR250</t>
  </si>
  <si>
    <t>SUNF525-17</t>
  </si>
  <si>
    <t>SUNR1-5652-44</t>
  </si>
  <si>
    <t>SUNF516-18</t>
  </si>
  <si>
    <t>SUNR1-5405-41</t>
  </si>
  <si>
    <t>KTM</t>
  </si>
  <si>
    <t>SUNF110-14</t>
  </si>
  <si>
    <t>XP6 98-06r.</t>
  </si>
  <si>
    <t>PEUGEOT</t>
  </si>
  <si>
    <t>XP7 07-13r.</t>
  </si>
  <si>
    <t>SUNF233-14</t>
  </si>
  <si>
    <t>SUNR1-3079-45</t>
  </si>
  <si>
    <t xml:space="preserve">ACTIVE </t>
  </si>
  <si>
    <t xml:space="preserve">NEXON </t>
  </si>
  <si>
    <t>AGILITY</t>
  </si>
  <si>
    <t>LT-A700 KingQuad</t>
  </si>
  <si>
    <t>SUNF360-15</t>
  </si>
  <si>
    <t>TT-R125</t>
  </si>
  <si>
    <t>SUNR1-4448-50</t>
  </si>
  <si>
    <t>SUNF425-18</t>
  </si>
  <si>
    <t>SUNF524-18</t>
  </si>
  <si>
    <t>SUNR1-5698-43</t>
  </si>
  <si>
    <t>SUNF3D1-14</t>
  </si>
  <si>
    <t>SUNR1-2481-49</t>
  </si>
  <si>
    <t>SUNF524-19</t>
  </si>
  <si>
    <t>SUNR1-5698-42</t>
  </si>
  <si>
    <t>YAMAHA</t>
  </si>
  <si>
    <t>SUNR1-1308-36</t>
  </si>
  <si>
    <t>520ZVMX ZŁOTY-RMX450Z 10-14</t>
  </si>
  <si>
    <t>520ZVMX-RMX450Z 10-14</t>
  </si>
  <si>
    <t>520VX2 ZŁOTY-RMX450Z 10-14</t>
  </si>
  <si>
    <t>520VX2-RMX450Z 10-14</t>
  </si>
  <si>
    <t>520VT2-RMX450Z 10-14</t>
  </si>
  <si>
    <t>520V-RMX450Z 10-14</t>
  </si>
  <si>
    <t>520MX-RMX450Z 10-14</t>
  </si>
  <si>
    <t>520ZVMX ZŁOTY-GS500E 89-93</t>
  </si>
  <si>
    <t>520ZVMX-GS500E 89-93</t>
  </si>
  <si>
    <t>520VX2 ZŁOTY-GS500E 89-93</t>
  </si>
  <si>
    <t>520VX2-GS500E 89-93</t>
  </si>
  <si>
    <t>520V-GS500E 89-93</t>
  </si>
  <si>
    <t>520ZVMX ZŁOTY-GS500E 94-99</t>
  </si>
  <si>
    <t>CRF50 04-15</t>
  </si>
  <si>
    <t>NSR50 89-94</t>
  </si>
  <si>
    <t>CRF70F 04-12</t>
  </si>
  <si>
    <t>CR80R 96-02</t>
  </si>
  <si>
    <t>CR85R 03-07</t>
  </si>
  <si>
    <t>CRF100 04-13</t>
  </si>
  <si>
    <t>CA125 95-01 REBEL</t>
  </si>
  <si>
    <t>CLR125 98-03</t>
  </si>
  <si>
    <t>CBF125 09-14</t>
  </si>
  <si>
    <t>CBR125R 04-10</t>
  </si>
  <si>
    <t>CR125R 90-96</t>
  </si>
  <si>
    <t>CR125R 97</t>
  </si>
  <si>
    <t>CR125R 98-99</t>
  </si>
  <si>
    <t>CR125R 00-01</t>
  </si>
  <si>
    <t>CR125R 02-03</t>
  </si>
  <si>
    <t>CR125R 04-08</t>
  </si>
  <si>
    <t>CRM125 90-00</t>
  </si>
  <si>
    <t>MTX125 83-94</t>
  </si>
  <si>
    <t>NSR125F 90-94</t>
  </si>
  <si>
    <t>NSR125R 89-91</t>
  </si>
  <si>
    <t>NSR125R 92-98</t>
  </si>
  <si>
    <t>NSR125R 99-02</t>
  </si>
  <si>
    <t>XL125S</t>
  </si>
  <si>
    <t>VT125 99-07 SHADOW</t>
  </si>
  <si>
    <t>XLR125R 98-02</t>
  </si>
  <si>
    <t>XR125L 03-08</t>
  </si>
  <si>
    <t>XL125 01-13 VARADERO</t>
  </si>
  <si>
    <t>CRF150F 03-05</t>
  </si>
  <si>
    <t>CB250 91-07 NIGHTHAWK</t>
  </si>
  <si>
    <t>CB250 92-02 TWO FIFTY</t>
  </si>
  <si>
    <t>CBF250 04-06</t>
  </si>
  <si>
    <t>CBR250R 11-13</t>
  </si>
  <si>
    <t>CMX250 96-02 REBEL</t>
  </si>
  <si>
    <t>525ZVMX ZŁOTY-GSR600 06-10</t>
  </si>
  <si>
    <t>525ZVMX-GSR600 06-10</t>
  </si>
  <si>
    <t>525VX ZŁOTY-GSR600 06-10</t>
  </si>
  <si>
    <t>525VX-GSR600 06-10</t>
  </si>
  <si>
    <t>50ZVMX ZŁOTY-GSX600F 89-91</t>
  </si>
  <si>
    <t>50ZVMX-GSX600F 89-91</t>
  </si>
  <si>
    <t>50VX ZŁOTY-GSX600F 89-91</t>
  </si>
  <si>
    <t>50VX-GSX600F 89-91</t>
  </si>
  <si>
    <t>50ZVMX ZŁOTY-GSX600F 92-97</t>
  </si>
  <si>
    <t>50ZVMX-GSX600F 92-97</t>
  </si>
  <si>
    <t>50VX ZŁOTY-GSX600F 92-97</t>
  </si>
  <si>
    <t>50VX-GSX600F 92-97</t>
  </si>
  <si>
    <t>SUNF421-16</t>
  </si>
  <si>
    <t>SUNR1-4598-46</t>
  </si>
  <si>
    <t>SUNR1-1423-49</t>
  </si>
  <si>
    <t>SUNR1-4544-44</t>
  </si>
  <si>
    <t>SUNF414-17</t>
  </si>
  <si>
    <t>SUNR1-4544-42</t>
  </si>
  <si>
    <t>SUNR1-4544-43</t>
  </si>
  <si>
    <t>SUNR1-4598-42</t>
  </si>
  <si>
    <t>SUNF519-17</t>
  </si>
  <si>
    <t>FZR1000 GENESIS</t>
  </si>
  <si>
    <t>SUNF517-16</t>
  </si>
  <si>
    <t>SUNR1-5474-44</t>
  </si>
  <si>
    <t>SUNF517-17</t>
  </si>
  <si>
    <t>SUNR1-5474-45</t>
  </si>
  <si>
    <t>SUNR1-5474-43</t>
  </si>
  <si>
    <t>SUNR1-5474-47</t>
  </si>
  <si>
    <t>SUNR1-5601-41</t>
  </si>
  <si>
    <t>SUNR1-5601-40</t>
  </si>
  <si>
    <t>SUNR1-5601-39</t>
  </si>
  <si>
    <t>SUNR1-5601-38</t>
  </si>
  <si>
    <t>STREET TRIPLE</t>
  </si>
  <si>
    <t>SUNR1-5480-38</t>
  </si>
  <si>
    <t>Montaż łańcucha należy wykonać zgodnie z procedurą opisaną w oficjalnej książce warsztatowo- naprawczej danej marki i modelu motocykla</t>
  </si>
  <si>
    <t>NC750S 14-15</t>
  </si>
  <si>
    <t>NC750X 14-15</t>
  </si>
  <si>
    <t>CB750F2 92-03</t>
  </si>
  <si>
    <t>CB750 92-03 SEVEN FIFTY</t>
  </si>
  <si>
    <t>CB750 91-03 NIGHTHAWK</t>
  </si>
  <si>
    <t>CB750F 81-83</t>
  </si>
  <si>
    <t>CB750SC 82-83</t>
  </si>
  <si>
    <t>CBX750F 84-86</t>
  </si>
  <si>
    <t>RVF750R 94-98 RC45</t>
  </si>
  <si>
    <t>VF750C 93-03 MAGNA</t>
  </si>
  <si>
    <t>VFR750F 86-87</t>
  </si>
  <si>
    <t>VFR750F 88-89</t>
  </si>
  <si>
    <t>VFR750F 90-97</t>
  </si>
  <si>
    <t>VT750S 11-13</t>
  </si>
  <si>
    <t>VT750C 97-03 SHADOW</t>
  </si>
  <si>
    <t>VT750C 02-05 BW SHADOW</t>
  </si>
  <si>
    <t>VT750DC 01-07 Spirit SHADOW</t>
  </si>
  <si>
    <t>XRV750 90-92 AFRICA TWIN</t>
  </si>
  <si>
    <t>XRV750 93-02 AFRICA TWIN</t>
  </si>
  <si>
    <t>VFR800 98-01</t>
  </si>
  <si>
    <t>CB900F 01-06 HORNET</t>
  </si>
  <si>
    <t>CB900F 79-83</t>
  </si>
  <si>
    <t>CBR900RR 92-95</t>
  </si>
  <si>
    <t>CBR900RR 96-99</t>
  </si>
  <si>
    <t>CBR954RR 02-03</t>
  </si>
  <si>
    <t>CB1000F 93-97</t>
  </si>
  <si>
    <t>CBF1000 06-10</t>
  </si>
  <si>
    <t>CBF1000 11-15</t>
  </si>
  <si>
    <t>CB1000R 08-15</t>
  </si>
  <si>
    <t>CBR1000F 87-88</t>
  </si>
  <si>
    <t>CBR1000F 89-95</t>
  </si>
  <si>
    <t>CBR1000F 96-00</t>
  </si>
  <si>
    <t>CBR1000RR 04-05 FIREBLADE</t>
  </si>
  <si>
    <t>CBR1000RR 06-07 FIREBLADE</t>
  </si>
  <si>
    <t>CBR1000RR 08-15 FIREBLADE</t>
  </si>
  <si>
    <t>CBX1000 79-82 PRO-LINK</t>
  </si>
  <si>
    <t>VF1000R 84-87</t>
  </si>
  <si>
    <t>VTR1000F 97-05 FIRE STORM</t>
  </si>
  <si>
    <t>VTR1000 00-01 SP1</t>
  </si>
  <si>
    <t>VTR1000 02-06 SP2/3</t>
  </si>
  <si>
    <t>XL1000V 99-13 VARADERO</t>
  </si>
  <si>
    <t>CB1100 13-14</t>
  </si>
  <si>
    <t>CB1100F 83</t>
  </si>
  <si>
    <t>CB1100 X-11 00-03</t>
  </si>
  <si>
    <t>CBR1100XX 97-07 BLACKBIRD</t>
  </si>
  <si>
    <t>CB1300F 03-09</t>
  </si>
  <si>
    <t>CB1300S 06-13</t>
  </si>
  <si>
    <t>CB1300X4 97-00</t>
  </si>
  <si>
    <t>DID520DZ</t>
  </si>
  <si>
    <t>TRX300 93-08 EX Fourtrax</t>
  </si>
  <si>
    <t>CBR929RR 00-01</t>
  </si>
  <si>
    <t>428VX-CRF100 04-13</t>
  </si>
  <si>
    <t>428NZ ZŁOTY-CRF100 04-13</t>
  </si>
  <si>
    <t>428NZ-CRF100 04-13</t>
  </si>
  <si>
    <t>428D-CRF100 04-13</t>
  </si>
  <si>
    <t>428VX-CLR125 98-03</t>
  </si>
  <si>
    <t>428NZ ZŁOTY-CLR125 98-03</t>
  </si>
  <si>
    <t>428NZ-CLR125 98-03</t>
  </si>
  <si>
    <t>428D-CLR125 98-03</t>
  </si>
  <si>
    <t>428VX-CBF125 09-14</t>
  </si>
  <si>
    <t>428NZ ZŁOTY-CBF125 09-14</t>
  </si>
  <si>
    <t>428NZ-CBF125 09-14</t>
  </si>
  <si>
    <t>428D-CBF125 09-14</t>
  </si>
  <si>
    <t>428VX-CBR125R 04-10</t>
  </si>
  <si>
    <t>428NZ ZŁOTY-CBR125R 04-10</t>
  </si>
  <si>
    <t>428NZ-CBR125R 04-10</t>
  </si>
  <si>
    <t>428D-CBR125R 04-10</t>
  </si>
  <si>
    <t>520VX2 ZŁOTY-SFV650 09-15 GLAD</t>
  </si>
  <si>
    <t>520VX2-SFV650 09-15 GLADIUS</t>
  </si>
  <si>
    <t>525ZVMX ZŁOTY-SV650 99-08</t>
  </si>
  <si>
    <t>525ZVMX-SV650 99-08</t>
  </si>
  <si>
    <t>525VX ZŁOTY-SV650 99-08</t>
  </si>
  <si>
    <t>525VX-SV650 99-08</t>
  </si>
  <si>
    <t>525ZVMX ZŁOTY-SV650S 99-09</t>
  </si>
  <si>
    <t>525ZVMX-SV650S 99-09</t>
  </si>
  <si>
    <t>525VX ZŁOTY-SV650S 99-09</t>
  </si>
  <si>
    <t>525VX-SV650S 99-09</t>
  </si>
  <si>
    <t>525ZVMX ZŁOTY-SV650S 10</t>
  </si>
  <si>
    <t>525ZVMX-SV650S 10</t>
  </si>
  <si>
    <t>525VX ZŁOTY-SV650S 10</t>
  </si>
  <si>
    <t>525VX-SV650S 10</t>
  </si>
  <si>
    <t>525ZVMX ZŁOTY-SV650SA 08-10</t>
  </si>
  <si>
    <t>525ZVMX-SV650SA 08-10</t>
  </si>
  <si>
    <t>525VX ZŁOTY-SV650SA 08-10</t>
  </si>
  <si>
    <t>525VX-SV650SA 08-10</t>
  </si>
  <si>
    <t>525ZVMX ZŁOTY-XF650 97-02 FREE</t>
  </si>
  <si>
    <t>525ZVMX-XF650 97-02 FREEWIND</t>
  </si>
  <si>
    <t>525VX ZŁOTY-XF650 97-02 FREEWI</t>
  </si>
  <si>
    <t>*DID428D</t>
  </si>
  <si>
    <t>SUNR1-3547-52</t>
  </si>
  <si>
    <t>SUNR1-1446-53</t>
  </si>
  <si>
    <t>SUNR1-3079-39</t>
  </si>
  <si>
    <t>SUNF390-14</t>
  </si>
  <si>
    <t>SUNF222-16</t>
  </si>
  <si>
    <t>SUNF222-15</t>
  </si>
  <si>
    <t>SUNR1-2044-42</t>
  </si>
  <si>
    <t>SUNF344-13</t>
  </si>
  <si>
    <t>SUNR1-3559-51</t>
  </si>
  <si>
    <t>SUNF344-12</t>
  </si>
  <si>
    <t>SUNR1-3559-49</t>
  </si>
  <si>
    <t>SUNR1-2046-49</t>
  </si>
  <si>
    <t>SUNF312-13</t>
  </si>
  <si>
    <t>SUNF391-14</t>
  </si>
  <si>
    <t>SUNR1-3085-36</t>
  </si>
  <si>
    <t>SUNF391-13</t>
  </si>
  <si>
    <t>SUNR1-3085-38</t>
  </si>
  <si>
    <t>SUNF222-17</t>
  </si>
  <si>
    <t>SUNR1-2584-51</t>
  </si>
  <si>
    <t>SUNR1-3079-44</t>
  </si>
  <si>
    <t>SUNR1-3559-48</t>
  </si>
  <si>
    <t>SUNR1-3559-50</t>
  </si>
  <si>
    <t>SUNF307-14</t>
  </si>
  <si>
    <t>SUNR1-3082-31</t>
  </si>
  <si>
    <t>SUNF361-13</t>
  </si>
  <si>
    <t>SUNF361-14</t>
  </si>
  <si>
    <t>DID520</t>
  </si>
  <si>
    <t>SUNF312-14</t>
  </si>
  <si>
    <t>SUNR5-3559-53</t>
  </si>
  <si>
    <t>08-12</t>
  </si>
  <si>
    <t>GSX-R 1000</t>
  </si>
  <si>
    <t>99-07</t>
  </si>
  <si>
    <t>SV1000 / S</t>
  </si>
  <si>
    <t>TL1000 S / R</t>
  </si>
  <si>
    <t>SUNF347-13</t>
  </si>
  <si>
    <t>SUNF348-13</t>
  </si>
  <si>
    <t>SUNR1-3565-48</t>
  </si>
  <si>
    <t>84-05</t>
  </si>
  <si>
    <t>SUNR1-5363-46</t>
  </si>
  <si>
    <t>SUNF362-15</t>
  </si>
  <si>
    <t>SUNR1-3559-45</t>
  </si>
  <si>
    <t>SUNF408-15</t>
  </si>
  <si>
    <t>SUNR1-4514-40</t>
  </si>
  <si>
    <t>SUNF405-16</t>
  </si>
  <si>
    <t>DID520 DZ2 G&amp;B</t>
  </si>
  <si>
    <t>SUNR1-4335-40</t>
  </si>
  <si>
    <t>04-11</t>
  </si>
  <si>
    <t>SUNR1-4483-41</t>
  </si>
  <si>
    <t>SUNF347-14</t>
  </si>
  <si>
    <t>SUNF320-15</t>
  </si>
  <si>
    <t>SUNF320-14</t>
  </si>
  <si>
    <t>SUNR1-3612-48</t>
  </si>
  <si>
    <t>SUNR1-5363-45</t>
  </si>
  <si>
    <t>SUNF412-15</t>
  </si>
  <si>
    <t>SUNR1-4483-42</t>
  </si>
  <si>
    <t>SUNF411-16</t>
  </si>
  <si>
    <t>SUNR1-4483-43</t>
  </si>
  <si>
    <t>09-13</t>
  </si>
  <si>
    <t>03-12</t>
  </si>
  <si>
    <t>07-12</t>
  </si>
  <si>
    <t>06-13</t>
  </si>
  <si>
    <t>SUNF520-15</t>
  </si>
  <si>
    <t>SUNR1-5363-43</t>
  </si>
  <si>
    <t>SUNR1-4483-44</t>
  </si>
  <si>
    <t>SUNR1-4633-46</t>
  </si>
  <si>
    <t>SUNR1-4633-45</t>
  </si>
  <si>
    <t>SUNR1-4633-42</t>
  </si>
  <si>
    <t>SUNR1-4633-41</t>
  </si>
  <si>
    <t>SUNF407-16</t>
  </si>
  <si>
    <t>SUNR1-4329-44</t>
  </si>
  <si>
    <t>SUNF406-15</t>
  </si>
  <si>
    <t>SUNR1-4598-47</t>
  </si>
  <si>
    <t>SUNF407-15</t>
  </si>
  <si>
    <t>SUNR1-3592-48</t>
  </si>
  <si>
    <t>SUNR1-3592-50</t>
  </si>
  <si>
    <t>SUNF356-14</t>
  </si>
  <si>
    <t>SUNF387-14</t>
  </si>
  <si>
    <t>SUNR1-3612-43</t>
  </si>
  <si>
    <t>SUNR1-3612-46</t>
  </si>
  <si>
    <t>SUNR1-3612-47</t>
  </si>
  <si>
    <t>SUNR1-4598-48</t>
  </si>
  <si>
    <t>SUNR1-3565-45</t>
  </si>
  <si>
    <t>08-15</t>
  </si>
  <si>
    <t>SUNF379-14</t>
  </si>
  <si>
    <t>SUNF410-15</t>
  </si>
  <si>
    <t>SUNF512-18</t>
  </si>
  <si>
    <t>SUNF522-16</t>
  </si>
  <si>
    <t>SUNR1-5363-40</t>
  </si>
  <si>
    <t>SUNF512-17</t>
  </si>
  <si>
    <t>SUNR1-5363-44</t>
  </si>
  <si>
    <t>SUNF512-16</t>
  </si>
  <si>
    <t>SUNF418-17</t>
  </si>
  <si>
    <t>SUNF420-16</t>
  </si>
  <si>
    <t>ETV CAPO NORD</t>
  </si>
  <si>
    <t>RST FUTURA</t>
  </si>
  <si>
    <t>RSV /SP /R</t>
  </si>
  <si>
    <t>MT-01 05-11</t>
  </si>
  <si>
    <t>DID50ZVMX ZŁOTY</t>
  </si>
  <si>
    <t>DID50ZVMX</t>
  </si>
  <si>
    <t>DID50VX ZŁOTY</t>
  </si>
  <si>
    <t>DID50VX</t>
  </si>
  <si>
    <t>XJR1300 04-06</t>
  </si>
  <si>
    <t>XJR1300 02-03</t>
  </si>
  <si>
    <t>XJR1300 99-01</t>
  </si>
  <si>
    <t>XJR1200 95-98</t>
  </si>
  <si>
    <t>FJ1200 92-95</t>
  </si>
  <si>
    <t>FJ1200 86-91</t>
  </si>
  <si>
    <t>FJ1100 84-85</t>
  </si>
  <si>
    <t>YZF1000R 96-02 THUNDERACE</t>
  </si>
  <si>
    <t>YZF-R1 09-14</t>
  </si>
  <si>
    <t>YZF-R1 06-08</t>
  </si>
  <si>
    <t>YZF-R1 04-05</t>
  </si>
  <si>
    <t>YZF-R1 98-03</t>
  </si>
  <si>
    <t>GTS1000 93-01</t>
  </si>
  <si>
    <t>SL FALCO</t>
  </si>
  <si>
    <t>TUONO</t>
  </si>
  <si>
    <t>SUNF235-15</t>
  </si>
  <si>
    <t>SUNR1-3538-45</t>
  </si>
  <si>
    <t>50ZVMX-GSF600 95-99 BANDIT</t>
  </si>
  <si>
    <t>50VX ZŁOTY-GSF600 95-99 BANDIT</t>
  </si>
  <si>
    <t>50VX-GSF600 95-99 BANDIT</t>
  </si>
  <si>
    <t>50ZVMX ZŁOTY-GSF600S 95-99 BAN</t>
  </si>
  <si>
    <t>50ZVMX-GSF600S 95-99 BANDIT</t>
  </si>
  <si>
    <t>50VX ZŁOTY-GSF600S 95-99 BANDI</t>
  </si>
  <si>
    <t>50VX-GSF600S 95-99 BANDIT</t>
  </si>
  <si>
    <t>50ZVMX ZŁOTY-GSF600 BANDIT 00-</t>
  </si>
  <si>
    <t>50ZVMX-GSF600 BANDIT 00-04</t>
  </si>
  <si>
    <t>50VX ZŁOTY-GSF600 BANDIT 00-04</t>
  </si>
  <si>
    <t>50VX-GSF600 BANDIT 00-04</t>
  </si>
  <si>
    <t>50ZVMX ZŁOTY-GSF600S 00-04 BAN</t>
  </si>
  <si>
    <t>50ZVMX-GSF600S 00-04 BANDIT</t>
  </si>
  <si>
    <t>50VX ZŁOTY-GSF600S 00-04 BANDI</t>
  </si>
  <si>
    <t>50VX-GSF600S 00-04 BANDIT</t>
  </si>
  <si>
    <t>CRF250R 04-10</t>
  </si>
  <si>
    <t>CRF250R 11-15</t>
  </si>
  <si>
    <t>CR250R 92-93</t>
  </si>
  <si>
    <t>CR250R 94-95</t>
  </si>
  <si>
    <t>CR250R 96-01</t>
  </si>
  <si>
    <t>CR250R 02-03</t>
  </si>
  <si>
    <t>CR250R 04-08</t>
  </si>
  <si>
    <t>XR250R 90-94</t>
  </si>
  <si>
    <t>XR250R 95-96</t>
  </si>
  <si>
    <t>XR250R 97-05</t>
  </si>
  <si>
    <t>XR400R 96-06</t>
  </si>
  <si>
    <t>VFR400 90-93 NC35</t>
  </si>
  <si>
    <t>TRX400EX 99-04 Sportrax</t>
  </si>
  <si>
    <t>TRX400EX 05-08 Sportrax</t>
  </si>
  <si>
    <t>TRX400X 09-14</t>
  </si>
  <si>
    <t>TRX450R 04-05</t>
  </si>
  <si>
    <t>TRX450R/ER 06-14</t>
  </si>
  <si>
    <t>CRE450F 02-05</t>
  </si>
  <si>
    <t>CRF450R 02-03</t>
  </si>
  <si>
    <t>CB500S 98-03</t>
  </si>
  <si>
    <t>CB500R 94-03</t>
  </si>
  <si>
    <t>CBF500 04-08</t>
  </si>
  <si>
    <t>CR500R 88-91</t>
  </si>
  <si>
    <t>CR500R 92-01</t>
  </si>
  <si>
    <t>XL500S 79-81</t>
  </si>
  <si>
    <t>XR500R 79-85</t>
  </si>
  <si>
    <t>CB600F 98-06 HORNET</t>
  </si>
  <si>
    <t>CB600F 07-13 HORNET</t>
  </si>
  <si>
    <t>CBF600N 04-07</t>
  </si>
  <si>
    <t>CBF600N 08-12</t>
  </si>
  <si>
    <t>CBF600S 08-12</t>
  </si>
  <si>
    <t>CBR600F 87-90</t>
  </si>
  <si>
    <t>CBR600F 91-96</t>
  </si>
  <si>
    <t>CBR600F 97-98</t>
  </si>
  <si>
    <t>CBR600F 99-00</t>
  </si>
  <si>
    <t>CBR600F 01-02 SPORT</t>
  </si>
  <si>
    <t>CBR600F 01-06</t>
  </si>
  <si>
    <t>CBR600F 11-14</t>
  </si>
  <si>
    <t>CBR600RR 03-06</t>
  </si>
  <si>
    <t>CBR600RR 07-15</t>
  </si>
  <si>
    <t>VT600C 88 SHADOW</t>
  </si>
  <si>
    <t>VT600C 89-07 SHADOW</t>
  </si>
  <si>
    <t>XL600L 85-87</t>
  </si>
  <si>
    <t>XL600R 83-86</t>
  </si>
  <si>
    <t>XL600V 87-88 TRANSALP</t>
  </si>
  <si>
    <t>XL600V 89-99 TRANSALP</t>
  </si>
  <si>
    <t>XR600R 88-90</t>
  </si>
  <si>
    <t>XR600R 91-00</t>
  </si>
  <si>
    <t>FX650 99-01 VIGOR</t>
  </si>
  <si>
    <t>NX650 88 DOMINATOR</t>
  </si>
  <si>
    <t>NX650 89-91 DOMINATOR</t>
  </si>
  <si>
    <t>NX650 92-94 DOMINATOR</t>
  </si>
  <si>
    <t>NX650 95-01 DOMINATOR</t>
  </si>
  <si>
    <t>SLR650 97-98</t>
  </si>
  <si>
    <t>SLR650 99-01</t>
  </si>
  <si>
    <t>XL650V 00-07 TRANSALP</t>
  </si>
  <si>
    <t>XR650R 00-07</t>
  </si>
  <si>
    <t>XRV650 88-90 AFRICA TWIN</t>
  </si>
  <si>
    <t>FMX650 05-08</t>
  </si>
  <si>
    <t>XL700V 08-13 TRANSALP</t>
  </si>
  <si>
    <t>NC700S 12-13</t>
  </si>
  <si>
    <t>NC700X 12-13</t>
  </si>
  <si>
    <t>SCA / SCR</t>
  </si>
  <si>
    <t xml:space="preserve">ŁAŃCUCH ZASTOSOWANY JAKO WYPOSAŻENIE  ORYGINALNE LUB JAKOŚCIOWY EKWIWALENT ŁAŃCUCHA ORYGINALNEGO ( OEM ) </t>
  </si>
  <si>
    <t xml:space="preserve">ŁAŃCUCH ROZRZĄDU </t>
  </si>
  <si>
    <t>CBX1000  PRO-LINK</t>
  </si>
  <si>
    <t>SUNR1-4483-47</t>
  </si>
  <si>
    <t>525VX ZŁOTY-DL650 04-06 V-STRO</t>
  </si>
  <si>
    <t>525VX-DL650 04-06 V-STROM</t>
  </si>
  <si>
    <t>525ZVMX ZŁOTY-DL650 07-15 V-ST</t>
  </si>
  <si>
    <t>525ZVMX-DL650 07-15 V-STROM</t>
  </si>
  <si>
    <t>525VX ZŁOTY-DL650 07-15 V-STRO</t>
  </si>
  <si>
    <t>525VX-DL650 07-15 V-STROM</t>
  </si>
  <si>
    <t>520ZVMX ZŁOTY-DR650 90-95</t>
  </si>
  <si>
    <t>520ZVMX -DR650 90-95</t>
  </si>
  <si>
    <t>520VX2 ZŁOTY-DR650 90-95</t>
  </si>
  <si>
    <t>520VX2-DR650 90-95</t>
  </si>
  <si>
    <t>525ZVMX ZŁOTY-DR650SE 96-13</t>
  </si>
  <si>
    <t>525ZVMX-DR650SE 96-13</t>
  </si>
  <si>
    <t>525VX ZŁOTY-DR650SE 96-13</t>
  </si>
  <si>
    <t>525VX-DR650SE 96-13</t>
  </si>
  <si>
    <t>50ZVMX ZŁOTY-GSF650 05-06 BAND</t>
  </si>
  <si>
    <t>50ZVMX-GSF650 05-06 BANDIT</t>
  </si>
  <si>
    <t>50VX ZŁOTY-GSF650 05-06 BANDIT</t>
  </si>
  <si>
    <t>50VX-GSF650 05-06 BANDIT</t>
  </si>
  <si>
    <t>525ZVMX ZŁOTY-GSF650 07-15 BAN</t>
  </si>
  <si>
    <t>525ZVMX-GSF650 07-15 BANDIT</t>
  </si>
  <si>
    <t>525VX ZŁOTY-GSF650 07-15 BANDI</t>
  </si>
  <si>
    <t>525VX-GSF650 07-15 BANDIT</t>
  </si>
  <si>
    <t>50ZVMX ZŁOTY-GSF650S 05-06 BAN</t>
  </si>
  <si>
    <t>50ZVMX-GSF650S 05-06 BANDIT</t>
  </si>
  <si>
    <t>50VX ZŁOTY-GSF650S 05-06 BANDI</t>
  </si>
  <si>
    <t>50VX-GSF650S 05-06 BANDIT</t>
  </si>
  <si>
    <t>525ZVMX ZŁOTY-GSF650S 07-15 BA</t>
  </si>
  <si>
    <t>525ZVMX-GSF650S 07-15 BANDIT</t>
  </si>
  <si>
    <t>525VX ZŁOTY-GSF650S 07-15 BAND</t>
  </si>
  <si>
    <t>525VX-GSF650S 07-15 BANDIT</t>
  </si>
  <si>
    <t>525ZVMX ZŁOTY-GSX650F 08-15</t>
  </si>
  <si>
    <t>525ZVMX-GSX650F 08-15</t>
  </si>
  <si>
    <t>525VX ZŁOTY-GSX650F 08-15</t>
  </si>
  <si>
    <t>525VX-GSX650F 08-15</t>
  </si>
  <si>
    <t>520ZVMX ZŁOTY-SFV650 09-15 GLA</t>
  </si>
  <si>
    <t>520ZVMX -SFV650 09-15 GLADIUS</t>
  </si>
  <si>
    <t>HEXAGON</t>
  </si>
  <si>
    <t>LIBERTY</t>
  </si>
  <si>
    <t xml:space="preserve">SFERA </t>
  </si>
  <si>
    <t xml:space="preserve">SUPER HEXAGON </t>
  </si>
  <si>
    <t>VESPA 125 ET4,  SFERA</t>
  </si>
  <si>
    <t>ZIP</t>
  </si>
  <si>
    <t>SKIPPER</t>
  </si>
  <si>
    <t xml:space="preserve">X9 </t>
  </si>
  <si>
    <t>VESPA GT</t>
  </si>
  <si>
    <t>X8</t>
  </si>
  <si>
    <t>VERSITY</t>
  </si>
  <si>
    <t>XP 500</t>
  </si>
  <si>
    <t>POLARIS</t>
  </si>
  <si>
    <t>PREDATOR</t>
  </si>
  <si>
    <t>OUTLAW   (irs)</t>
  </si>
  <si>
    <t>SPORTSMAN</t>
  </si>
  <si>
    <t>96-08</t>
  </si>
  <si>
    <t>MRX 125</t>
  </si>
  <si>
    <t>TANGO 125</t>
  </si>
  <si>
    <t>&lt;10</t>
  </si>
  <si>
    <t>RS2 125 MATRIX</t>
  </si>
  <si>
    <t>HUSKY</t>
  </si>
  <si>
    <t xml:space="preserve"> DR125 S/SE</t>
  </si>
  <si>
    <t>DR-Z125</t>
  </si>
  <si>
    <t>SUNR1-2061-42</t>
  </si>
  <si>
    <t>EPICURO 125</t>
  </si>
  <si>
    <t xml:space="preserve"> GN125</t>
  </si>
  <si>
    <t>92-03</t>
  </si>
  <si>
    <t xml:space="preserve"> GS125</t>
  </si>
  <si>
    <t>82-99</t>
  </si>
  <si>
    <t>GZ125 MARAUDER</t>
  </si>
  <si>
    <t>CS125 D</t>
  </si>
  <si>
    <t>LT125</t>
  </si>
  <si>
    <t>RV 125 VAN VAN</t>
  </si>
  <si>
    <t>BURGMAN</t>
  </si>
  <si>
    <t>VL125 INTRUDER</t>
  </si>
  <si>
    <t>EPICURO</t>
  </si>
  <si>
    <t>01-</t>
  </si>
  <si>
    <t>97-07</t>
  </si>
  <si>
    <t>00-01</t>
  </si>
  <si>
    <t>LT160</t>
  </si>
  <si>
    <t>LT185</t>
  </si>
  <si>
    <t>85-89</t>
  </si>
  <si>
    <t>LTF230 G/H</t>
  </si>
  <si>
    <t>LT230 EL</t>
  </si>
  <si>
    <t>DR250 S</t>
  </si>
  <si>
    <t>81-88</t>
  </si>
  <si>
    <t>GSX250</t>
  </si>
  <si>
    <t>GZ250 MARAUDER</t>
  </si>
  <si>
    <t>RM-Z250</t>
  </si>
  <si>
    <t>LT-F250 OZARK</t>
  </si>
  <si>
    <t>LT-Z250 QUADSPORT</t>
  </si>
  <si>
    <t>LT-F300F  KING QUAD</t>
  </si>
  <si>
    <t>DR350 S/SE</t>
  </si>
  <si>
    <t>90-01</t>
  </si>
  <si>
    <t>AN400  BURGMAN</t>
  </si>
  <si>
    <t>07-</t>
  </si>
  <si>
    <t xml:space="preserve"> GSF400  BANDIT</t>
  </si>
  <si>
    <t>91-94</t>
  </si>
  <si>
    <t xml:space="preserve"> VS400</t>
  </si>
  <si>
    <t>DRZ400</t>
  </si>
  <si>
    <t>GN400 T</t>
  </si>
  <si>
    <t>GS400 C/E</t>
  </si>
  <si>
    <t>77-81</t>
  </si>
  <si>
    <t>GSF400 BANDIT</t>
  </si>
  <si>
    <t>GSX400 E</t>
  </si>
  <si>
    <t>GSX400 F</t>
  </si>
  <si>
    <t>GSXR400 R/RR</t>
  </si>
  <si>
    <t>85-92</t>
  </si>
  <si>
    <t>LT-F400  EIGER / KING QUAD</t>
  </si>
  <si>
    <t>LT-Z400  QUADSPORT</t>
  </si>
  <si>
    <t>LT4 WD</t>
  </si>
  <si>
    <t>87-94</t>
  </si>
  <si>
    <t>SP400 T</t>
  </si>
  <si>
    <t>GS425 N</t>
  </si>
  <si>
    <t>GS450 E</t>
  </si>
  <si>
    <t>80-89</t>
  </si>
  <si>
    <t>RM-Z450</t>
  </si>
  <si>
    <t>XCITING 250</t>
  </si>
  <si>
    <t>525ZVMX ZŁOTY-MT-07 14-15</t>
  </si>
  <si>
    <t>525ZVMX-MT-07 14-15</t>
  </si>
  <si>
    <t>525VX ZŁOTY-MT-07 14-15</t>
  </si>
  <si>
    <t>525VX -MT-07 14-15</t>
  </si>
  <si>
    <t>50ZVMX ZŁOTY-FZ750 85-86</t>
  </si>
  <si>
    <t>50ZVMX-FZ750 85-86</t>
  </si>
  <si>
    <t>50VX ZŁOTY-FZ750 85-86</t>
  </si>
  <si>
    <t>50VX-FZ750 85-86</t>
  </si>
  <si>
    <t>50ZVMX ZŁOTY-FZ750 87-91 GENES</t>
  </si>
  <si>
    <t>MARKA</t>
  </si>
  <si>
    <t>POJEMNOŚĆ</t>
  </si>
  <si>
    <t>MODEL</t>
  </si>
  <si>
    <t>ROCZNIK</t>
  </si>
  <si>
    <t>LEONARDO 125</t>
  </si>
  <si>
    <t>96-99</t>
  </si>
  <si>
    <t>SCARABEO 125</t>
  </si>
  <si>
    <t>97-04</t>
  </si>
  <si>
    <t>MOJITO CUSTOM 125</t>
  </si>
  <si>
    <t>LEONARDO 150</t>
  </si>
  <si>
    <t>97-99</t>
  </si>
  <si>
    <t>SCARABEO 200</t>
  </si>
  <si>
    <t>ATLANTIC 200</t>
  </si>
  <si>
    <t>04-</t>
  </si>
  <si>
    <t>LEONARDO 250 ST</t>
  </si>
  <si>
    <t>ATLANTIC 500</t>
  </si>
  <si>
    <t>02-04</t>
  </si>
  <si>
    <t>SCARABEO 500</t>
  </si>
  <si>
    <t>SXV</t>
  </si>
  <si>
    <t>ETX 600 TUAREG</t>
  </si>
  <si>
    <t>PEGASO  600</t>
  </si>
  <si>
    <t>90-91</t>
  </si>
  <si>
    <t>RALLY 600</t>
  </si>
  <si>
    <t>86-87</t>
  </si>
  <si>
    <t>MOTO 650</t>
  </si>
  <si>
    <t>95-99</t>
  </si>
  <si>
    <t>PEGASO 650</t>
  </si>
  <si>
    <t>91-00</t>
  </si>
  <si>
    <t>PEGASO 650 I.E.</t>
  </si>
  <si>
    <t>01-04</t>
  </si>
  <si>
    <t>DORSODURO</t>
  </si>
  <si>
    <t>07&gt;</t>
  </si>
  <si>
    <t xml:space="preserve">SL SHIVER </t>
  </si>
  <si>
    <t>10&gt;</t>
  </si>
  <si>
    <t>08-10</t>
  </si>
  <si>
    <t>K1200S</t>
  </si>
  <si>
    <t>00-05</t>
  </si>
  <si>
    <t>W12</t>
  </si>
  <si>
    <t>CANYON 500</t>
  </si>
  <si>
    <t>98-99</t>
  </si>
  <si>
    <t>RIVER 500</t>
  </si>
  <si>
    <t>99-00</t>
  </si>
  <si>
    <t>CANYON 600</t>
  </si>
  <si>
    <t>96-97</t>
  </si>
  <si>
    <t>TT600 96-01 BELGARDA</t>
  </si>
  <si>
    <t>520VX2 -CB250 92-02 TWO FIFTY</t>
  </si>
  <si>
    <t>520NZ-CB250 92-02 TWO FIFTY</t>
  </si>
  <si>
    <t>520VX2 ZŁOTY-CBF250 04-06</t>
  </si>
  <si>
    <t>520VX2-CBF250 04-06</t>
  </si>
  <si>
    <t>520V-CBF250 04-06</t>
  </si>
  <si>
    <t>520VX2-CBR250R 11-13</t>
  </si>
  <si>
    <t>520V-CBR250R 11-13</t>
  </si>
  <si>
    <t>520NZ-CBR250R 11-13</t>
  </si>
  <si>
    <t>520DZ2-CBR250R 11-13</t>
  </si>
  <si>
    <t>520VX2 ZŁOTY-CMX250 96-02 REBE</t>
  </si>
  <si>
    <t>520VX2-CMX250 96-02 REBEL</t>
  </si>
  <si>
    <t>520V-CMX250 96-02 REBEL</t>
  </si>
  <si>
    <t>520MX-CRF250R 04-10</t>
  </si>
  <si>
    <t>520ERT2-CRF250R 04-10</t>
  </si>
  <si>
    <t>520NZ-CRF250R 04-10</t>
  </si>
  <si>
    <t>520DZ2-CRF250R 04-10</t>
  </si>
  <si>
    <t>520VT2-CRF250R 04-10</t>
  </si>
  <si>
    <t>520ERT2-CRF250R 11-15</t>
  </si>
  <si>
    <t>520DZ2-CRF250R 11-15</t>
  </si>
  <si>
    <t>520VT2-CRF250R 11-15</t>
  </si>
  <si>
    <t>520NZ-CRF250R 11-15</t>
  </si>
  <si>
    <t>520ERT2-CRF250X 04-15</t>
  </si>
  <si>
    <t>520DZ2-CRF250X 04-15</t>
  </si>
  <si>
    <t>520VT2-CRF250X 04-15</t>
  </si>
  <si>
    <t>520NZ-CRF250X 04-15</t>
  </si>
  <si>
    <t>520VX2 ZŁOTY-CRF250L 13-15</t>
  </si>
  <si>
    <t>520VX2-CRF250L 13-15</t>
  </si>
  <si>
    <t>520V-CRF250L 13-15</t>
  </si>
  <si>
    <t>520NZ-CRF250L 13-15</t>
  </si>
  <si>
    <t>520ERT2-CRF250L 13-15</t>
  </si>
  <si>
    <t>520ERT2-CR250R 92-93</t>
  </si>
  <si>
    <t>520NZ-CR250R 92-93</t>
  </si>
  <si>
    <t>520DZ2-CR250R 92-93</t>
  </si>
  <si>
    <t>520VT2-CR250R 92-93</t>
  </si>
  <si>
    <t>520ERT2-CR250R 94-95</t>
  </si>
  <si>
    <t>520NZ-CR250R 94-95</t>
  </si>
  <si>
    <t>520DZ2-CR250R 94-95</t>
  </si>
  <si>
    <t>520VT2-CR250R 94-95</t>
  </si>
  <si>
    <t>520ERT2-CR250R 96-01</t>
  </si>
  <si>
    <t>520NZ-CR250R 96-01</t>
  </si>
  <si>
    <t>520DZ2-CR250R 96-01</t>
  </si>
  <si>
    <t>520VT2-CR250R 96-01</t>
  </si>
  <si>
    <t>520MX-CR250R 02-03</t>
  </si>
  <si>
    <t>520ERT2-CR250R 02-03</t>
  </si>
  <si>
    <t>520NZ-CR250R 02-03</t>
  </si>
  <si>
    <t>520DZ2-CR250R 02-03</t>
  </si>
  <si>
    <t>520VT2-CR250R 02-03</t>
  </si>
  <si>
    <t>520MX-CR250R 04-08</t>
  </si>
  <si>
    <t>520ERT2-CR250R 04-08</t>
  </si>
  <si>
    <t>520NZ-CR250R 04-08</t>
  </si>
  <si>
    <t>520DZ2-CR250R 04-08</t>
  </si>
  <si>
    <t>520VT2-CR250R 04-08</t>
  </si>
  <si>
    <t>520VX2 ZŁOTY-XR250R 90-94</t>
  </si>
  <si>
    <t>520VX2-XR250R 90-94</t>
  </si>
  <si>
    <t>520V-XR250R 90-94</t>
  </si>
  <si>
    <t>520VX2 ZŁOTY-XR250R 95-96</t>
  </si>
  <si>
    <t>520VX2-XR250R 95-96</t>
  </si>
  <si>
    <t>520V-XR250R 95-96</t>
  </si>
  <si>
    <t>520VX2 ZŁOTY-XR250R 97-05</t>
  </si>
  <si>
    <t>520VX2-XR250R 97-05</t>
  </si>
  <si>
    <t>520V-XR250R 97-05</t>
  </si>
  <si>
    <t>525ZVMX ZŁOTY-VFR400 90-93 NC3</t>
  </si>
  <si>
    <t>525ZVMX-VFR400 90-93 NC35</t>
  </si>
  <si>
    <t>525VX ZŁOTY-VFR400 90-93 NC35</t>
  </si>
  <si>
    <t>525VX-VFR400 90-93 NC35</t>
  </si>
  <si>
    <t>520VX2 ZŁOTY-XR400R 96-06</t>
  </si>
  <si>
    <t>520VX2-XR400R 96-06</t>
  </si>
  <si>
    <t>520V-XR400R 96-06</t>
  </si>
  <si>
    <t>520ATV-TRX400EX 99-04 Sportrax</t>
  </si>
  <si>
    <t>520VX2-TRX400EX 99-04 Sportrax</t>
  </si>
  <si>
    <t>520VX2 ZŁOTY-TRX400EX 99-04 Sp</t>
  </si>
  <si>
    <t>520V-TRX400EX 99-04 Sportrax</t>
  </si>
  <si>
    <t>520ATV-TRX400EX 05-08 Sportrax</t>
  </si>
  <si>
    <t>520VX2-TRX400EX 05-08 Sportrax</t>
  </si>
  <si>
    <t>520VX2 ZŁOTY-TRX400EX 05-08 Sp</t>
  </si>
  <si>
    <t>520V-TRX400EX 05-08 Sportrax</t>
  </si>
  <si>
    <t>520ATV-TRX400X 09-14</t>
  </si>
  <si>
    <t>520VX2-TRX400X 09-14</t>
  </si>
  <si>
    <t>520VX2 ZŁOTY-TRX400X 09-14</t>
  </si>
  <si>
    <t>520V-TRX400X 09-14</t>
  </si>
  <si>
    <t>520ATV-TRX450R 04-05</t>
  </si>
  <si>
    <t>520VX2-TRX450R 04-05</t>
  </si>
  <si>
    <t>520VX2 ZŁOTY-TRX450R 04-05</t>
  </si>
  <si>
    <t>520ATV-TRX450R/ER 06-14</t>
  </si>
  <si>
    <t>520VX2-TRX450R/ER 06-14</t>
  </si>
  <si>
    <t>520VX2 ZŁOTY-TRX450R/ER 06-14</t>
  </si>
  <si>
    <t>520MX-CRE450F 02-05</t>
  </si>
  <si>
    <t>520ERT2-CRE450F 02-05</t>
  </si>
  <si>
    <t>520NZ-CRE450F 02-05</t>
  </si>
  <si>
    <t>520DZ2-CRE450F 02-05</t>
  </si>
  <si>
    <t>520VT2-CRE450F 02-05</t>
  </si>
  <si>
    <t>520MX-CRF450R 02-03</t>
  </si>
  <si>
    <t>520ERT2-CRF450R 02-03</t>
  </si>
  <si>
    <t>520DZ2-CRF450R 02-03</t>
  </si>
  <si>
    <t>520VT2-CRF450R 02-03</t>
  </si>
  <si>
    <t>520MX-CRF450R 04-15</t>
  </si>
  <si>
    <t>520ERT2-CRF450R 04-15</t>
  </si>
  <si>
    <t>520NZ-CRF450R 04-15</t>
  </si>
  <si>
    <t>520DZ2-CRF450R 04-15</t>
  </si>
  <si>
    <t>520VT2-CRF450R 04-15</t>
  </si>
  <si>
    <t>520MX-CRF450X 05-15</t>
  </si>
  <si>
    <t>520ERT2-CRF450X 05-15</t>
  </si>
  <si>
    <t>520NZ-CRF450X 05-15</t>
  </si>
  <si>
    <t>520DZ2-CRF450X 05-15</t>
  </si>
  <si>
    <t>520VT2-CRF450X 05-15</t>
  </si>
  <si>
    <t>525ZVMX ZŁOTY-CB500R 94-03</t>
  </si>
  <si>
    <t>525ZVMX-CB500R 94-03</t>
  </si>
  <si>
    <t>525VX ZŁOTY-CB500R 94-03</t>
  </si>
  <si>
    <t>525VX-CB500R 94-03</t>
  </si>
  <si>
    <t>525ZVMX ZŁOTY-CB500S 98-03</t>
  </si>
  <si>
    <t>525ZVMX-CB500S 98-03</t>
  </si>
  <si>
    <t>525VX ZŁOTY-CB500S 98-03</t>
  </si>
  <si>
    <t>525VX-CB500S 98-03</t>
  </si>
  <si>
    <t>525ZVMX ZŁOTY-CBF500 04-08</t>
  </si>
  <si>
    <t>525ZVMX-CBF500 04-08</t>
  </si>
  <si>
    <t>525VX ZŁOTY-CBF500 04-08</t>
  </si>
  <si>
    <t>525VX-CBF500 04-08</t>
  </si>
  <si>
    <t>428NZ-DT125X 05-06</t>
  </si>
  <si>
    <t>428D-DT125X 05-06</t>
  </si>
  <si>
    <t>428VX-TZR125R 93-96</t>
  </si>
  <si>
    <t>428NZ ZŁOTY-TZR125R 93-96</t>
  </si>
  <si>
    <t>428NZ-TZR125R 93-96</t>
  </si>
  <si>
    <t>428D-TZR125R 93-96</t>
  </si>
  <si>
    <t>428VX-YZF-R125 08-14</t>
  </si>
  <si>
    <t>428NZ ZŁOTY-YZF-R125 08-14</t>
  </si>
  <si>
    <t>428NZ-YZF-R125 08-14</t>
  </si>
  <si>
    <t>428D-YZF-R125 08-14</t>
  </si>
  <si>
    <t>428VX-TDR125 95-01</t>
  </si>
  <si>
    <t>428NZ ZŁOTY-TDR125 95-01</t>
  </si>
  <si>
    <t>428NZ-TDR125 95-01</t>
  </si>
  <si>
    <t>428D-TDR125 95-01</t>
  </si>
  <si>
    <t>428VX-TT-R125E 02-10</t>
  </si>
  <si>
    <t>428NZ ZŁOTY-TT-R125E 02-10</t>
  </si>
  <si>
    <t>428NZ-TT-R125E 02-10</t>
  </si>
  <si>
    <t>428D-TT-R125E 02-10</t>
  </si>
  <si>
    <t>520VT2-WR125 91-96</t>
  </si>
  <si>
    <t>520VX2 ZŁOTY-WR125 91-96</t>
  </si>
  <si>
    <t>520VX2-WR125 91-96</t>
  </si>
  <si>
    <t>520V-WR125 91-96</t>
  </si>
  <si>
    <t>520VT2-WR125 97-98</t>
  </si>
  <si>
    <t>520VX2 ZŁOTY-WR125 97-98</t>
  </si>
  <si>
    <t>520VX2-WR125 97-98</t>
  </si>
  <si>
    <t>520V-WR125 97-98</t>
  </si>
  <si>
    <t>520VT2-WR125 99-00</t>
  </si>
  <si>
    <t>520VX2 ZŁOTY-WR125 99-00</t>
  </si>
  <si>
    <t>520VX2-WR125 99-00</t>
  </si>
  <si>
    <t>520V-WR125 99-00</t>
  </si>
  <si>
    <t>YZ125 05-09</t>
  </si>
  <si>
    <t>YZ125 02-04</t>
  </si>
  <si>
    <t>YZ125 99-01</t>
  </si>
  <si>
    <t>YZ125 97-98</t>
  </si>
  <si>
    <t>YZ125 96</t>
  </si>
  <si>
    <t>YZ125 93-95</t>
  </si>
  <si>
    <t>YZ125 89-92</t>
  </si>
  <si>
    <t>XT125X 08-11</t>
  </si>
  <si>
    <t>XT125X 05-07</t>
  </si>
  <si>
    <t>XT125R 08-11</t>
  </si>
  <si>
    <t>XT125R 05-07</t>
  </si>
  <si>
    <t>WR125 99-00</t>
  </si>
  <si>
    <t>WR125 97-98</t>
  </si>
  <si>
    <t>WR125 91-96</t>
  </si>
  <si>
    <t>TT-R125E 02-10</t>
  </si>
  <si>
    <t>TDR125 95-01</t>
  </si>
  <si>
    <t>TZR125R 93-96</t>
  </si>
  <si>
    <t>DT125X 05-06</t>
  </si>
  <si>
    <t>DT125RE 04-06</t>
  </si>
  <si>
    <t>SR125 95-03</t>
  </si>
  <si>
    <t>DT125R 90-03</t>
  </si>
  <si>
    <t>DT80LC2 85-94</t>
  </si>
  <si>
    <t>TZR50 96-06</t>
  </si>
  <si>
    <t>DT50R 03-09</t>
  </si>
  <si>
    <t>DT50R 97-02</t>
  </si>
  <si>
    <t>DT50R 88-96</t>
  </si>
  <si>
    <t>DID420NZ3 ZŁOTY</t>
  </si>
  <si>
    <t>DID420NZ3</t>
  </si>
  <si>
    <t>DID420V</t>
  </si>
  <si>
    <t>DID428VX</t>
  </si>
  <si>
    <t>DID428NZ ZŁOTY</t>
  </si>
  <si>
    <t>DID428NZ</t>
  </si>
  <si>
    <t>DID520DZ2</t>
  </si>
  <si>
    <t>DID520VX2 ZŁOTY</t>
  </si>
  <si>
    <t>DID520 MX</t>
  </si>
  <si>
    <t>DID520MX</t>
  </si>
  <si>
    <t>DID520ATV</t>
  </si>
  <si>
    <t>DID520ZVMX</t>
  </si>
  <si>
    <t xml:space="preserve">DID428NZ  </t>
  </si>
  <si>
    <t xml:space="preserve">DID520VX2 </t>
  </si>
  <si>
    <t>DID520ZVMX ZŁOTY</t>
  </si>
  <si>
    <r>
      <t xml:space="preserve">3. </t>
    </r>
    <r>
      <rPr>
        <sz val="8"/>
        <rFont val="Arial CE"/>
        <family val="2"/>
        <charset val="238"/>
      </rPr>
      <t>Motor-Land nie ponosi żadnej odpowiedzialności za szkody w mieniu lub uszkodzenia ciała, utratę zdrowia lub życia spowodowane wadliwym działaniem produktu lub montażem nie zalecanego typu łańcucha.</t>
    </r>
  </si>
  <si>
    <t>RIDER 600</t>
  </si>
  <si>
    <t>95-97</t>
  </si>
  <si>
    <t>RIVER 600</t>
  </si>
  <si>
    <t>95-98</t>
  </si>
  <si>
    <t>W-16</t>
  </si>
  <si>
    <t>W16 650</t>
  </si>
  <si>
    <t>V RAPTOR</t>
  </si>
  <si>
    <t>00-02</t>
  </si>
  <si>
    <t>CAN AM</t>
  </si>
  <si>
    <t>CHIŃSKIE  4T</t>
  </si>
  <si>
    <t>GY6 (139QMB)</t>
  </si>
  <si>
    <t>DAELIM</t>
  </si>
  <si>
    <t>VL125</t>
  </si>
  <si>
    <t>VC125</t>
  </si>
  <si>
    <t>SL125</t>
  </si>
  <si>
    <t>GILERA</t>
  </si>
  <si>
    <t>RUNNER 200 VXR</t>
  </si>
  <si>
    <t>04</t>
  </si>
  <si>
    <t>NEXUS 500</t>
  </si>
  <si>
    <t>DAX</t>
  </si>
  <si>
    <t>CB</t>
  </si>
  <si>
    <t xml:space="preserve"> MAGNA 50</t>
  </si>
  <si>
    <t>ST50</t>
  </si>
  <si>
    <t>CRF50 F</t>
  </si>
  <si>
    <t>05-06</t>
  </si>
  <si>
    <t xml:space="preserve"> MD70</t>
  </si>
  <si>
    <t xml:space="preserve"> ST70</t>
  </si>
  <si>
    <t xml:space="preserve"> XR80 RT</t>
  </si>
  <si>
    <t xml:space="preserve"> C90 </t>
  </si>
  <si>
    <t xml:space="preserve"> MD90</t>
  </si>
  <si>
    <t xml:space="preserve"> XR100 RT</t>
  </si>
  <si>
    <t>CB100 N</t>
  </si>
  <si>
    <t>78-86</t>
  </si>
  <si>
    <t>XL100 S</t>
  </si>
  <si>
    <t>78-83</t>
  </si>
  <si>
    <t xml:space="preserve"> CT110 P</t>
  </si>
  <si>
    <t>ATC110</t>
  </si>
  <si>
    <t>79-85</t>
  </si>
  <si>
    <t xml:space="preserve"> CA125S REBEL</t>
  </si>
  <si>
    <t>CB125 S/T</t>
  </si>
  <si>
    <t>83-88</t>
  </si>
  <si>
    <t>CBR125RR</t>
  </si>
  <si>
    <t>2004-</t>
  </si>
  <si>
    <t xml:space="preserve"> CH125 SPACY</t>
  </si>
  <si>
    <t>CLR 125 CITYFLY</t>
  </si>
  <si>
    <t>98-00</t>
  </si>
  <si>
    <t xml:space="preserve"> CM125 C</t>
  </si>
  <si>
    <t>82-86</t>
  </si>
  <si>
    <t>ATC125</t>
  </si>
  <si>
    <t>84-85</t>
  </si>
  <si>
    <t>SUNF3C1-13</t>
  </si>
  <si>
    <t>78-82</t>
  </si>
  <si>
    <t>82-87</t>
  </si>
  <si>
    <t>CD125 TC</t>
  </si>
  <si>
    <t>82-85</t>
  </si>
  <si>
    <t>CM125C  CUSTOM</t>
  </si>
  <si>
    <t>83-86</t>
  </si>
  <si>
    <t>76-80</t>
  </si>
  <si>
    <t>TL125 S</t>
  </si>
  <si>
    <t>78-79</t>
  </si>
  <si>
    <t>TRX125</t>
  </si>
  <si>
    <t>87-88</t>
  </si>
  <si>
    <t>83-85</t>
  </si>
  <si>
    <t xml:space="preserve">XLR 125 R </t>
  </si>
  <si>
    <t>98-01</t>
  </si>
  <si>
    <t>XL125 VARADERO</t>
  </si>
  <si>
    <t>01-05</t>
  </si>
  <si>
    <t>NX125 TRANSCITY</t>
  </si>
  <si>
    <t>89-98</t>
  </si>
  <si>
    <t>03-04</t>
  </si>
  <si>
    <t>SH125</t>
  </si>
  <si>
    <t>00-04</t>
  </si>
  <si>
    <t>VT125 C SHADOW</t>
  </si>
  <si>
    <t>99-04</t>
  </si>
  <si>
    <t>SES125 DYLAN</t>
  </si>
  <si>
    <t>FES125 PANTHEON</t>
  </si>
  <si>
    <t>03-05</t>
  </si>
  <si>
    <t>NES125</t>
  </si>
  <si>
    <t>DYLAN</t>
  </si>
  <si>
    <t>FES150  PANTHEON</t>
  </si>
  <si>
    <t>CRF150 R</t>
  </si>
  <si>
    <t>07-09</t>
  </si>
  <si>
    <t xml:space="preserve"> XL185 S</t>
  </si>
  <si>
    <t>79-84</t>
  </si>
  <si>
    <t>ATC185 S</t>
  </si>
  <si>
    <t>79-83</t>
  </si>
  <si>
    <t>CD185 T</t>
  </si>
  <si>
    <t xml:space="preserve"> XR200 R</t>
  </si>
  <si>
    <t>80-84</t>
  </si>
  <si>
    <t>XL200  PARIS DAKAR</t>
  </si>
  <si>
    <t>ATC200  E/S</t>
  </si>
  <si>
    <t>TRX200</t>
  </si>
  <si>
    <t>92-93</t>
  </si>
  <si>
    <t>CM200 T  CUSTOM</t>
  </si>
  <si>
    <t xml:space="preserve"> CA250 T</t>
  </si>
  <si>
    <t xml:space="preserve"> CB250 TWO FIFTY</t>
  </si>
  <si>
    <t>92-00</t>
  </si>
  <si>
    <t>CB250</t>
  </si>
  <si>
    <t>08-</t>
  </si>
  <si>
    <t xml:space="preserve"> CH250 SPACY</t>
  </si>
  <si>
    <t>85-87</t>
  </si>
  <si>
    <t xml:space="preserve"> CN250 HELIX</t>
  </si>
  <si>
    <t>86-99</t>
  </si>
  <si>
    <t xml:space="preserve"> NX250  DOMINATOR</t>
  </si>
  <si>
    <t>88-95</t>
  </si>
  <si>
    <t xml:space="preserve"> VT250</t>
  </si>
  <si>
    <t xml:space="preserve"> VT250 C</t>
  </si>
  <si>
    <t>10-15</t>
  </si>
  <si>
    <t>CBF250</t>
  </si>
  <si>
    <t>04-09</t>
  </si>
  <si>
    <t>76-79</t>
  </si>
  <si>
    <t>CB250 NIGHTHAWK</t>
  </si>
  <si>
    <t>80-85</t>
  </si>
  <si>
    <t>80-83</t>
  </si>
  <si>
    <t>CB250 T</t>
  </si>
  <si>
    <t>78-80</t>
  </si>
  <si>
    <t>CM250 T CUSTOM</t>
  </si>
  <si>
    <t>82-84</t>
  </si>
  <si>
    <t>CRF250 R</t>
  </si>
  <si>
    <t>10</t>
  </si>
  <si>
    <t>FES 250  FORESIGHT</t>
  </si>
  <si>
    <t>97-01</t>
  </si>
  <si>
    <t>JAZZ 250</t>
  </si>
  <si>
    <t>TRX250 EX  SPORTRAX</t>
  </si>
  <si>
    <t>04-12</t>
  </si>
  <si>
    <t>01-11</t>
  </si>
  <si>
    <t>01-08</t>
  </si>
  <si>
    <t>TRX250 TE / TM  RECON</t>
  </si>
  <si>
    <t>02-07</t>
  </si>
  <si>
    <t>VT250 F</t>
  </si>
  <si>
    <t>XL250 R MD03</t>
  </si>
  <si>
    <t>81-85</t>
  </si>
  <si>
    <t>XL250 R  MD11</t>
  </si>
  <si>
    <t>86-88</t>
  </si>
  <si>
    <t>XL250 R  BAJA</t>
  </si>
  <si>
    <t>XL250 S</t>
  </si>
  <si>
    <t>84-87</t>
  </si>
  <si>
    <t>79-81</t>
  </si>
  <si>
    <t>XL250  K3/K4</t>
  </si>
  <si>
    <t>78-89</t>
  </si>
  <si>
    <t>XL250 R</t>
  </si>
  <si>
    <t>95-04</t>
  </si>
  <si>
    <t>TRX300  FW FOURTRAX</t>
  </si>
  <si>
    <t>88-00</t>
  </si>
  <si>
    <t xml:space="preserve"> TRX300 EX  SPORTRAX</t>
  </si>
  <si>
    <t>TRX300 FW</t>
  </si>
  <si>
    <t>93-01</t>
  </si>
  <si>
    <t>CB350 S</t>
  </si>
  <si>
    <t>TRX350 FW</t>
  </si>
  <si>
    <t>87-93</t>
  </si>
  <si>
    <t>XL350 R</t>
  </si>
  <si>
    <t>83-87</t>
  </si>
  <si>
    <t>XR350 R</t>
  </si>
  <si>
    <t>TRX350 FE / FM / TE / TM</t>
  </si>
  <si>
    <t>00-06</t>
  </si>
  <si>
    <t xml:space="preserve"> CB400 F</t>
  </si>
  <si>
    <t>76-77</t>
  </si>
  <si>
    <t xml:space="preserve"> CBR400</t>
  </si>
  <si>
    <t xml:space="preserve"> NV400</t>
  </si>
  <si>
    <t>96-06</t>
  </si>
  <si>
    <t>CB400A HONDAMATIC</t>
  </si>
  <si>
    <t xml:space="preserve">CB400 A   </t>
  </si>
  <si>
    <t>78-85</t>
  </si>
  <si>
    <t>FJS400  SILVER WING</t>
  </si>
  <si>
    <t>03-07</t>
  </si>
  <si>
    <t>CB400 N</t>
  </si>
  <si>
    <t>CB400T  HAWK</t>
  </si>
  <si>
    <t>GTV350</t>
  </si>
  <si>
    <t>CBX400 F/F2</t>
  </si>
  <si>
    <t>82-83</t>
  </si>
  <si>
    <t>CM400 T</t>
  </si>
  <si>
    <t>TRX400 FA</t>
  </si>
  <si>
    <t>04-07</t>
  </si>
  <si>
    <t>TRX400 FW</t>
  </si>
  <si>
    <t>95-02</t>
  </si>
  <si>
    <t>TRX400 EX</t>
  </si>
  <si>
    <t>00-08</t>
  </si>
  <si>
    <t>VF400 FD</t>
  </si>
  <si>
    <t>TRX420 RANCHER ALL</t>
  </si>
  <si>
    <t>CB450 N</t>
  </si>
  <si>
    <t>CB450 S</t>
  </si>
  <si>
    <t>86-89</t>
  </si>
  <si>
    <t>CB450 SC</t>
  </si>
  <si>
    <t>CMX450 REBEL</t>
  </si>
  <si>
    <t>CRF450 X</t>
  </si>
  <si>
    <t>05-09</t>
  </si>
  <si>
    <t>CRF450 R</t>
  </si>
  <si>
    <t>02-08</t>
  </si>
  <si>
    <t>TRX450 ER</t>
  </si>
  <si>
    <t>06-08</t>
  </si>
  <si>
    <t xml:space="preserve">TRX450 R  </t>
  </si>
  <si>
    <t>04-05</t>
  </si>
  <si>
    <t>06-09</t>
  </si>
  <si>
    <t>TRX450 Four Trax Foreman ES,S,FE,FM</t>
  </si>
  <si>
    <t>98-04</t>
  </si>
  <si>
    <t>CBF500</t>
  </si>
  <si>
    <t>04-06</t>
  </si>
  <si>
    <t>94-03</t>
  </si>
  <si>
    <t>71-79</t>
  </si>
  <si>
    <t>CX500  Z/C/D/E/TURBO</t>
  </si>
  <si>
    <t>MXU 150</t>
  </si>
  <si>
    <t>FT500</t>
  </si>
  <si>
    <t>CHIŃSKIE 125  4T</t>
  </si>
  <si>
    <t>GL500 SILVER WING</t>
  </si>
  <si>
    <t>VT500 C</t>
  </si>
  <si>
    <t>83-84</t>
  </si>
  <si>
    <t>VT500 E</t>
  </si>
  <si>
    <t>XBR500</t>
  </si>
  <si>
    <t>XL500R PRO-LINK</t>
  </si>
  <si>
    <t>XL500 S</t>
  </si>
  <si>
    <t>XR500 S</t>
  </si>
  <si>
    <t>TRX500  FA / FPA / RGA   FOREMAN</t>
  </si>
  <si>
    <t>01-09</t>
  </si>
  <si>
    <t>TRX500 FE / FM / FPE   FOREMAN</t>
  </si>
  <si>
    <t>05-08</t>
  </si>
  <si>
    <t>CBX550 F/F2</t>
  </si>
  <si>
    <t>81-86</t>
  </si>
  <si>
    <t xml:space="preserve"> NV600 C</t>
  </si>
  <si>
    <t>CB600 HORNET</t>
  </si>
  <si>
    <t>98-07</t>
  </si>
  <si>
    <t>CBF600 (PC38A)</t>
  </si>
  <si>
    <t>91-98</t>
  </si>
  <si>
    <t>CBR600F PC19/PC23</t>
  </si>
  <si>
    <t>87-90</t>
  </si>
  <si>
    <t>CBR600  F4/F5</t>
  </si>
  <si>
    <t>99-06</t>
  </si>
  <si>
    <t>CBR600 RR (PC37)</t>
  </si>
  <si>
    <t>03-08</t>
  </si>
  <si>
    <t>NTV600 REVERE</t>
  </si>
  <si>
    <t>88-92</t>
  </si>
  <si>
    <t>XL600 LM/RM</t>
  </si>
  <si>
    <t>SUNR1-5485-43</t>
  </si>
  <si>
    <t>FJS600 SILVER WING</t>
  </si>
  <si>
    <t>01-07</t>
  </si>
  <si>
    <t xml:space="preserve">XL600 R </t>
  </si>
  <si>
    <t>XL600 V  TRANSALP</t>
  </si>
  <si>
    <t>XR600 R</t>
  </si>
  <si>
    <t>CB650</t>
  </si>
  <si>
    <t>CB650 C</t>
  </si>
  <si>
    <t>CB650 C/SC  NIGHTHAWK</t>
  </si>
  <si>
    <t>CBX650</t>
  </si>
  <si>
    <t>CX650 E/T   TURBO</t>
  </si>
  <si>
    <t>82-88</t>
  </si>
  <si>
    <t>FX 650 VIGOR</t>
  </si>
  <si>
    <t>GL650 SILVERWING</t>
  </si>
  <si>
    <t>84-86</t>
  </si>
  <si>
    <t>NTV650  REVERE</t>
  </si>
  <si>
    <t>88-97</t>
  </si>
  <si>
    <t>NT650V   DEAUVILLE</t>
  </si>
  <si>
    <t>98-05</t>
  </si>
  <si>
    <t>NX650 DOMINATOR</t>
  </si>
  <si>
    <t>SLR650</t>
  </si>
  <si>
    <t>97-98</t>
  </si>
  <si>
    <t>90-00</t>
  </si>
  <si>
    <t>GSX750 E / ES / EE / S</t>
  </si>
  <si>
    <t>XR650  L</t>
  </si>
  <si>
    <t>93-04</t>
  </si>
  <si>
    <t>XR650 R</t>
  </si>
  <si>
    <t>00-07</t>
  </si>
  <si>
    <t>XRV650   AFRICA TWIN</t>
  </si>
  <si>
    <t>88-89</t>
  </si>
  <si>
    <t>TRX650 FA  RINCON</t>
  </si>
  <si>
    <t>TRX680 FA/FGA  RINCON</t>
  </si>
  <si>
    <t>06-07</t>
  </si>
  <si>
    <t>NSA700  DN-01</t>
  </si>
  <si>
    <t>XL700 V TRANSALP</t>
  </si>
  <si>
    <t>07-10</t>
  </si>
  <si>
    <t>CB750 F2  SEVEN FIFTY</t>
  </si>
  <si>
    <t>CB750F NIGHTHAWK</t>
  </si>
  <si>
    <t>SUNR1-4335-46</t>
  </si>
  <si>
    <t>SUNR1-4335-45</t>
  </si>
  <si>
    <t>SUNR1-5695-43</t>
  </si>
  <si>
    <t>SUNR1-5635-42</t>
  </si>
  <si>
    <t>SUNR1-5338-42</t>
  </si>
  <si>
    <t>SUNR1-5695-44</t>
  </si>
  <si>
    <t>SUNR1-5363-42</t>
  </si>
  <si>
    <t>SUNR1-5363-41</t>
  </si>
  <si>
    <t>SUNR1-5635-40</t>
  </si>
  <si>
    <t>SUNF387-15</t>
  </si>
  <si>
    <t>FZ8 (ABS) 10-15</t>
  </si>
  <si>
    <t>YZF750 R7 99-01</t>
  </si>
  <si>
    <t>YZF750 R 93-98</t>
  </si>
  <si>
    <t>XTZ750 89-98 SUPER TENERE</t>
  </si>
  <si>
    <t>FZX750 87-97</t>
  </si>
  <si>
    <t>DR750 BIG 89</t>
  </si>
  <si>
    <t>XF650 97-02 FREEWIND</t>
  </si>
  <si>
    <t>SV650SA  08-10</t>
  </si>
  <si>
    <t>SV650S 10</t>
  </si>
  <si>
    <t>SV650S 99-09</t>
  </si>
  <si>
    <t>SV650 99-08</t>
  </si>
  <si>
    <t>SFV650 09-15 GLADIUS</t>
  </si>
  <si>
    <t>GSX650F 08-15</t>
  </si>
  <si>
    <t>GSF650S 07-15 BANDIT</t>
  </si>
  <si>
    <t>GSF650S 05-06 BANDIT</t>
  </si>
  <si>
    <t>GSF650 07-15 BANDIT</t>
  </si>
  <si>
    <t>GSF650 05-06 BANDIT</t>
  </si>
  <si>
    <t>DR650 90-95</t>
  </si>
  <si>
    <t>DL650 04-06 V-STROM</t>
  </si>
  <si>
    <t>RF600R 96-00</t>
  </si>
  <si>
    <t>RF600R 93-95</t>
  </si>
  <si>
    <t>GSX-R600 11-15</t>
  </si>
  <si>
    <t>GSX-R600 06-10</t>
  </si>
  <si>
    <t>GSX-R600 01-05</t>
  </si>
  <si>
    <t>GSX-R600 98-00</t>
  </si>
  <si>
    <t>GSX600F 98-06</t>
  </si>
  <si>
    <t>GSX-R600 97</t>
  </si>
  <si>
    <t>GSX600F 92-97</t>
  </si>
  <si>
    <t>GSX600F 89-91</t>
  </si>
  <si>
    <t>GSR600 06-10</t>
  </si>
  <si>
    <t>GSF600S 00-04 BANDIT</t>
  </si>
  <si>
    <t>GSF600 BANDIT 00-04</t>
  </si>
  <si>
    <t>GSF600S 95-99 BANDIT</t>
  </si>
  <si>
    <t>GSF600 95-99 BANDIT</t>
  </si>
  <si>
    <t>DR600S/R 85-89</t>
  </si>
  <si>
    <t>GS500F 03-10</t>
  </si>
  <si>
    <t>GS500E 00-07</t>
  </si>
  <si>
    <t>GS500E 94-99</t>
  </si>
  <si>
    <t>GS500E 89-93</t>
  </si>
  <si>
    <t>RMX450Z 10-14</t>
  </si>
  <si>
    <t>RM-Z450 06-07</t>
  </si>
  <si>
    <t>RM-Z450 05</t>
  </si>
  <si>
    <t>LT-R450 06-09</t>
  </si>
  <si>
    <t>GSX400X 86-88</t>
  </si>
  <si>
    <t>GSX400R 87-92</t>
  </si>
  <si>
    <t>ST1100</t>
  </si>
  <si>
    <t>DIDSCA0404SV-104</t>
  </si>
  <si>
    <t>DIDSCA0409SV-106</t>
  </si>
  <si>
    <t>DIDSCA0409SV-82</t>
  </si>
  <si>
    <t>DIDSCA0412SV-132</t>
  </si>
  <si>
    <t>DIDSCA0412SV-112</t>
  </si>
  <si>
    <t>DID05T-100</t>
  </si>
  <si>
    <t>DIDSCA0412SV-114</t>
  </si>
  <si>
    <t>DIDSCA0412SV-122</t>
  </si>
  <si>
    <t>DID05T-126</t>
  </si>
  <si>
    <t>DIDSCA0412SV-126</t>
  </si>
  <si>
    <t>DIDSCA0409SV-112</t>
  </si>
  <si>
    <t>DIDSCA0412SV-92</t>
  </si>
  <si>
    <t>DIDSCA0404SV-82</t>
  </si>
  <si>
    <t>DIDSCA0404SV-90</t>
  </si>
  <si>
    <t>DIDSCA0404SV-98</t>
  </si>
  <si>
    <t>DIDSCA0404SV-100</t>
  </si>
  <si>
    <t>DID06BHSDH-42</t>
  </si>
  <si>
    <t>DIDSCA0404SV-96</t>
  </si>
  <si>
    <t>DID25H-82</t>
  </si>
  <si>
    <t>DID25H-88</t>
  </si>
  <si>
    <t>DID25H-84</t>
  </si>
  <si>
    <t>DID25H-86</t>
  </si>
  <si>
    <t>DID25H-90</t>
  </si>
  <si>
    <t>DID25H-98</t>
  </si>
  <si>
    <t>DID25H-92</t>
  </si>
  <si>
    <t>DIDSCA0412SV-94</t>
  </si>
  <si>
    <t>DID25H-100</t>
  </si>
  <si>
    <t>DIDSCA0404SV-94</t>
  </si>
  <si>
    <t>DID25H-94</t>
  </si>
  <si>
    <t>DID25HTDHA-94</t>
  </si>
  <si>
    <t>DID25HTDHA-98</t>
  </si>
  <si>
    <t>DID25T2-94</t>
  </si>
  <si>
    <t>DIDSCA0412SV-96</t>
  </si>
  <si>
    <t>DID25HTDHA-100</t>
  </si>
  <si>
    <t>DIDSCA0412SV-98</t>
  </si>
  <si>
    <t>DIDSCA0409SV-126</t>
  </si>
  <si>
    <t>DID219FTH-106</t>
  </si>
  <si>
    <t>DIDSCA0409SV-128</t>
  </si>
  <si>
    <t>DIDSCA0412SV-102</t>
  </si>
  <si>
    <t>DID219T-92</t>
  </si>
  <si>
    <t>DID219FTH-92</t>
  </si>
  <si>
    <t>DIDSCA0412SV-108</t>
  </si>
  <si>
    <t>DIDSCA0412SV-104</t>
  </si>
  <si>
    <t>DIDSCA0412SV-106</t>
  </si>
  <si>
    <t>DIDSCA0409SV-52</t>
  </si>
  <si>
    <t>DID219T-94</t>
  </si>
  <si>
    <t>DIDSCA0409SV-110</t>
  </si>
  <si>
    <t>DIDSCA0412SV-110</t>
  </si>
  <si>
    <t>DIDSCA0409SV-120</t>
  </si>
  <si>
    <t>DIDSCA0409SV-118</t>
  </si>
  <si>
    <t>DIDSCA0409SV-138</t>
  </si>
  <si>
    <t>DIDSCA0412SV-130</t>
  </si>
  <si>
    <t>DIDSCA0412SV-56</t>
  </si>
  <si>
    <t>DIDSCA0409SV-60</t>
  </si>
  <si>
    <t>DIDSCA0409SV-130</t>
  </si>
  <si>
    <t>DID219FTH-128</t>
  </si>
  <si>
    <t>DIDSC0412ASV-120</t>
  </si>
  <si>
    <t>DID25SP2-130</t>
  </si>
  <si>
    <t>DIDSCA0412SV-116</t>
  </si>
  <si>
    <t>DIDSCA0412SV-118</t>
  </si>
  <si>
    <t>DIDSCA0412SV-120</t>
  </si>
  <si>
    <t>DIDSCA0409SV-104</t>
  </si>
  <si>
    <t>DIDSCA0409SV-56</t>
  </si>
  <si>
    <t>DIDSCA0412SV-134</t>
  </si>
  <si>
    <t>DIDSCA0412SV-144</t>
  </si>
  <si>
    <t>DIDSCA0409SV-122</t>
  </si>
  <si>
    <t>DIDSCA0409SV-114</t>
  </si>
  <si>
    <t>DIDSCA0412SV-128</t>
  </si>
  <si>
    <t>DIDSCA0412SV-146</t>
  </si>
  <si>
    <t>DIDSCA0412SV-124</t>
  </si>
  <si>
    <t>DIDSCA0412SV-82</t>
  </si>
  <si>
    <t>DIDSCA0412SV-148</t>
  </si>
  <si>
    <t>DIDSCA0412SV-150</t>
  </si>
  <si>
    <t>DID219T-122</t>
  </si>
  <si>
    <t>DID219FTH-122</t>
  </si>
  <si>
    <t>DIDSCA0412SV-154</t>
  </si>
  <si>
    <t>DIDSCA0412SV-136</t>
  </si>
  <si>
    <t>DIDSCA0412SV-138</t>
  </si>
  <si>
    <t>DIDSCA0412SV-140</t>
  </si>
  <si>
    <t>DID06BHSDH-78</t>
  </si>
  <si>
    <t>DID06BHSDH-66</t>
  </si>
  <si>
    <t>DID06BHSDH-82</t>
  </si>
  <si>
    <t>DIDSCA0409SV-92</t>
  </si>
  <si>
    <t>DIDSCA0409SV-100</t>
  </si>
  <si>
    <t>DIDSCA0409SV-124</t>
  </si>
  <si>
    <t>DID219FTH-96</t>
  </si>
  <si>
    <t>DID219FTH-100 ?</t>
  </si>
  <si>
    <t>DID06BH SDH-100</t>
  </si>
  <si>
    <t>DID06BH SDH ?-100 ?</t>
  </si>
  <si>
    <t>DID06BH SDH-100?</t>
  </si>
  <si>
    <t>DID219FTH-100?</t>
  </si>
  <si>
    <t>DID219FTH?-100?</t>
  </si>
  <si>
    <t>DIDSCA0409SV-102</t>
  </si>
  <si>
    <t>DID05T-90</t>
  </si>
  <si>
    <t>DIDSCA0409SV-158</t>
  </si>
  <si>
    <t>DIDSCA0404SV-106</t>
  </si>
  <si>
    <t>DID05T-88</t>
  </si>
  <si>
    <t>DIDSCA0412SV-172</t>
  </si>
  <si>
    <t>DIDSCA0409SV-136</t>
  </si>
  <si>
    <t>DIDSCA0412SV-174</t>
  </si>
  <si>
    <t>DID05T-118</t>
  </si>
  <si>
    <t>DIDSCA0412SV-46</t>
  </si>
  <si>
    <t>DIDSC2515 DHA-118</t>
  </si>
  <si>
    <t>DID05T-130</t>
  </si>
  <si>
    <t>DID219FTH-104</t>
  </si>
  <si>
    <t>DID219FTH-124</t>
  </si>
  <si>
    <t>DIDSCA0412SV-152</t>
  </si>
  <si>
    <t>DIDSC2515DHA-118</t>
  </si>
  <si>
    <t>DIDSC2515DHA-114</t>
  </si>
  <si>
    <t>DIDSCA0412SV-158</t>
  </si>
  <si>
    <t>DIDSCA0409SV-144</t>
  </si>
  <si>
    <t>DID05T-96</t>
  </si>
  <si>
    <t>DID05T-104</t>
  </si>
  <si>
    <t>DIDSCA0412SV-88</t>
  </si>
  <si>
    <t>DIDSCA0404SV-102</t>
  </si>
  <si>
    <t>DIDSCA0409SV-108</t>
  </si>
  <si>
    <t>DIDSCA0409SV-146</t>
  </si>
  <si>
    <t>DIDSCA0404SV-88</t>
  </si>
  <si>
    <t>DIDSCA0404SV-84</t>
  </si>
  <si>
    <t>DIDSCA0409SV-96</t>
  </si>
  <si>
    <t>DID215FDHA-110</t>
  </si>
  <si>
    <t>DIDSCA0404SV-</t>
  </si>
  <si>
    <t>DID219FTH-114</t>
  </si>
  <si>
    <t>DID25HTDHA-104</t>
  </si>
  <si>
    <t>DID215FDHA-118</t>
  </si>
  <si>
    <t>DID219FTH-98</t>
  </si>
  <si>
    <t>DID219FTH-120</t>
  </si>
  <si>
    <t>DID219FTH-116</t>
  </si>
  <si>
    <t>DIDSCA0412SV-142</t>
  </si>
  <si>
    <t>DID219FTH-110</t>
  </si>
  <si>
    <t>DID219FTH-118</t>
  </si>
  <si>
    <t>DIDSCA0409SV-142</t>
  </si>
  <si>
    <t>DIDSCA0412SV-78</t>
  </si>
  <si>
    <t>DIDSCA0412SV-170</t>
  </si>
  <si>
    <t>DID25H-104</t>
  </si>
  <si>
    <t>DID25H-110</t>
  </si>
  <si>
    <t>DID219FTH-90</t>
  </si>
  <si>
    <t>DIDSCA0404SV-110</t>
  </si>
  <si>
    <t>DID219FTH-100</t>
  </si>
  <si>
    <t>DID219FTH-108</t>
  </si>
  <si>
    <t>DIDSCA0412SV-156</t>
  </si>
  <si>
    <t>DIDSCR0404SV-96</t>
  </si>
  <si>
    <t>DIDSCR0404SV-94</t>
  </si>
  <si>
    <t>DIDSCR0404SV-104</t>
  </si>
  <si>
    <t>DIDSCR0409SV-106</t>
  </si>
  <si>
    <t>DIDSCR0409SV-82</t>
  </si>
  <si>
    <t>DIDSCR0412SV-132</t>
  </si>
  <si>
    <t>DIDSCR0412SV-112</t>
  </si>
  <si>
    <t>DIDSCR0412SV-114</t>
  </si>
  <si>
    <t>DIDSCR0404SV-118</t>
  </si>
  <si>
    <t>DIDSCR0412SV-122</t>
  </si>
  <si>
    <t>DIDSCR0412SV-126</t>
  </si>
  <si>
    <t>DIDSCR0409SV-112</t>
  </si>
  <si>
    <t>DIDSCR0412SV-92</t>
  </si>
  <si>
    <t>DIDSCR0404SV-82</t>
  </si>
  <si>
    <t>DIDSCR0404SV-90</t>
  </si>
  <si>
    <t>DIDSCR0404SV-98</t>
  </si>
  <si>
    <t>DIDSCR0404SV-100</t>
  </si>
  <si>
    <t>DIDSCR0412SV-94</t>
  </si>
  <si>
    <t>DIDSCR0412SV-98</t>
  </si>
  <si>
    <t>DIDSCR0409SV-126</t>
  </si>
  <si>
    <t>DIDSCR0409SV-128</t>
  </si>
  <si>
    <t>DIDSCR0412SV-102</t>
  </si>
  <si>
    <t>DIDSCR0412SV-108</t>
  </si>
  <si>
    <t>DIDSCR0412SV-106</t>
  </si>
  <si>
    <t>DIDSCR0409SV-52</t>
  </si>
  <si>
    <t>DIDSCR0409SV-110</t>
  </si>
  <si>
    <t>DIDSCR0412SV-110</t>
  </si>
  <si>
    <t>DIDSCR0409SV-120</t>
  </si>
  <si>
    <t>DIDSCR0409SV-118</t>
  </si>
  <si>
    <t>DIDSCR0409SV-138</t>
  </si>
  <si>
    <t>DIDSCR0412SV-130</t>
  </si>
  <si>
    <t>DIDSCR0412SV-56</t>
  </si>
  <si>
    <t>DIDSCR0409SV-130</t>
  </si>
  <si>
    <t>DIDSCR0412SV-116</t>
  </si>
  <si>
    <t>DIDSCR0412SV-118</t>
  </si>
  <si>
    <t>DIDSCR0412SV-120</t>
  </si>
  <si>
    <t>DIDSCR0409SV-104</t>
  </si>
  <si>
    <t>DIDSCR0409SV-56</t>
  </si>
  <si>
    <t>DIDSCR0412SV-134</t>
  </si>
  <si>
    <t>DIDSCR0412SV-144</t>
  </si>
  <si>
    <t>DIDSCR0409SV-122</t>
  </si>
  <si>
    <t>DIDSCR0409SV-114</t>
  </si>
  <si>
    <t>DIDSCR0412SV-128</t>
  </si>
  <si>
    <t>DIDSCR0412SV-146</t>
  </si>
  <si>
    <t>DIDSCR0412SV-124</t>
  </si>
  <si>
    <t>DIDSCR0412SV-82</t>
  </si>
  <si>
    <t>DIDSCR0412SV-148</t>
  </si>
  <si>
    <t>DIDSCR0412SV-150</t>
  </si>
  <si>
    <t>DIDSCR0412SV-136</t>
  </si>
  <si>
    <t>DIDSCR0412SV-138</t>
  </si>
  <si>
    <t>DIDSCR0412SV-140</t>
  </si>
  <si>
    <t>DIDSCR0409SV-92</t>
  </si>
  <si>
    <t>DIDSCR0409SV-100</t>
  </si>
  <si>
    <t>DIDSCR0409SV-124</t>
  </si>
  <si>
    <t>DIDSCR0409SV-102</t>
  </si>
  <si>
    <t>DIDSCR0409SV-158</t>
  </si>
  <si>
    <t>DIDSCR0404SV-106</t>
  </si>
  <si>
    <t>DIDSCR0412SV-172</t>
  </si>
  <si>
    <t>DIDSCR0409SV-136</t>
  </si>
  <si>
    <t>DIDSCR0412SV-174</t>
  </si>
  <si>
    <t>DIDSCR0412SV-46</t>
  </si>
  <si>
    <t>DIDSCR0412SV-152</t>
  </si>
  <si>
    <t>DIDSCR0409SV-144</t>
  </si>
  <si>
    <t>DIDSCR0412SV-88</t>
  </si>
  <si>
    <t>DIDSCR0404SV-102</t>
  </si>
  <si>
    <t>DIDSCR0409SV-108</t>
  </si>
  <si>
    <t>DIDSCR0409SV-146</t>
  </si>
  <si>
    <t>DIDSCR0404SV-88</t>
  </si>
  <si>
    <t>DIDSCR0404SV-84</t>
  </si>
  <si>
    <t>DIDSCR0409SV-96</t>
  </si>
  <si>
    <t>DIDSCR0404SV-</t>
  </si>
  <si>
    <t>DID21RFDHA-118</t>
  </si>
  <si>
    <t>DIDSCR0412SV-142</t>
  </si>
  <si>
    <t>DIDSCR0409SV-142</t>
  </si>
  <si>
    <t>DIDSCR0412SV-170</t>
  </si>
  <si>
    <t>DIDSCR0404SV-110</t>
  </si>
  <si>
    <t>DIDSCR0409SV-116</t>
  </si>
  <si>
    <t>DIDSCR0409SV-132</t>
  </si>
  <si>
    <t>DIDSCR0412SV-156</t>
  </si>
  <si>
    <t>DID25HTDHA-82</t>
  </si>
  <si>
    <t>DID25HTDHA-88</t>
  </si>
  <si>
    <t>DID25HTDHA-84</t>
  </si>
  <si>
    <t>DID25HTDHA-86</t>
  </si>
  <si>
    <t>DID25HTDHA-90</t>
  </si>
  <si>
    <t>DID25HTDHA-92</t>
  </si>
  <si>
    <t>ŁAŃCUCH POMPY OLEJU</t>
  </si>
  <si>
    <t>520ZVMX ZŁOTY-CB500F 13-15</t>
  </si>
  <si>
    <t>520ZVMX-CB500F 13-15</t>
  </si>
  <si>
    <t>520VX2 ZŁOTY-CB500F 13-15</t>
  </si>
  <si>
    <t>520VX2-CB500F 13-15</t>
  </si>
  <si>
    <t>520V-CB500F 13-15</t>
  </si>
  <si>
    <t>520ZVMX ZŁOTY-CB500X 13-15</t>
  </si>
  <si>
    <t>520ZVMX-CB500X 13-15</t>
  </si>
  <si>
    <t>520VX2 ZŁOTY-CB500X 13-15</t>
  </si>
  <si>
    <t>520VX2-CB500X 13-15</t>
  </si>
  <si>
    <t>520V-CB500X 13-15</t>
  </si>
  <si>
    <t>520ZVMX ZŁOTY-CBR500 13-15</t>
  </si>
  <si>
    <t>520ZVMX-CBR500 13-15</t>
  </si>
  <si>
    <t>520VX2 ZŁOTY-CBR500 13-15</t>
  </si>
  <si>
    <t>520VX2-CBR500 13-15</t>
  </si>
  <si>
    <t>520V-CBR500 13-15</t>
  </si>
  <si>
    <t>520MX-CR500R 88-91</t>
  </si>
  <si>
    <t>520VX2-CR500R 88-91</t>
  </si>
  <si>
    <t>520VT2-CR500R 88-91</t>
  </si>
  <si>
    <t>520MX-CR500R 92-01</t>
  </si>
  <si>
    <t>520ERT2-CR500R 92-01</t>
  </si>
  <si>
    <t>520VT2-CR500R 92-01</t>
  </si>
  <si>
    <t>525ZVMX ZŁOTY-CB600F 98-06 HOR</t>
  </si>
  <si>
    <t>525ZVMX-CB600F 98-06 HORNET</t>
  </si>
  <si>
    <t>525VX ZŁOTY-CB600F 98-06 HORNE</t>
  </si>
  <si>
    <t>525VX-CB600F 98-06 HORNET</t>
  </si>
  <si>
    <t>525ZVMX ZŁOTY-CB600F 07-13 HOR</t>
  </si>
  <si>
    <t>525ZVMX-CB600F 07-13 HORNET</t>
  </si>
  <si>
    <t>525VX ZŁOTY-CB600F 07-13 HORNE</t>
  </si>
  <si>
    <t>525VX-CB600F 07-13 HORNET</t>
  </si>
  <si>
    <t>525ZVMX ZŁOTY-CBF600N 04-07</t>
  </si>
  <si>
    <t>525ZVMX-CBF600N 04-07</t>
  </si>
  <si>
    <t>525VX ZŁOTY-CBF600N 04-07</t>
  </si>
  <si>
    <t>525VX-CBF600N 04-07</t>
  </si>
  <si>
    <t>525ZVMX ZŁOTY-CBF600N 08-12</t>
  </si>
  <si>
    <t>525ZVMX-CBF600N 08-12</t>
  </si>
  <si>
    <t>525VX ZŁOTY-CBF600N 08-12</t>
  </si>
  <si>
    <t>525VX-CBF600N 08-12</t>
  </si>
  <si>
    <t>525ZVMX ZŁOTY-CBF600S 08-12</t>
  </si>
  <si>
    <t>525ZVMX-CBF600S 08-12</t>
  </si>
  <si>
    <t>525VX ZŁOTY-CBF600S 08-12</t>
  </si>
  <si>
    <t>525VX-CBF600S 08-12</t>
  </si>
  <si>
    <t>50ZVMX ZŁOTY-CBR600F 87-90</t>
  </si>
  <si>
    <t>50ZVMX-CBR600F 87-90</t>
  </si>
  <si>
    <t>50VX ZŁOTY-CBR600F 87-90</t>
  </si>
  <si>
    <t>50VX-CBR600F 87-90</t>
  </si>
  <si>
    <t>50ZVMX ZŁOTY-CBR600F 91-96</t>
  </si>
  <si>
    <t>50ZVMX-CBR600F 91-96</t>
  </si>
  <si>
    <t>50VX ZŁOTY-CBR600F 91-96</t>
  </si>
  <si>
    <t>50VX-CBR600F 91-96</t>
  </si>
  <si>
    <t>525ZVMX ZŁOTY-CBR600F 97-98</t>
  </si>
  <si>
    <t>525ZVMX-CBR600F 97-98</t>
  </si>
  <si>
    <t>525VX ZŁOTY-CBR600F 97-98</t>
  </si>
  <si>
    <t>525VX-CBR600F 97-98</t>
  </si>
  <si>
    <t>525ZVMX ZŁOTY-CBR600F 99-00</t>
  </si>
  <si>
    <t>525ZVMX-CBR600F 99-00</t>
  </si>
  <si>
    <t>525VX ZŁOTY-CBR600F 99-00</t>
  </si>
  <si>
    <t>525VX-CBR600F 99-00</t>
  </si>
  <si>
    <t>525ZVMX ZŁOTY-CBR600F 01-02 SP</t>
  </si>
  <si>
    <t>525ZVMX-CBR600F 01-02 SPORT</t>
  </si>
  <si>
    <t>525VX ZŁOTY-CBR600F 01-02 SPOR</t>
  </si>
  <si>
    <t>525VX-CBR600F 01-02 SPORT</t>
  </si>
  <si>
    <t>525ZVMX ZŁOTY-CBR600F 01-06</t>
  </si>
  <si>
    <t>525ZVMX-CBR600F 01-06</t>
  </si>
  <si>
    <t>525VX ZŁOTY-CBR600F 01-06</t>
  </si>
  <si>
    <t>525VX-CBR600F 01-06</t>
  </si>
  <si>
    <t>525ZVMX ZŁOTY-CBR600F 11-14</t>
  </si>
  <si>
    <t>525ZVMX-CBR600F 11-14</t>
  </si>
  <si>
    <t>525VX ZŁOTY-CBR600F 11-14</t>
  </si>
  <si>
    <t>525VX-CBR600F 11-14</t>
  </si>
  <si>
    <t>525ZVMX ZŁOTY-CBR600RR 03-06</t>
  </si>
  <si>
    <t>525ZVMX-CBR600RR 03-06</t>
  </si>
  <si>
    <t>525VX ZŁOTY-CBR600RR 03-06</t>
  </si>
  <si>
    <t>525VX-CBR600RR 03-06</t>
  </si>
  <si>
    <t>525ZVMX ZŁOTY-CBR600RR 07-15</t>
  </si>
  <si>
    <t>525ZVMX-CBR600RR 07-15</t>
  </si>
  <si>
    <t>525VX ZŁOTY-CBR600RR 07-15</t>
  </si>
  <si>
    <t>525VX-CBR600RR 07-15</t>
  </si>
  <si>
    <t>525ZVMX ZŁOTY-VT600C 89-07 SHA</t>
  </si>
  <si>
    <t>525ZVMX-VT600C 89-07 SHADOW</t>
  </si>
  <si>
    <t>525VX ZŁOTY-VT600C 89-07 SHADO</t>
  </si>
  <si>
    <t>525VX-VT600C 89-07 SHADOW</t>
  </si>
  <si>
    <t>520VX2 ZŁOTY-XL600L 85-87</t>
  </si>
  <si>
    <t>520VX2-XL600L 85-87</t>
  </si>
  <si>
    <t>520VX2 ZŁOTY-XL600R 83-86</t>
  </si>
  <si>
    <t>520VX2-XL600R 83-86</t>
  </si>
  <si>
    <t>525ZVMX ZŁOTY-XL600V 87-88 TRA</t>
  </si>
  <si>
    <t>525ZVMX-XL600V 87-88 TRANSALP</t>
  </si>
  <si>
    <t>525VX ZŁOTY-XL600V 87-88 TRANS</t>
  </si>
  <si>
    <t>525VX-XL600V 87-88 TRANSALP</t>
  </si>
  <si>
    <t>525ZVMX ZŁOTY-XL600V 89-99 TRA</t>
  </si>
  <si>
    <t>525ZVMX-XL600V 89-99 TRANSALP</t>
  </si>
  <si>
    <t>525VX ZŁOTY-XL600V 89-99 TRANS</t>
  </si>
  <si>
    <t>525VX-XL600V 89-99 TRANSALP</t>
  </si>
  <si>
    <t>520ZVMX-XR600R 88-90</t>
  </si>
  <si>
    <t>520VX2 ZŁOTY-XR600R 88-90</t>
  </si>
  <si>
    <t>520VX2-XR600R 88-90</t>
  </si>
  <si>
    <t>520ZVMX ZŁOTY-XR600R 91-00</t>
  </si>
  <si>
    <t>520ZVMX-XR600R 91-00</t>
  </si>
  <si>
    <t>520VX2 ZŁOTY-XR600R 91-00</t>
  </si>
  <si>
    <t>520VX2-XR600R 91-00</t>
  </si>
  <si>
    <t>525ZVMX ZŁOTY-CB650F 14-15</t>
  </si>
  <si>
    <t>525ZVMX-CB650F 14-15</t>
  </si>
  <si>
    <t>525VX ZŁOTY-CB650F 14-15</t>
  </si>
  <si>
    <t>525VX-CB650F 14-15</t>
  </si>
  <si>
    <t>525ZVMX ZŁOTY-CBR650F 14-15</t>
  </si>
  <si>
    <t>525ZVMX-CBR650F 14-15</t>
  </si>
  <si>
    <t>525VX ZŁOTY-CBR650F 14-15</t>
  </si>
  <si>
    <t>525VX-CBR650F 14-15</t>
  </si>
  <si>
    <t>520ZVMX ZŁOTY-FX650 99-01 VIGO</t>
  </si>
  <si>
    <t>520ZVMX-FX650 99-01 VIGOR</t>
  </si>
  <si>
    <t>520VX2 ZŁOTY-FX650 99-01 VIGOR</t>
  </si>
  <si>
    <t>520VX2-FX650 99-01 VIGOR</t>
  </si>
  <si>
    <t>520ZVMX ZŁOTY-NX650 88 DOMINAT</t>
  </si>
  <si>
    <t>520ZVMX-NX650 88 DOMINATOR</t>
  </si>
  <si>
    <t>520VX2 ZŁOTY-NX650 88 DOMINATO</t>
  </si>
  <si>
    <t>520VX2-NX650 88 DOMINATOR</t>
  </si>
  <si>
    <t>520ZVMX ZŁOTY-NX650 89-91 DOMI</t>
  </si>
  <si>
    <t>520ZVMX-NX650 89-91 DOMINATOR</t>
  </si>
  <si>
    <t>520VX2 ZŁOTY-NX650 89-91 DOMIN</t>
  </si>
  <si>
    <t>520VX2-NX650 89-91 DOMINATOR</t>
  </si>
  <si>
    <t>520ZVMX ZŁOTY-NX650 92-94 DOMI</t>
  </si>
  <si>
    <t>520ZVMX-NX650 92-94 DOMINATOR</t>
  </si>
  <si>
    <t>520VX2 ZŁOTY-NX650 92-94 DOMIN</t>
  </si>
  <si>
    <t>520VX2-NX650 92-94 DOMINATOR</t>
  </si>
  <si>
    <t>520ZVMX ZŁOTY-NX650 95-01 DOMI</t>
  </si>
  <si>
    <t>520ZVMX-NX650 95-01 DOMINATOR</t>
  </si>
  <si>
    <t>520VX2 ZŁOTY-NX650 95-01 DOMIN</t>
  </si>
  <si>
    <t>520VX2-NX650 95-01 DOMINATOR</t>
  </si>
  <si>
    <t>520ZVMX ZŁOTY-SLR650 97-98</t>
  </si>
  <si>
    <t>520ZVMX-SLR650 97-98</t>
  </si>
  <si>
    <t>520VX2 ZŁOTY-SLR650 97-98</t>
  </si>
  <si>
    <t>520VX2-SLR650 97-98</t>
  </si>
  <si>
    <t>520ZVMX ZŁOTY-SLR650 99-01</t>
  </si>
  <si>
    <t>520ZVMX-SLR650 99-01</t>
  </si>
  <si>
    <t>520VX2 ZŁOTY-SLR650 99-01</t>
  </si>
  <si>
    <t>520VX2-SLR650 99-01</t>
  </si>
  <si>
    <t>525ZVMX ZŁOTY-XL650V 00-07 TRA</t>
  </si>
  <si>
    <t>525ZVMX-XL650V 00-07 TRANSALP</t>
  </si>
  <si>
    <t>525VX ZŁOTY-XL650V 00-07 TRANS</t>
  </si>
  <si>
    <t>525VX-XL650V 00-07 TRANSALP</t>
  </si>
  <si>
    <t>520ZVMX ZŁOTY-XR650L 93-15</t>
  </si>
  <si>
    <t>520ZVMX-XR650L 93-15</t>
  </si>
  <si>
    <t>520VX2 ZŁOTY-XR650L 93-15</t>
  </si>
  <si>
    <t>520VX2-XR650L 93-15</t>
  </si>
  <si>
    <t>520ZVMX ZŁOTY-XR650R 00-07</t>
  </si>
  <si>
    <t>520ZVMX-XR650R 00-07</t>
  </si>
  <si>
    <t>520VX2 ZŁOTY-XR650R 00-07</t>
  </si>
  <si>
    <t>520VX2-XR650R 00-07</t>
  </si>
  <si>
    <t>525ZVMX ZŁOTY-XRV650 88-90 AFR</t>
  </si>
  <si>
    <t>525ZVMX-XRV650 88-90 AFRICA TW</t>
  </si>
  <si>
    <t>525VX ZŁOTY-XRV650 88-90 AFRIC</t>
  </si>
  <si>
    <t>525VX-XRV650 88-90 AFRICA TWIN</t>
  </si>
  <si>
    <t>525ZVMX ZŁOTY-XL700V 08-13 TRA</t>
  </si>
  <si>
    <t>525ZVMX-XL700V 08-13 TRANSALP</t>
  </si>
  <si>
    <t>525VX ZŁOTY-XL700V 08-13 TRANS</t>
  </si>
  <si>
    <t>525VX-XL700V 08-13 TRANSALP</t>
  </si>
  <si>
    <t>520ZVMX ZŁOTY-NC700S 12-13</t>
  </si>
  <si>
    <t>520ZVMX-NC700S 12-13</t>
  </si>
  <si>
    <t>520VX2 ZŁOTY-NC700S 12-13</t>
  </si>
  <si>
    <t>520VX2-NC700S 12-13</t>
  </si>
  <si>
    <t>520ZVMX ZŁOTY-NC700X 12-13</t>
  </si>
  <si>
    <t>520ZVMX-NC700X 12-13</t>
  </si>
  <si>
    <t>520VX2 ZŁOTY-NC700X 12-13</t>
  </si>
  <si>
    <t>520VX2-NC700X 12-13</t>
  </si>
  <si>
    <t>520ZVMX ZŁOTY-NC700 12-13 INTE</t>
  </si>
  <si>
    <t>520ZVMX-NC700 12-13 INTEGRA</t>
  </si>
  <si>
    <t>520VX2 ZŁOTY-NC700 12-13 INTEG</t>
  </si>
  <si>
    <t>520VX2-NC700 12-13 INTEGRA</t>
  </si>
  <si>
    <t>520ZVMX ZŁOTY-NC750S 14-15</t>
  </si>
  <si>
    <t>520ZVMX-NC750S 14-15</t>
  </si>
  <si>
    <t>520VX2 ZŁOTY-NC750S 14-15</t>
  </si>
  <si>
    <t>520VX2-NC750S 14-15</t>
  </si>
  <si>
    <t>520ZVMX ZŁOTY-NC750X 14-15</t>
  </si>
  <si>
    <t>520ZVMX-NC750X 14-15</t>
  </si>
  <si>
    <t>520VX2 ZŁOTY-NC750X 14-15</t>
  </si>
  <si>
    <t>520VX2-NC750X 14-15</t>
  </si>
  <si>
    <t>50VX ZŁOTY-CB750F 81-83</t>
  </si>
  <si>
    <t>50VX-CB750F 81-83</t>
  </si>
  <si>
    <t>50VX ZŁOTY-CB750SC 82-83</t>
  </si>
  <si>
    <t>50VX-CB750SC 82-83</t>
  </si>
  <si>
    <t>525ZVMX ZŁOTY-CB750F2 92-03</t>
  </si>
  <si>
    <t>525ZVMX-CB750F2 92-03</t>
  </si>
  <si>
    <t>525VX ZŁOTY-CB750F2 92-03</t>
  </si>
  <si>
    <t>525VX-CB750F2 92-03</t>
  </si>
  <si>
    <t>525ZVMX ZŁOTY-CB750 92-03 SEVE</t>
  </si>
  <si>
    <t>525ZVMX-CB750 92-03 SEVEN FIFT</t>
  </si>
  <si>
    <t xml:space="preserve">525VX ZŁOTY-CB750 92-03 SEVEN </t>
  </si>
  <si>
    <t>525VX-CB750 92-03 SEVEN FIFTY</t>
  </si>
  <si>
    <t>50ZVMX ZŁOTY-CBX750F 84-86</t>
  </si>
  <si>
    <t>50ZVMX-CBX750F 84-86</t>
  </si>
  <si>
    <t>50VX ZŁOTY-CBX750F 84-86</t>
  </si>
  <si>
    <t>50VX-CBX750F 84-86</t>
  </si>
  <si>
    <t>50ZVMX ZŁOTY-VF750C 93-03 MAGN</t>
  </si>
  <si>
    <t>50ZVMX-VF750C 93-03 MAGNA</t>
  </si>
  <si>
    <t>50VX ZŁOTY-VF750C 93-03 MAGNA</t>
  </si>
  <si>
    <t>50VX-VF750C 93-03 MAGNA</t>
  </si>
  <si>
    <t>50ZVMX ZŁOTY-VFR750F 86-87</t>
  </si>
  <si>
    <t>50ZVMX-VFR750F 86-87</t>
  </si>
  <si>
    <t>50VX ZŁOTY-VFR750F 86-87</t>
  </si>
  <si>
    <t>50VX-VFR750F 86-87</t>
  </si>
  <si>
    <t>50ZVMX ZŁOTY-VFR750F 88-89</t>
  </si>
  <si>
    <t>50ZVMX-VFR750F 88-89</t>
  </si>
  <si>
    <t>50VX ZŁOTY-VFR750F 88-89</t>
  </si>
  <si>
    <t>50VX-VFR750F 88-89</t>
  </si>
  <si>
    <t>50ZVMX ZŁOTY-VFR750F 90-97</t>
  </si>
  <si>
    <t>50ZVMX-VFR750F 90-97</t>
  </si>
  <si>
    <t>50VX ZŁOTY-VFR750F 90-97</t>
  </si>
  <si>
    <t>50VX-VFR750F 90-97</t>
  </si>
  <si>
    <t>525ZVMX ZŁOTY-VT750C 97-03 SHA</t>
  </si>
  <si>
    <t>525ZVMX-VT750C 97-03 SHADOW</t>
  </si>
  <si>
    <t>525VX ZŁOTY-VT750C 97-03 SHADO</t>
  </si>
  <si>
    <t>525VX-VT750C 97-03 SHADOW</t>
  </si>
  <si>
    <t xml:space="preserve">525ZVMX ZŁOTY-VT750C 02-05 BW </t>
  </si>
  <si>
    <t>525ZVMX-VT750C 02-05 BW SHADOW</t>
  </si>
  <si>
    <t>525VX ZŁOTY-VT750C 02-05 BW SH</t>
  </si>
  <si>
    <t>525VX-VT750C 02-05 BW SHADOW</t>
  </si>
  <si>
    <t>525ZVMX ZŁOTY-VT750DC 01-07 Sp</t>
  </si>
  <si>
    <t>525ZVMX-VT750DC 01-07 Spirit S</t>
  </si>
  <si>
    <t>525VX ZŁOTY-VT750DC 01-07 Spir</t>
  </si>
  <si>
    <t>525VX-VT750DC 01-07 Spirit SHA</t>
  </si>
  <si>
    <t>525ZVMX ZŁOTY-XRV750 90-92 AFR</t>
  </si>
  <si>
    <t>525ZVMX-XRV750 90-92 AFRICA TW</t>
  </si>
  <si>
    <t>525VX ZŁOTY-XRV750 90-92 AFRIC</t>
  </si>
  <si>
    <t>525VX-XRV750 90-92 AFRICA TWIN</t>
  </si>
  <si>
    <t>525ZVMX ZŁOTY-XRV750 93-02 AFR</t>
  </si>
  <si>
    <t>525ZVMX-XRV750 93-02 AFRICA TW</t>
  </si>
  <si>
    <t>525VX ZŁOTY-XRV750 93-02 AFRIC</t>
  </si>
  <si>
    <t>525VX-XRV750 93-02 AFRICA TWIN</t>
  </si>
  <si>
    <t>50ZVMX ZŁOTY-VFR800 98-01</t>
  </si>
  <si>
    <t>50ZVMX-VFR800 98-01</t>
  </si>
  <si>
    <t>50VX ZŁOTY-VFR800 98-01</t>
  </si>
  <si>
    <t>50VX-VFR800 98-01</t>
  </si>
  <si>
    <t>50ZVMX ZŁOTY-CB900F 01-06 HORN</t>
  </si>
  <si>
    <t>50ZVMX-CB900F 01-06 HORNET</t>
  </si>
  <si>
    <t>50VX ZŁOTY-CB900F 01-06 HORNET</t>
  </si>
  <si>
    <t>50VX-CB900F 01-06 HORNET</t>
  </si>
  <si>
    <t>50VX ZŁOTY-CB900F 79-83</t>
  </si>
  <si>
    <t>50VX-CB900F 79-83</t>
  </si>
  <si>
    <t>50ZVMX ZŁOTY-CBR900RR 92-95</t>
  </si>
  <si>
    <t>50ZVMX-CBR900RR 92-95</t>
  </si>
  <si>
    <t>50VX ZŁOTY-CBR900RR 92-95</t>
  </si>
  <si>
    <t>50VX-CBR900RR 92-95</t>
  </si>
  <si>
    <t>525ZVMX ZŁOTY-CBR900RR 96-99</t>
  </si>
  <si>
    <t>525ZVMX-CBR900RR 96-99</t>
  </si>
  <si>
    <t>525VX ZŁOTY-CBR900RR 96-99</t>
  </si>
  <si>
    <t>525VX-CBR900RR 96-99</t>
  </si>
  <si>
    <t>50ZVMX ZŁOTY-CBR929RR 00-01</t>
  </si>
  <si>
    <t>50ZVMX-CBR929RR 00-01</t>
  </si>
  <si>
    <t>50VX ZŁOTY-CBR929RR 00-01</t>
  </si>
  <si>
    <t>50VX-CBR929RR 00-01</t>
  </si>
  <si>
    <t>50ZVMX ZŁOTY-CBR954RR 02-03</t>
  </si>
  <si>
    <t>50ZVMX-CBR954RR 02-03</t>
  </si>
  <si>
    <t>50VX ZŁOTY-CBR954RR 02-03</t>
  </si>
  <si>
    <t>50VX-CBR954RR 02-03</t>
  </si>
  <si>
    <t>50ZVMX ZŁOTY-CB1000F 93-97</t>
  </si>
  <si>
    <t>50ZVMX-CB1000F 93-97</t>
  </si>
  <si>
    <t>50VX ZŁOTY-CB1000F 93-97</t>
  </si>
  <si>
    <t>50VX-CB1000F 93-97</t>
  </si>
  <si>
    <t>50ZVMX ZŁOTY-CBF1000 06-10</t>
  </si>
  <si>
    <t>50ZVMX-CBF1000 06-10</t>
  </si>
  <si>
    <t>50VX ZŁOTY-CBF1000 06-10</t>
  </si>
  <si>
    <t>50VX-CBF1000 06-10</t>
  </si>
  <si>
    <t>50ZVMX ZŁOTY-CBF1000 11-15</t>
  </si>
  <si>
    <t>50ZVMX-CBF1000 11-15</t>
  </si>
  <si>
    <t>50VX ZŁOTY-CBF1000 11-15</t>
  </si>
  <si>
    <t>50VX-CBF1000 11-15</t>
  </si>
  <si>
    <t>50ZVMX ZŁOTY-CBR1000F 87-88</t>
  </si>
  <si>
    <t>50ZVMX-CBR1000F 87-88</t>
  </si>
  <si>
    <t>50VX ZŁOTY-CBR1000F 87-88</t>
  </si>
  <si>
    <t>50VX-CBR1000F 87-88</t>
  </si>
  <si>
    <t>50ZVMX ZŁOTY-CBR1000F 89-95</t>
  </si>
  <si>
    <t>50ZVMX-CBR1000F 89-95</t>
  </si>
  <si>
    <t>50VX ZŁOTY-CBR1000F 89-95</t>
  </si>
  <si>
    <t>50VX-CBR1000F 89-95</t>
  </si>
  <si>
    <t>50ZVMX ZŁOTY-CBR1000F 96-00</t>
  </si>
  <si>
    <t>50ZVMX-CBR1000F 96-00</t>
  </si>
  <si>
    <t>50VX ZŁOTY-CBR1000F 96-00</t>
  </si>
  <si>
    <t>50VX-CBR1000F 96-00</t>
  </si>
  <si>
    <t>50ZVMX ZŁOTY-CBR1000RR 04-05 F</t>
  </si>
  <si>
    <t>50ZVMX-CBR1000RR 04-05 FIREBLA</t>
  </si>
  <si>
    <t>50VX ZŁOTY-CBR1000RR 04-05 FIR</t>
  </si>
  <si>
    <t>50VX-CBR1000RR 04-05 FIREBLADE</t>
  </si>
  <si>
    <t>50ZVMX ZŁOTY-CBR1000RR 06-07 F</t>
  </si>
  <si>
    <t>50ZVMX-CBR1000RR 06-07 FIREBLA</t>
  </si>
  <si>
    <t>50VX ZŁOTY-CBR1000RR 06-07 FIR</t>
  </si>
  <si>
    <t>50VX-CBR1000RR 06-07 FIREBLADE</t>
  </si>
  <si>
    <t>50ZVMX ZŁOTY-CBR1000RR 08-15 F</t>
  </si>
  <si>
    <t>50ZVMX-CBR1000RR 08-15 FIREBLA</t>
  </si>
  <si>
    <t>50VX ZŁOTY-CBR1000RR 08-15 FIR</t>
  </si>
  <si>
    <t>50VX-CBR1000RR 08-15 FIREBLADE</t>
  </si>
  <si>
    <t>50ZVMX ZŁOTY-CBX1000 79-82 PRO</t>
  </si>
  <si>
    <t>50ZVMX-CBX1000 79-82 PRO-LINK</t>
  </si>
  <si>
    <t>50VX ZŁOTY-CBX1000 79-82 PRO-L</t>
  </si>
  <si>
    <t>50VX-CBX1000 79-82 PRO-LINK</t>
  </si>
  <si>
    <t>50ZVMX ZŁOTY-VF1000R 84-87</t>
  </si>
  <si>
    <t>50ZVMX-VF1000R 84-87</t>
  </si>
  <si>
    <t>50VX ZŁOTY-VF1000R 84-87</t>
  </si>
  <si>
    <t>50VX-VF1000R 84-87</t>
  </si>
  <si>
    <t>50ZVMX ZŁOTY-VTR1000F 97-05 FI</t>
  </si>
  <si>
    <t>50ZVMX-VTR1000F 97-05 FIRE STO</t>
  </si>
  <si>
    <t>50VX ZŁOTY-VTR1000F 97-05 FIRE</t>
  </si>
  <si>
    <t>50VX-VTR1000F 97-05 FIRE STORM</t>
  </si>
  <si>
    <t>50ZVMX-VTR1000 00-01 SP1</t>
  </si>
  <si>
    <t>50VX ZŁOTY-VTR1000 00-01 SP1</t>
  </si>
  <si>
    <t>50VX-VTR1000 00-01 SP1</t>
  </si>
  <si>
    <t>50ZVMX-VTR1000 02-06 SP2/3</t>
  </si>
  <si>
    <t>50VX ZŁOTY-VTR1000 02-06 SP2/3</t>
  </si>
  <si>
    <t>50VX-VTR1000 02-06 SP2/3</t>
  </si>
  <si>
    <t>525ZVMX ZŁOTY-XL1000V 99-13 VA</t>
  </si>
  <si>
    <t>525ZVMX-XL1000V 99-13 VARADERO</t>
  </si>
  <si>
    <t>525VX ZŁOTY-XL1000V 99-13 VARA</t>
  </si>
  <si>
    <t>525VX-XL1000V 99-13 VARADERO</t>
  </si>
  <si>
    <t>50ZVMX ZŁOTY-CB1100 13-14</t>
  </si>
  <si>
    <t>50ZVMX-CB1100 13-14</t>
  </si>
  <si>
    <t>50VX ZŁOTY-CB1100 13-14</t>
  </si>
  <si>
    <t>50VX-CB1100 13-14</t>
  </si>
  <si>
    <t>50ZVMX-CB1100F 83</t>
  </si>
  <si>
    <t>50VX ZŁOTY-CB1100F 83</t>
  </si>
  <si>
    <t>50VX-CB1100F 83</t>
  </si>
  <si>
    <t>50ZVMX ZŁOTY-CB1100 X-11 00-03</t>
  </si>
  <si>
    <t>50ZVMX-CB1100 X-11 00-03</t>
  </si>
  <si>
    <t>50VX ZŁOTY-CB1100 X-11 00-03</t>
  </si>
  <si>
    <t>50VX-CB1100 X-11 00-03</t>
  </si>
  <si>
    <t>50ZVMX ZŁOTY-CBR1100XX 97-07 B</t>
  </si>
  <si>
    <t>50ZVMX-CBR1100XX 97-07 BLACKBI</t>
  </si>
  <si>
    <t>50VX ZŁOTY-CBR1100XX 97-07 BLA</t>
  </si>
  <si>
    <t>50VX-CBR1100XX 97-07 BLACKBIRD</t>
  </si>
  <si>
    <t>50ZVMX ZŁOTY-CB1300F 03-09</t>
  </si>
  <si>
    <t>50ZVMX-CB1300F 03-09</t>
  </si>
  <si>
    <t>50VX ZŁOTY-CB1300F 03-09</t>
  </si>
  <si>
    <t>50VX-CB1300F 03-09</t>
  </si>
  <si>
    <t>50ZVMX ZŁOTY-CB1300S 06-13</t>
  </si>
  <si>
    <t>50ZVMX-CB1300S 06-13</t>
  </si>
  <si>
    <t>50VX ZŁOTY-CB1300S 06-13</t>
  </si>
  <si>
    <t>50VX-CB1300S 06-13</t>
  </si>
  <si>
    <t>50ZVMX ZŁOTY-CB1300X4 97-00</t>
  </si>
  <si>
    <t>50ZVMX-CB1300X4 97-00</t>
  </si>
  <si>
    <t>50VX ZŁOTY-CB1300X4 97-00</t>
  </si>
  <si>
    <t>50VX-CB1300X4 97-00</t>
  </si>
  <si>
    <t xml:space="preserve">           ZĘBATKA NAPĘDOWA</t>
  </si>
  <si>
    <t>SUNR1-3547-40</t>
  </si>
  <si>
    <t>HUSQVARNA</t>
  </si>
  <si>
    <t>SUNR1-3631-49</t>
  </si>
  <si>
    <t>525ZVMX ZŁOTY-GSX-R600 98-00</t>
  </si>
  <si>
    <t>525ZVMX-GSX-R600 98-00</t>
  </si>
  <si>
    <t>525VX ZŁOTY-GSX-R600 98-00</t>
  </si>
  <si>
    <t>525VX-GSX-R600 98-00</t>
  </si>
  <si>
    <t>525ZVMX ZŁOTY-GSX-R600 01-05</t>
  </si>
  <si>
    <t>525ZVMX-GSX-R600 01-05</t>
  </si>
  <si>
    <t>525VX-GSX-R600 01-05</t>
  </si>
  <si>
    <t>525ZVMX ZŁOTY-GSX-R600 06-10</t>
  </si>
  <si>
    <t>525ZVMX-GSX-R600 06-10</t>
  </si>
  <si>
    <t>525VX ZŁOTY-GSX-R600 06-10</t>
  </si>
  <si>
    <t>525VX-GSX-R600 06-10</t>
  </si>
  <si>
    <t>525ZVMX ZŁOTY-GSX-R600 11-15</t>
  </si>
  <si>
    <t>525ZVMX-GSX-R600 11-15</t>
  </si>
  <si>
    <t>525VX ZŁOTY-GSX-R600 11-15</t>
  </si>
  <si>
    <t>525VX-GSX-R600 11-15</t>
  </si>
  <si>
    <t>50ZVMX ZŁOTY-RF600R 93-95</t>
  </si>
  <si>
    <t>50ZVMX-RF600R 93-95</t>
  </si>
  <si>
    <t>CBR300R 14-15</t>
  </si>
  <si>
    <t>520VX2-RM-Z450 08-12</t>
  </si>
  <si>
    <t>520ERT2-RM-Z450 08-12</t>
  </si>
  <si>
    <t>520NZ-RM-Z450 08-12</t>
  </si>
  <si>
    <t>520VT2-RM-Z450 08-12</t>
  </si>
  <si>
    <t>520DZ2-RM-Z450 08-12</t>
  </si>
  <si>
    <t>520V-RM-Z450 08-12</t>
  </si>
  <si>
    <t>520NZ-WR450F 07-09</t>
  </si>
  <si>
    <t>520DZ2-WR450F 07-09</t>
  </si>
  <si>
    <t>520VX2 ZŁOTY-WR450F 07-09</t>
  </si>
  <si>
    <t>520VX2-WR450F 07-09</t>
  </si>
  <si>
    <t>520VT2-WR450F 07-09</t>
  </si>
  <si>
    <t>520V-WR450F 07-09</t>
  </si>
  <si>
    <t>520MX-WR450F 10-13</t>
  </si>
  <si>
    <t>520ERT2-WR450F 10-13</t>
  </si>
  <si>
    <t>520NZ-WR450F 10-13</t>
  </si>
  <si>
    <t>520DZ2-WR450F 10-13</t>
  </si>
  <si>
    <t>SUNR1-2682-57</t>
  </si>
  <si>
    <t>PEOPLE GTI 125</t>
  </si>
  <si>
    <t>DOWNTOWN 125</t>
  </si>
  <si>
    <t>DINK STREET 125</t>
  </si>
  <si>
    <t>SUNR1-2502-57</t>
  </si>
  <si>
    <t>SUNF206-13</t>
  </si>
  <si>
    <t>SUNR1-3685-50</t>
  </si>
  <si>
    <t>SUNR1-3685-48</t>
  </si>
  <si>
    <t>SUNR1-2682-53</t>
  </si>
  <si>
    <t>SUNR1-2539-59</t>
  </si>
  <si>
    <t>SUNR1-3538-47</t>
  </si>
  <si>
    <t>520MX-YZ450F 05-06</t>
  </si>
  <si>
    <t>520ERT2-YZ450F 05-06</t>
  </si>
  <si>
    <t>520NZ-YZ450F 05-06</t>
  </si>
  <si>
    <t>520DZ2-YZ450F 05-06</t>
  </si>
  <si>
    <t>520VX2 ZŁOTY-YZ450F 05-06</t>
  </si>
  <si>
    <t>520VX2-YZ450F 05-06</t>
  </si>
  <si>
    <t>520VT2-YZ450F 05-06</t>
  </si>
  <si>
    <t>520V-YZ450F 05-06</t>
  </si>
  <si>
    <t>520MX-YZ450F 07-14</t>
  </si>
  <si>
    <t>520ERT2-YZ450F 07-14</t>
  </si>
  <si>
    <t>520NZ-YZ450F 07-14</t>
  </si>
  <si>
    <t>520DZ2-YZ450F 07-14</t>
  </si>
  <si>
    <t>520VX2 ZŁOTY-YZ450F 07-14</t>
  </si>
  <si>
    <t>520VX2-YZ450F 07-14</t>
  </si>
  <si>
    <t>520VT2-YZ450F 07-14</t>
  </si>
  <si>
    <t>520V-YZ450F 07-14</t>
  </si>
  <si>
    <t>520MX-YZ450F 15</t>
  </si>
  <si>
    <t>520ERT2-YZ450F 15</t>
  </si>
  <si>
    <t>`</t>
  </si>
  <si>
    <t>SUNF315-17</t>
  </si>
  <si>
    <t>SUNR1-3511-39</t>
  </si>
  <si>
    <t>SUNF316-14</t>
  </si>
  <si>
    <t>SUNF218-19</t>
  </si>
  <si>
    <t>SUNR1-2103-52</t>
  </si>
  <si>
    <t>SUNF316-15</t>
  </si>
  <si>
    <t>SUNF502-16</t>
  </si>
  <si>
    <t>SUNR1-3538-46</t>
  </si>
  <si>
    <t>SUNR1-3592-47</t>
  </si>
  <si>
    <t>SUNR1-3538-39</t>
  </si>
  <si>
    <t>SUNR1-5505-44</t>
  </si>
  <si>
    <t>SUNR1-5544-46</t>
  </si>
  <si>
    <t>SUNR1-5544-45</t>
  </si>
  <si>
    <t>SUNR1-5601-47</t>
  </si>
  <si>
    <t>SUNR1-5601-48</t>
  </si>
  <si>
    <t>97-05</t>
  </si>
  <si>
    <t>SUNR1-5485-41</t>
  </si>
  <si>
    <t>SUNF519-16</t>
  </si>
  <si>
    <t>SUNR1-5474-46</t>
  </si>
  <si>
    <t>SUNF372-15</t>
  </si>
  <si>
    <t>SUNR1-3685-47</t>
  </si>
  <si>
    <t>SUNF370-16</t>
  </si>
  <si>
    <t>SUNF394-16</t>
  </si>
  <si>
    <t>SUNR1-3538-40</t>
  </si>
  <si>
    <t>SUNR1-5485-48</t>
  </si>
  <si>
    <t>SUNR1-5474-48</t>
  </si>
  <si>
    <t>SUNF414-16</t>
  </si>
  <si>
    <t>DID525ZVMX</t>
  </si>
  <si>
    <t>DID525ZVMX ZŁOTY</t>
  </si>
  <si>
    <t>DID525VX ZŁOTY</t>
  </si>
  <si>
    <t>DID525VX</t>
  </si>
  <si>
    <t>XJ900 85-92</t>
  </si>
  <si>
    <t>TDM900 02-12</t>
  </si>
  <si>
    <t>TRX850 95-00</t>
  </si>
  <si>
    <t>TDM850 99-01</t>
  </si>
  <si>
    <t>TDM850 96-98</t>
  </si>
  <si>
    <t>TDM850 91-95</t>
  </si>
  <si>
    <t>SUNR1-3541-47</t>
  </si>
  <si>
    <t>SUNR1-3541-45</t>
  </si>
  <si>
    <t>520VX2 ZŁOTY-WR450F 10-13</t>
  </si>
  <si>
    <t>520VX2-WR450F 10-13</t>
  </si>
  <si>
    <t>520VT2-WR450F 10-13</t>
  </si>
  <si>
    <t>520V-WR450F 10-13</t>
  </si>
  <si>
    <t>520MX-YZ450F 03-04</t>
  </si>
  <si>
    <t>520ERT2-YZ450F 03-04</t>
  </si>
  <si>
    <t>520NZ-YZ450F 03-04</t>
  </si>
  <si>
    <t>520DZ2-YZ450F 03-04</t>
  </si>
  <si>
    <t>520VX2 ZŁOTY-YZ450F 03-04</t>
  </si>
  <si>
    <t>520VX2-YZ450F 03-04</t>
  </si>
  <si>
    <t>520VT2-YZ450F 03-04</t>
  </si>
  <si>
    <t>520V-YZ450F 03-04</t>
  </si>
  <si>
    <t>520ZVMX-GS500E 00-07</t>
  </si>
  <si>
    <t>520VX2 ZŁOTY-GS500E 00-07</t>
  </si>
  <si>
    <t>520VX2-GS500E 00-07</t>
  </si>
  <si>
    <t>520V-GS500E 00-07</t>
  </si>
  <si>
    <t>520ZVMX ZŁOTY-GS500F 03-10</t>
  </si>
  <si>
    <t>520ZVMX-GS500F 03-10</t>
  </si>
  <si>
    <t>520VX2 ZŁOTY-GS500F 03-10</t>
  </si>
  <si>
    <t>520VX2-GS500F 03-10</t>
  </si>
  <si>
    <t>520V-GS500F 03-10</t>
  </si>
  <si>
    <t>520ZVMX ZŁOTY-DR600S/R 85-89</t>
  </si>
  <si>
    <t>520ZVMX -DR600S/R 85-89</t>
  </si>
  <si>
    <t>520VX2 ZŁOTY-DR600S/R 85-89</t>
  </si>
  <si>
    <t>520VX2-DR600S/R 85-89</t>
  </si>
  <si>
    <t>50ZVMX ZŁOTY-GSF600 95-99 BAND</t>
  </si>
  <si>
    <t>520NZ-YZ450F 15</t>
  </si>
  <si>
    <t>520DZ2-YZ450F 15</t>
  </si>
  <si>
    <t>520VX2 ZŁOTY-YZ450F 15</t>
  </si>
  <si>
    <t>520VX2-YZ450F 15</t>
  </si>
  <si>
    <t>520VT2-YZ450F 15</t>
  </si>
  <si>
    <t>520V-YZ450F 15</t>
  </si>
  <si>
    <t>520VX2 ZŁOTY-YFZ450 S-Y 04-09</t>
  </si>
  <si>
    <t>520VX2-YFZ450 S-Y 04-09</t>
  </si>
  <si>
    <t>520ATV-YFZ450 S-Y 04-09</t>
  </si>
  <si>
    <t>520VX2 ZŁOTY-YFZ450 R-Y 09-15</t>
  </si>
  <si>
    <t>SUNR1-2061-56</t>
  </si>
  <si>
    <t>SUNR1-5544-44</t>
  </si>
  <si>
    <t>01-13</t>
  </si>
  <si>
    <t>SUNR1-3079-41</t>
  </si>
  <si>
    <t>SUNF373-16</t>
  </si>
  <si>
    <t>SUNR1-3541-46</t>
  </si>
  <si>
    <t>50ZVMX ZŁOTY-FZR600 89-90</t>
  </si>
  <si>
    <t>50ZVMX-FZR600 89-90</t>
  </si>
  <si>
    <t>50VX ZŁOTY-FZR600 89-90</t>
  </si>
  <si>
    <t>50VX-FZR600 89-90</t>
  </si>
  <si>
    <t>50ZVMX ZŁOTY-FZR600 91-93</t>
  </si>
  <si>
    <t>50ZVMX-FZR600 91-93</t>
  </si>
  <si>
    <t>50VX ZŁOTY-FZR600 91-93</t>
  </si>
  <si>
    <t>50VX-FZR600 91-93</t>
  </si>
  <si>
    <t>50ZVMX ZŁOTY-FZR600 R 94-97</t>
  </si>
  <si>
    <t>50ZVMX-FZR600 R 94-97</t>
  </si>
  <si>
    <t>50VX ZŁOTY-FZR600 R 94-97</t>
  </si>
  <si>
    <t>50VX-FZR600 R 94-97</t>
  </si>
  <si>
    <t>50ZVMX ZŁOTY-FZS600 98-03 FAZE</t>
  </si>
  <si>
    <t>50ZVMX-FZS600 98-03 FAZER</t>
  </si>
  <si>
    <t>50VX ZŁOTY-FZS600 98-03 FAZER</t>
  </si>
  <si>
    <t>50VX-FZS600 98-03 FAZER</t>
  </si>
  <si>
    <t>50ZVMX ZŁOTY-FZ6 04-09</t>
  </si>
  <si>
    <t>50ZVMX-FZ6 04-09</t>
  </si>
  <si>
    <t>50VX ZŁOTY-FZ6 04-09</t>
  </si>
  <si>
    <t>50VX-FZ6 04-09</t>
  </si>
  <si>
    <t>50ZVMX ZŁOTY-FZ6 04-09 FAZER</t>
  </si>
  <si>
    <t>50ZVMX-FZ6 04-09 FAZER</t>
  </si>
  <si>
    <t>50VX ZŁOTY-FZ6 04-09 FAZER</t>
  </si>
  <si>
    <t>50VX-FZ6 04-09 FAZER</t>
  </si>
  <si>
    <t>520ZVMX-SRX600 86-94</t>
  </si>
  <si>
    <t>520VX2 ZŁOTY-SRX600 86-94</t>
  </si>
  <si>
    <t>520VX2-SRX600 86-94</t>
  </si>
  <si>
    <t>520ZVMX-TT600 83-92</t>
  </si>
  <si>
    <t>520VX2 ZŁOTY-TT600 83-92</t>
  </si>
  <si>
    <t>520VX2-TT600 83-92</t>
  </si>
  <si>
    <t>520ZVMX-TTR 600 97-01</t>
  </si>
  <si>
    <t>HUSABERG</t>
  </si>
  <si>
    <t>SUNR1-3547-50</t>
  </si>
  <si>
    <t>SUNR5-3547-52</t>
  </si>
  <si>
    <t>FE390  10-12r.</t>
  </si>
  <si>
    <t>SUNR1-3547-48</t>
  </si>
  <si>
    <t>SUNR1-3547-42</t>
  </si>
  <si>
    <t>NC700 12-13 INTEGRA</t>
  </si>
  <si>
    <t>520VX2-YFZ450 R-Y 09-15</t>
  </si>
  <si>
    <t>520ATV-YFZ450 R-Y 09-15</t>
  </si>
  <si>
    <t>50ZVMX-SR500 84-91</t>
  </si>
  <si>
    <t>50VX ZŁOTY-SR500 84-91</t>
  </si>
  <si>
    <t>50VX-SR500 84-91</t>
  </si>
  <si>
    <t>520VX2 ZŁOTY-WR500Z 93-94</t>
  </si>
  <si>
    <t>520VX2-WR500Z 93-94</t>
  </si>
  <si>
    <t>520V-WR500Z 93-94</t>
  </si>
  <si>
    <t>520VX2 ZŁOTY-XT550 82-84</t>
  </si>
  <si>
    <t>520VX2-XT550 82-84</t>
  </si>
  <si>
    <t>520V-XT550 82-84</t>
  </si>
  <si>
    <t>50ZVMX-FZ600 87-89</t>
  </si>
  <si>
    <t>50VX ZŁOTY-FZ600 87-89</t>
  </si>
  <si>
    <t>50VX-FZ600 87-89</t>
  </si>
  <si>
    <t>50ZVMX-GSX600F 98-06</t>
  </si>
  <si>
    <t>50VX ZŁOTY-GSX600F 98-06</t>
  </si>
  <si>
    <t>50VX-GSX600F 98-06</t>
  </si>
  <si>
    <t>525ZVMX ZŁOTY-GSX-R600 97</t>
  </si>
  <si>
    <t>525ZVMX-GSX-R600 97</t>
  </si>
  <si>
    <t>525VX ZŁOTY-GSX-R600 97</t>
  </si>
  <si>
    <t>525VX-GSX-R600 97</t>
  </si>
  <si>
    <t>GTS</t>
  </si>
  <si>
    <t>WR450F 07-09</t>
  </si>
  <si>
    <t>WR450F 03-06</t>
  </si>
  <si>
    <t>YZ426F 00-02</t>
  </si>
  <si>
    <t>WR426F 01-02</t>
  </si>
  <si>
    <t>YZ400F 98-99</t>
  </si>
  <si>
    <t>WR400F 99-01</t>
  </si>
  <si>
    <t>WR400F 98</t>
  </si>
  <si>
    <t>XT400 83-84</t>
  </si>
  <si>
    <t>XT400 81-82</t>
  </si>
  <si>
    <t>XT350 88-00</t>
  </si>
  <si>
    <t>TT350 86-97</t>
  </si>
  <si>
    <t>RD350 85-95</t>
  </si>
  <si>
    <t>YZ250F 05-09</t>
  </si>
  <si>
    <t>YZ250F 01-04</t>
  </si>
  <si>
    <t>YZ250 03-05</t>
  </si>
  <si>
    <t>YZ250 99-02</t>
  </si>
  <si>
    <t>YZ250 97-98</t>
  </si>
  <si>
    <t>YZ250 96</t>
  </si>
  <si>
    <t>YZ250 94-95</t>
  </si>
  <si>
    <t>YZ250 87-93</t>
  </si>
  <si>
    <t>XV250 89-94</t>
  </si>
  <si>
    <t>YBR250 07-11</t>
  </si>
  <si>
    <t>WR250F 01-06</t>
  </si>
  <si>
    <t>WR250 99-00</t>
  </si>
  <si>
    <t>WR250 98</t>
  </si>
  <si>
    <t>WR250 97</t>
  </si>
  <si>
    <t>WR250 96</t>
  </si>
  <si>
    <t>WR250 91-92</t>
  </si>
  <si>
    <t>WR250 93</t>
  </si>
  <si>
    <t>WR250 90</t>
  </si>
  <si>
    <t>TZR250 87-92</t>
  </si>
  <si>
    <t>TDR250 88-90</t>
  </si>
  <si>
    <t>WR200R 92-95</t>
  </si>
  <si>
    <t>YZ125 10-14</t>
  </si>
  <si>
    <t>SUNR1-3430-44</t>
  </si>
  <si>
    <t xml:space="preserve">NUMER KATALOGOWY </t>
  </si>
  <si>
    <t>SUNF383-15</t>
  </si>
  <si>
    <t>SUNR1-3631-44</t>
  </si>
  <si>
    <t>TE410  00-01r.</t>
  </si>
  <si>
    <t>SUNR5-3631-53</t>
  </si>
  <si>
    <t>TC449  11-12r.</t>
  </si>
  <si>
    <t>TE449  11-12r.</t>
  </si>
  <si>
    <t>SMR450  03-04r.</t>
  </si>
  <si>
    <t>SMR450  05-10r.</t>
  </si>
  <si>
    <t>SM450 RR  08-10r.</t>
  </si>
  <si>
    <t>GP800</t>
  </si>
  <si>
    <t>TE511  11-12r.</t>
  </si>
  <si>
    <t>DID520ERT2</t>
  </si>
  <si>
    <t>DID520NZ</t>
  </si>
  <si>
    <t>SUNF383-16</t>
  </si>
  <si>
    <t>SUNR1-3631-43</t>
  </si>
  <si>
    <t>SUNR1-3631-45</t>
  </si>
  <si>
    <t>SUNR1-3631-38</t>
  </si>
  <si>
    <t>NUDA 900 R  12r.</t>
  </si>
  <si>
    <t>NUDA 900  12r.</t>
  </si>
  <si>
    <t>KAWASAKI</t>
  </si>
  <si>
    <t>SUNF104-13</t>
  </si>
  <si>
    <t>SUNF104-14</t>
  </si>
  <si>
    <t>SUNF228-15</t>
  </si>
  <si>
    <t>SUNR1-2153-46</t>
  </si>
  <si>
    <t>SUNF228-14</t>
  </si>
  <si>
    <t>SUNR1-2622-48</t>
  </si>
  <si>
    <t>SUNR1-3619-47</t>
  </si>
  <si>
    <t>SUNR1-3619-48</t>
  </si>
  <si>
    <t>ZX-12R</t>
  </si>
  <si>
    <t>SUNR1-3619-49</t>
  </si>
  <si>
    <t>91-01</t>
  </si>
  <si>
    <t>SUNF332-12</t>
  </si>
  <si>
    <t>SUNF332-13</t>
  </si>
  <si>
    <t>SUNR1-3619-50</t>
  </si>
  <si>
    <t>SUNF315-13</t>
  </si>
  <si>
    <t>SUNF315-14</t>
  </si>
  <si>
    <t>SUNF333-14</t>
  </si>
  <si>
    <t>SUNR1-3471-42</t>
  </si>
  <si>
    <t>SUNR1-3471-40</t>
  </si>
  <si>
    <t>SUNF333-13</t>
  </si>
  <si>
    <t>SUNF341-14</t>
  </si>
  <si>
    <t>SUNR1-3471-43</t>
  </si>
  <si>
    <t>SUNR1-3471-45</t>
  </si>
  <si>
    <t>SUNF341-15</t>
  </si>
  <si>
    <t>SUNR1-3517-44</t>
  </si>
  <si>
    <t>SUNR1-3619-42</t>
  </si>
  <si>
    <t>SUNR1-3619-40</t>
  </si>
  <si>
    <t>SUNF325-14</t>
  </si>
  <si>
    <t>SUNF325-13</t>
  </si>
  <si>
    <t>SUNF3B0-13</t>
  </si>
  <si>
    <t>SUNF333-16</t>
  </si>
  <si>
    <t>SUNF323-14</t>
  </si>
  <si>
    <t>SUNR1-3577-47</t>
  </si>
  <si>
    <t>SUNF207-16</t>
  </si>
  <si>
    <t>SUNR1-3356-46</t>
  </si>
  <si>
    <t>SUNR1-3577-44</t>
  </si>
  <si>
    <t>50VX-FZ750 87-91 GENESIS</t>
  </si>
  <si>
    <t>50ZVMX ZŁOTY-FZR750 90-93</t>
  </si>
  <si>
    <t>50ZVMX-FZR750 90-93</t>
  </si>
  <si>
    <t>50VX ZŁOTY-FZR750 90-93</t>
  </si>
  <si>
    <t>50VX-FZR750 90-93</t>
  </si>
  <si>
    <t>50ZVMX ZŁOTY-FZX750 87-97</t>
  </si>
  <si>
    <t>50ZVMX-FZX750 87-97</t>
  </si>
  <si>
    <t>50VX ZŁOTY-FZX750 87-97</t>
  </si>
  <si>
    <t>50VX-FZX750 87-97</t>
  </si>
  <si>
    <t>520ZVMX ZŁOTY-XTZ750 89-98 SUP</t>
  </si>
  <si>
    <t>520ZVMX-XTZ750 89-98 SUPER TEN</t>
  </si>
  <si>
    <t>520VX2 ZŁOTY-XTZ750 89-98 SUPE</t>
  </si>
  <si>
    <t>520VX2-XTZ750 89-98 SUPER TENE</t>
  </si>
  <si>
    <t>50ZVMX ZŁOTY-YZF750 R 93-98</t>
  </si>
  <si>
    <t>50ZVMX-YZF750 R 93-98</t>
  </si>
  <si>
    <t>50VX ZŁOTY-YZF750 R 93-98</t>
  </si>
  <si>
    <t>50VX-YZF750 R 93-98</t>
  </si>
  <si>
    <t>50ZVMX ZŁOTY-YZF750 R7 99-01</t>
  </si>
  <si>
    <t>50ZVMX-YZF750 R7 99-01</t>
  </si>
  <si>
    <t>50VX ZŁOTY-YZF750 R7 99-01</t>
  </si>
  <si>
    <t>50VX-YZF750 R7 99-01</t>
  </si>
  <si>
    <t>525ZVMX ZŁOTY-FZ8 (ABS) 10-15</t>
  </si>
  <si>
    <t>525ZVMX-FZ8 (ABS) 10-15</t>
  </si>
  <si>
    <t>525VX ZŁOTY-FZ8 (ABS) 10-15</t>
  </si>
  <si>
    <t>525VX -FZ8 (ABS) 10-15</t>
  </si>
  <si>
    <t>525ZVMX ZŁOTY-FZ8 10-15 FAZER</t>
  </si>
  <si>
    <t>525ZVMX-FZ8 10-15 FAZER</t>
  </si>
  <si>
    <t>525VX ZŁOTY-FZ8 10-15 FAZER</t>
  </si>
  <si>
    <t>525VX -FZ8 10-15 FAZER</t>
  </si>
  <si>
    <t>525ZVMX ZŁOTY-TDM850 91-95</t>
  </si>
  <si>
    <t>525ZVMX-TDM850 91-95</t>
  </si>
  <si>
    <t>525VX ZŁOTY-TDM850 91-95</t>
  </si>
  <si>
    <t>525VX-TDM850 91-95</t>
  </si>
  <si>
    <t>525ZVMX ZŁOTY-TDM850 96-98</t>
  </si>
  <si>
    <t>525ZVMX-TDM850 96-98</t>
  </si>
  <si>
    <t>525VX ZŁOTY-TDM850 96-98</t>
  </si>
  <si>
    <t>525VX-TDM850 96-98</t>
  </si>
  <si>
    <t>525ZVMX ZŁOTY-TDM850 99-01</t>
  </si>
  <si>
    <t>525ZVMX-TDM850 99-01</t>
  </si>
  <si>
    <t>525VX ZŁOTY-TDM850 99-01</t>
  </si>
  <si>
    <t>SUNF427-16</t>
  </si>
  <si>
    <t>SUNR1-4442-38</t>
  </si>
  <si>
    <t>SUNR1-4442-41</t>
  </si>
  <si>
    <t>SUNR1-4445-37</t>
  </si>
  <si>
    <t>,</t>
  </si>
  <si>
    <t>KYMCO</t>
  </si>
  <si>
    <t>RIEJU</t>
  </si>
  <si>
    <t>SUZUKI</t>
  </si>
  <si>
    <t>SUNF422-20</t>
  </si>
  <si>
    <t>JTF1120-12</t>
  </si>
  <si>
    <t>SUNF124-11</t>
  </si>
  <si>
    <t>50 GPR  04-05r.</t>
  </si>
  <si>
    <t>SUNF123-13</t>
  </si>
  <si>
    <t>JTR24-51</t>
  </si>
  <si>
    <t>SUNF203-13</t>
  </si>
  <si>
    <t>SUNR5-2429-49</t>
  </si>
  <si>
    <t>SUNF203-14</t>
  </si>
  <si>
    <t>SUNF220-16</t>
  </si>
  <si>
    <t>SUNR1-2132-53</t>
  </si>
  <si>
    <t>SUNF220-14</t>
  </si>
  <si>
    <t>SUNF211-14</t>
  </si>
  <si>
    <t>SUNR1-2058-42</t>
  </si>
  <si>
    <t>SUNR1-2058-43</t>
  </si>
  <si>
    <t>SUNF227-15</t>
  </si>
  <si>
    <t>SUNR1-2314-45</t>
  </si>
  <si>
    <t>SUNF322-13</t>
  </si>
  <si>
    <t>SUNR1-3577-50</t>
  </si>
  <si>
    <t>SUNF322-12</t>
  </si>
  <si>
    <t>SUNR1-3577-49</t>
  </si>
  <si>
    <t>GSX-R600</t>
  </si>
  <si>
    <t>JTF1531-15</t>
  </si>
  <si>
    <t>SUNF323-13</t>
  </si>
  <si>
    <t>SUNF324-15</t>
  </si>
  <si>
    <t>SUNR1-3314-41</t>
  </si>
  <si>
    <t>SUNR1-3305-41</t>
  </si>
  <si>
    <t xml:space="preserve"> CMX250</t>
  </si>
  <si>
    <t>83-</t>
  </si>
  <si>
    <t>RGV250 91-97</t>
  </si>
  <si>
    <t>SUNR1-3577-48</t>
  </si>
  <si>
    <t>SUNR1-3211-43</t>
  </si>
  <si>
    <t>SUNR1-3577-41</t>
  </si>
  <si>
    <t>SUNF403-14</t>
  </si>
  <si>
    <t>SUNR1-4386-47</t>
  </si>
  <si>
    <t>SUNR1-4386-46</t>
  </si>
  <si>
    <t>SUNR1-4386-45</t>
  </si>
  <si>
    <t>SUNF3A3-14</t>
  </si>
  <si>
    <t>SUNF3A3-13</t>
  </si>
  <si>
    <t>SUNF325-16</t>
  </si>
  <si>
    <t>SUNR1-3383-39</t>
  </si>
  <si>
    <t>SUNF335-16</t>
  </si>
  <si>
    <t>SUNR1-3667-42</t>
  </si>
  <si>
    <t>SUNR1-5383-47</t>
  </si>
  <si>
    <t>SUNR1-4499-48</t>
  </si>
  <si>
    <t>SUNR1-5383-46</t>
  </si>
  <si>
    <t>SUNR1-5383-45</t>
  </si>
  <si>
    <t>SUNR1-4523-45</t>
  </si>
  <si>
    <t>SUNR1-4523-46</t>
  </si>
  <si>
    <t>SUNR1-4499-45</t>
  </si>
  <si>
    <t>SUNR1-4499-43</t>
  </si>
  <si>
    <t>SUNR1-4474-43</t>
  </si>
  <si>
    <t>SUNR1-4474-45</t>
  </si>
  <si>
    <t>SUNR1-5383-42</t>
  </si>
  <si>
    <t>SUNR1-4499-47</t>
  </si>
  <si>
    <t>SUNF416-15</t>
  </si>
  <si>
    <t>SUNR1-4628-41</t>
  </si>
  <si>
    <t>SUNR1-4386-48</t>
  </si>
  <si>
    <t>SUNR1-3383-46</t>
  </si>
  <si>
    <t>SUNR1-4386-44</t>
  </si>
  <si>
    <t>SUNR1-4628-43</t>
  </si>
  <si>
    <t>SUNR1-3667-48</t>
  </si>
  <si>
    <t>SUNR1-3667-47</t>
  </si>
  <si>
    <t>SUNR1-5226-42</t>
  </si>
  <si>
    <t>SUNR1-5226-43</t>
  </si>
  <si>
    <t>SUNR1-5226-44</t>
  </si>
  <si>
    <t>C1</t>
  </si>
  <si>
    <t>GX450 X</t>
  </si>
  <si>
    <t>SUNR1-5526-43</t>
  </si>
  <si>
    <t>SUNR1-4523-44</t>
  </si>
  <si>
    <t>FE 550</t>
  </si>
  <si>
    <t>SUNR1-5383-48</t>
  </si>
  <si>
    <t>XT125</t>
  </si>
  <si>
    <t>06</t>
  </si>
  <si>
    <t>93-03</t>
  </si>
  <si>
    <t>SUNF206-15</t>
  </si>
  <si>
    <t>12-15</t>
  </si>
  <si>
    <t>SUNR1-3547-45</t>
  </si>
  <si>
    <t>SUNR1-5500-42</t>
  </si>
  <si>
    <t>SUNF3D4-17</t>
  </si>
  <si>
    <t>SUNR1-5500-43</t>
  </si>
  <si>
    <t>SUNF560-17</t>
  </si>
  <si>
    <t>SUNR1-5474-42</t>
  </si>
  <si>
    <t>SUNR1-5500-40</t>
  </si>
  <si>
    <t>SUNR1-5526-39</t>
  </si>
  <si>
    <t>SUNR1-5526-38</t>
  </si>
  <si>
    <t>SUNF207-15</t>
  </si>
  <si>
    <t>SUNR1-5226-45</t>
  </si>
  <si>
    <t>SUNR1-5500-45</t>
  </si>
  <si>
    <t>SUNF511-18</t>
  </si>
  <si>
    <t>SUNF560-18</t>
  </si>
  <si>
    <t>SUNR1-5500-41</t>
  </si>
  <si>
    <t>TRIUMPH</t>
  </si>
  <si>
    <t>SUNF417-15</t>
  </si>
  <si>
    <t>98-13</t>
  </si>
  <si>
    <t>SUNR1-4448-47</t>
  </si>
  <si>
    <t>SUNF524-17</t>
  </si>
  <si>
    <t>SUNR1-5334-48</t>
  </si>
  <si>
    <t>SUNF425-17</t>
  </si>
  <si>
    <t>SUNR1-4335-42</t>
  </si>
  <si>
    <t>GSX1200 INAZUMA</t>
  </si>
  <si>
    <t>GSF1250 BANDIT</t>
  </si>
  <si>
    <t>GSX-R1300 HAYABUSA</t>
  </si>
  <si>
    <t>GSX1300  B-KING</t>
  </si>
  <si>
    <t>GSX 1400</t>
  </si>
  <si>
    <t xml:space="preserve"> VS1400 GL  INTRUDER</t>
  </si>
  <si>
    <t>87-06</t>
  </si>
  <si>
    <t>VL1500  INTRUDER</t>
  </si>
  <si>
    <t>VZ1600</t>
  </si>
  <si>
    <t>VZR1800</t>
  </si>
  <si>
    <t>DAYTONA</t>
  </si>
  <si>
    <t>DAYTONA MK1/MK2</t>
  </si>
  <si>
    <t>TRIDENT</t>
  </si>
  <si>
    <t>AMERICA</t>
  </si>
  <si>
    <t>BONNEVILLE</t>
  </si>
  <si>
    <t>SPEEDMASTER</t>
  </si>
  <si>
    <t>TROPHY</t>
  </si>
  <si>
    <t>LEGEND TT 900</t>
  </si>
  <si>
    <t>ADVENTURER</t>
  </si>
  <si>
    <t>DAYTONA 955i</t>
  </si>
  <si>
    <t>SPEED TRIPLE</t>
  </si>
  <si>
    <t>SPRINT RS</t>
  </si>
  <si>
    <t>SPRINT ST</t>
  </si>
  <si>
    <t>99-01</t>
  </si>
  <si>
    <t>THUNDERBIRD</t>
  </si>
  <si>
    <t>TIGER</t>
  </si>
  <si>
    <t>91-93</t>
  </si>
  <si>
    <t>91-03</t>
  </si>
  <si>
    <t>TTR50</t>
  </si>
  <si>
    <t xml:space="preserve"> YFM80 GRIZZLY / RAPTOR</t>
  </si>
  <si>
    <t>YFA125 BREEZE</t>
  </si>
  <si>
    <t>91-04</t>
  </si>
  <si>
    <t xml:space="preserve">KLX650 C/R   </t>
  </si>
  <si>
    <t>YFM125 GRIZZLY</t>
  </si>
  <si>
    <t xml:space="preserve"> SR125</t>
  </si>
  <si>
    <t>82-02</t>
  </si>
  <si>
    <t>TW125</t>
  </si>
  <si>
    <t>02-</t>
  </si>
  <si>
    <t>CYGNUS</t>
  </si>
  <si>
    <t>&lt;95</t>
  </si>
  <si>
    <t>XC125  CYGNUS</t>
  </si>
  <si>
    <t xml:space="preserve">YP125   MAJESTY </t>
  </si>
  <si>
    <t>XV125 VIRAGO</t>
  </si>
  <si>
    <t>MAJESTY 150</t>
  </si>
  <si>
    <t xml:space="preserve"> TW200 </t>
  </si>
  <si>
    <t>89-99</t>
  </si>
  <si>
    <t>YFM200 N/D</t>
  </si>
  <si>
    <t>87-89</t>
  </si>
  <si>
    <t xml:space="preserve"> XT225</t>
  </si>
  <si>
    <t xml:space="preserve"> FZR250 R</t>
  </si>
  <si>
    <t xml:space="preserve"> SR250</t>
  </si>
  <si>
    <t>80-98</t>
  </si>
  <si>
    <t xml:space="preserve"> SRV250</t>
  </si>
  <si>
    <t>TT-R250</t>
  </si>
  <si>
    <t>96-05</t>
  </si>
  <si>
    <t xml:space="preserve"> XV250 VIRAGO</t>
  </si>
  <si>
    <t>XVS250 DRAG STAR</t>
  </si>
  <si>
    <t xml:space="preserve"> YP250 MAJESTY</t>
  </si>
  <si>
    <t>96-03</t>
  </si>
  <si>
    <t>WR250 F</t>
  </si>
  <si>
    <t>XS250 C</t>
  </si>
  <si>
    <t>78-81</t>
  </si>
  <si>
    <t>XS250 S</t>
  </si>
  <si>
    <t>YZ250 F</t>
  </si>
  <si>
    <t>XC300 VERSITY</t>
  </si>
  <si>
    <t>XT350</t>
  </si>
  <si>
    <t>YFM350 BRUIN</t>
  </si>
  <si>
    <t>YFM350 GRIZZLY</t>
  </si>
  <si>
    <t>YFM350 X  WARRIOR</t>
  </si>
  <si>
    <t>88-05</t>
  </si>
  <si>
    <t>YFM350   RAPTOR</t>
  </si>
  <si>
    <t>04-08</t>
  </si>
  <si>
    <t>YFM350 X  WOLVERINE</t>
  </si>
  <si>
    <t>95-05</t>
  </si>
  <si>
    <t>FZ400</t>
  </si>
  <si>
    <t>SUNR1-5485-39</t>
  </si>
  <si>
    <t>FZR400</t>
  </si>
  <si>
    <t xml:space="preserve"> FZR400RRSP (EXUP)</t>
  </si>
  <si>
    <t>YFM400 BIG BEAR</t>
  </si>
  <si>
    <t>YFM400 KODIAK</t>
  </si>
  <si>
    <t xml:space="preserve"> SRX400</t>
  </si>
  <si>
    <t xml:space="preserve"> XJ400 L</t>
  </si>
  <si>
    <t xml:space="preserve"> XT400E</t>
  </si>
  <si>
    <t xml:space="preserve"> XV400  VIRAGO</t>
  </si>
  <si>
    <t>WR400 F</t>
  </si>
  <si>
    <t>98-02</t>
  </si>
  <si>
    <t>XJ400</t>
  </si>
  <si>
    <t>82-</t>
  </si>
  <si>
    <t>XJ400 DIVERSION</t>
  </si>
  <si>
    <t>91-</t>
  </si>
  <si>
    <t>XS400 OHC</t>
  </si>
  <si>
    <t>89-07</t>
  </si>
  <si>
    <t>XS400 DOHC</t>
  </si>
  <si>
    <t>YZ400 F</t>
  </si>
  <si>
    <t>YZF426 F</t>
  </si>
  <si>
    <t>WR426 F</t>
  </si>
  <si>
    <t>YZF450 F</t>
  </si>
  <si>
    <t>WR450 F</t>
  </si>
  <si>
    <t>YGM450G  GRIZZLY</t>
  </si>
  <si>
    <t>YFM450X  WOLVERINE</t>
  </si>
  <si>
    <t>KX65 02-15</t>
  </si>
  <si>
    <t>KX80 98-00</t>
  </si>
  <si>
    <t>KX85 01-15</t>
  </si>
  <si>
    <t>KX85 01-15 BIG WHEEL</t>
  </si>
  <si>
    <t>KX100 01-15</t>
  </si>
  <si>
    <t>BN125 97-09 ELIMINATOR</t>
  </si>
  <si>
    <t>KMX125 86-03</t>
  </si>
  <si>
    <t>KDX125 90-99</t>
  </si>
  <si>
    <t>KLX125 10-14</t>
  </si>
  <si>
    <t>KX125 94-95</t>
  </si>
  <si>
    <t>KX125 96-97</t>
  </si>
  <si>
    <t>KX125 98-99</t>
  </si>
  <si>
    <t>KX125 00-02</t>
  </si>
  <si>
    <t>KX125 03</t>
  </si>
  <si>
    <t>SUNF225-13</t>
  </si>
  <si>
    <t>KX125 04-08</t>
  </si>
  <si>
    <t>KDX200 89-06</t>
  </si>
  <si>
    <t>KDX220 96-05</t>
  </si>
  <si>
    <t>EL250 88-96 ELIMINATOR</t>
  </si>
  <si>
    <t>EL250 97-03 ELIMINATOR</t>
  </si>
  <si>
    <t>EL250 04-05 ELIMINATOR</t>
  </si>
  <si>
    <t>EX250F 88-96 NINJA</t>
  </si>
  <si>
    <t>EX250R 08-12 NINJA</t>
  </si>
  <si>
    <t>GPX250R 88-04</t>
  </si>
  <si>
    <t>KDX250 91-96</t>
  </si>
  <si>
    <t>KLR250 85-05</t>
  </si>
  <si>
    <t>KLX250R 93-98</t>
  </si>
  <si>
    <t>KLX250S 06-15</t>
  </si>
  <si>
    <t>KLX250SF 09-10</t>
  </si>
  <si>
    <t>KX250 87-91</t>
  </si>
  <si>
    <t>KX250 92-96</t>
  </si>
  <si>
    <t>KX250 97</t>
  </si>
  <si>
    <t>KX250 98</t>
  </si>
  <si>
    <t>KX250 99-01</t>
  </si>
  <si>
    <t>KX250 02-06</t>
  </si>
  <si>
    <t>KX250 07-08</t>
  </si>
  <si>
    <t>KX250F 04-05</t>
  </si>
  <si>
    <t>KX250F 06-10</t>
  </si>
  <si>
    <t>KLX300R 96-02</t>
  </si>
  <si>
    <t>KLX300R 03-06</t>
  </si>
  <si>
    <t>KLX400R 03</t>
  </si>
  <si>
    <t>KLX400SR 03</t>
  </si>
  <si>
    <t>ZXR400 91-02</t>
  </si>
  <si>
    <t>KLX450R 08-14</t>
  </si>
  <si>
    <t>KFX450R 08-14</t>
  </si>
  <si>
    <t>KSF450 08-14</t>
  </si>
  <si>
    <t>EN500C 96-09 VULCAN</t>
  </si>
  <si>
    <t>ER500 97-06</t>
  </si>
  <si>
    <t>GPZ500S 87-93 (EX500)</t>
  </si>
  <si>
    <t>GPZ500S 94-05 (EX500)</t>
  </si>
  <si>
    <t>EX500 06-09 NINJA</t>
  </si>
  <si>
    <t>KLE500 91-96</t>
  </si>
  <si>
    <t>KLE500 97-05</t>
  </si>
  <si>
    <t>KLE500 06-07</t>
  </si>
  <si>
    <t>KX500E 91-04</t>
  </si>
  <si>
    <t>ZZR500 90-96</t>
  </si>
  <si>
    <t>GPZ550 84-93 UNITRACK</t>
  </si>
  <si>
    <t>ZR550 91-00 ZEPHYR</t>
  </si>
  <si>
    <t>KLR600 85-89</t>
  </si>
  <si>
    <t>ZX600 90-92 (ZZR600)</t>
  </si>
  <si>
    <t>ZZ-R600 93-04 (ZX600)</t>
  </si>
  <si>
    <t>ZZ-R600 05-08 (ZX600)</t>
  </si>
  <si>
    <t>ZX6R 95-97 NINJA</t>
  </si>
  <si>
    <t>ZX-6R 98-01 NINJA</t>
  </si>
  <si>
    <t>ZX-6R 02 NINJA</t>
  </si>
  <si>
    <t>ZX-6RR 03-04 NINJA</t>
  </si>
  <si>
    <t>ZX6RR 05-06 NINJA</t>
  </si>
  <si>
    <t>ZX-6R 07-15</t>
  </si>
  <si>
    <t>ER-6F 06-15</t>
  </si>
  <si>
    <t>ER-6N 06-15</t>
  </si>
  <si>
    <t>KLR650 86-90</t>
  </si>
  <si>
    <t>KLR650 91-14</t>
  </si>
  <si>
    <t>KLR650 86-89 TENGAI</t>
  </si>
  <si>
    <t>KLR650 91-92 TENGAI</t>
  </si>
  <si>
    <t>KLR650 95-03</t>
  </si>
  <si>
    <t>KLX650R 93-96</t>
  </si>
  <si>
    <t>KLX650S 93-96</t>
  </si>
  <si>
    <t>KLX650R 99-01</t>
  </si>
  <si>
    <t>W650 99-01</t>
  </si>
  <si>
    <t>W650 02-05</t>
  </si>
  <si>
    <t>Z650F 80-82</t>
  </si>
  <si>
    <t>Z750 04-12 (ABS)</t>
  </si>
  <si>
    <t>Z750R 11-12 (ABS)</t>
  </si>
  <si>
    <t>ZR750 91-94 ZEPHYR</t>
  </si>
  <si>
    <t>ZR750 95-99 ZEPHYR</t>
  </si>
  <si>
    <t>ZR7 99-04</t>
  </si>
  <si>
    <t>ZR7S 01-04</t>
  </si>
  <si>
    <t>ZXR750 89</t>
  </si>
  <si>
    <t>ZXR750 90 STINGER</t>
  </si>
  <si>
    <t>ZXR750R 91-92</t>
  </si>
  <si>
    <t>ZXR750R 93-95</t>
  </si>
  <si>
    <t>ZX7R 96-03 NINJA</t>
  </si>
  <si>
    <t>VN800 95-96 VULCAN</t>
  </si>
  <si>
    <t>VN800 97-05 VULCAN</t>
  </si>
  <si>
    <t>VN800 96-06 CLASISIC</t>
  </si>
  <si>
    <t>VN800 99-06 DRIFTER</t>
  </si>
  <si>
    <t>W800 11-15</t>
  </si>
  <si>
    <t>Z800 13-15</t>
  </si>
  <si>
    <t>GPZ900R 84-89</t>
  </si>
  <si>
    <t>GPZ900R 90-96 NINJA</t>
  </si>
  <si>
    <t>ZX-9R 94-97 NINJA</t>
  </si>
  <si>
    <t>ZX-9R 98-01 NINJA</t>
  </si>
  <si>
    <t>ZX-9R 02-03 NINJA</t>
  </si>
  <si>
    <t>Z1000 03-06</t>
  </si>
  <si>
    <t>Z1000 07-09 (ABS)</t>
  </si>
  <si>
    <t>Z1000 10-13 (ABS)</t>
  </si>
  <si>
    <t>Z1000SX 11-15 TOURER</t>
  </si>
  <si>
    <t>KLV1000 04-06</t>
  </si>
  <si>
    <t>ZX10R 04-05 NINJA</t>
  </si>
  <si>
    <t>ZX10R 06-07 NINJA</t>
  </si>
  <si>
    <t>ZX10R 08-10 NINJA</t>
  </si>
  <si>
    <t>ZX10R 11-15 NINJA</t>
  </si>
  <si>
    <t>GPZ1100 95-97 (ZX1100E)</t>
  </si>
  <si>
    <t>GPZ1100 94-97 (ZX1100F)</t>
  </si>
  <si>
    <t>ZR1100 91-98 ZEPHYR</t>
  </si>
  <si>
    <t>ZR1100 97-00 (ZRX1100)</t>
  </si>
  <si>
    <t>ZZ-R1100 90-92 (ZX1100)</t>
  </si>
  <si>
    <t>ZZ-R1100 93-97 (ZX1100)</t>
  </si>
  <si>
    <t>ZZ-R1100 98-99 (ZX1100)</t>
  </si>
  <si>
    <t>ZZ-R1100 00-01 (ZX1100)</t>
  </si>
  <si>
    <t>ZX12R 00-05 NINJA</t>
  </si>
  <si>
    <t>ZZR1200 02-05</t>
  </si>
  <si>
    <t>ZZR1400 12-13</t>
  </si>
  <si>
    <t>ZX-14 06-11 NINJA</t>
  </si>
  <si>
    <t>ZX6R 02 (ZX636) NINJA</t>
  </si>
  <si>
    <t>ZX6R 03-04 (ZX636) NINJA</t>
  </si>
  <si>
    <t>ZX6R 05-06 (ZX636) NINJA</t>
  </si>
  <si>
    <t>428VX-BN125 97-09 ELIMINATOR</t>
  </si>
  <si>
    <t>428NZ ZŁOTY-BN125 97-09 ELIMIN</t>
  </si>
  <si>
    <t>428NZ-BN125 97-09 ELIMINATOR</t>
  </si>
  <si>
    <t>428D-BN125 97-09 ELIMINATOR</t>
  </si>
  <si>
    <t>428VX-KMX125 86-03</t>
  </si>
  <si>
    <t>428NZ ZŁOTY-KMX125 86-03</t>
  </si>
  <si>
    <t>428NZ-KMX125 86-03</t>
  </si>
  <si>
    <t>428D-KMX125 86-03</t>
  </si>
  <si>
    <t>520ERT2-KX125 94-95</t>
  </si>
  <si>
    <t>520VT2-KX125 94-95</t>
  </si>
  <si>
    <t>520VX2 ZŁOTY-KX125 94-95</t>
  </si>
  <si>
    <t>520VX2-KX125 94-95</t>
  </si>
  <si>
    <t>520V-KX125 94-95</t>
  </si>
  <si>
    <t>520VX2-KX125 96-97</t>
  </si>
  <si>
    <t>520V-KX125 96-97</t>
  </si>
  <si>
    <t>520VT2-KX125 96-97</t>
  </si>
  <si>
    <t>520ERT2-KX125 96-97</t>
  </si>
  <si>
    <t>520NZ-KX125 96-97</t>
  </si>
  <si>
    <t>520DZ2-KX125 96-97</t>
  </si>
  <si>
    <t>520VX2-KX125 98-99</t>
  </si>
  <si>
    <t>520V-KX125 98-99</t>
  </si>
  <si>
    <t>520VT2-KX125 98-99</t>
  </si>
  <si>
    <t>520ERT2-KX125 98-99</t>
  </si>
  <si>
    <t>520NZ-KX125 98-99</t>
  </si>
  <si>
    <t>520DZ2-KX125 98-99</t>
  </si>
  <si>
    <t>520ERT2-KX125 00-02</t>
  </si>
  <si>
    <t>520VT2-KX125 00-02</t>
  </si>
  <si>
    <t>520VX2 ZŁOTY-KX125 00-02</t>
  </si>
  <si>
    <t>520VX2-KX125 00-02</t>
  </si>
  <si>
    <t>520V-KX125 00-02</t>
  </si>
  <si>
    <t>520ERT2-KX125 03</t>
  </si>
  <si>
    <t>520VT2-KX125 03</t>
  </si>
  <si>
    <t>520VX2 ZŁOTY-KX125 03</t>
  </si>
  <si>
    <t>520VX2-KX125 03</t>
  </si>
  <si>
    <t>520V-KX125 03</t>
  </si>
  <si>
    <t>520ERT2-KX125 04-08</t>
  </si>
  <si>
    <t>520DZ2-KX125 04-08</t>
  </si>
  <si>
    <t>520VT2-KX125 04-08</t>
  </si>
  <si>
    <t>520VX2 ZŁOTY-KX125 04-08</t>
  </si>
  <si>
    <t>520VX2-KX125 04-08</t>
  </si>
  <si>
    <t>520V-KX125 04-08</t>
  </si>
  <si>
    <t>520ZVMX ZŁOTY-KDX220 96-05</t>
  </si>
  <si>
    <t>520ZVMX -KDX220 96-05</t>
  </si>
  <si>
    <t>520VX2 ZŁOTY-KDX220 96-05</t>
  </si>
  <si>
    <t>520VX2-KDX220 96-05</t>
  </si>
  <si>
    <t>520V-KDX220 96-05</t>
  </si>
  <si>
    <t>520ZVMX ZŁOTY-EL250 97-03 ELIM</t>
  </si>
  <si>
    <t>520ZVMX -EL250 97-03 ELIMINATO</t>
  </si>
  <si>
    <t>520VX2 ZŁOTY-EL250 97-03 ELIMI</t>
  </si>
  <si>
    <t>520VX2-EL250 97-03 ELIMINATOR</t>
  </si>
  <si>
    <t>520V-EL250 97-03 ELIMINATOR</t>
  </si>
  <si>
    <t>520ZVMX ZŁOTY-EL250 04-05 ELIM</t>
  </si>
  <si>
    <t>520ZVMX -EL250 04-05 ELIMINATO</t>
  </si>
  <si>
    <t>520VX2 ZŁOTY-EL250 04-05 ELIMI</t>
  </si>
  <si>
    <t>520VX2-EL250 04-05 ELIMINATOR</t>
  </si>
  <si>
    <t>520V-EL250 04-05 ELIMINATOR</t>
  </si>
  <si>
    <t>520ZVMX -EX250R 08-12 NINJA</t>
  </si>
  <si>
    <t>520VX2 ZŁOTY-EX250R 08-12 NINJ</t>
  </si>
  <si>
    <t>520VX2-EX250R 08-12 NINJA</t>
  </si>
  <si>
    <t>520NZ-EX250R 08-12 NINJA</t>
  </si>
  <si>
    <t>520V-EX250R 08-12 NINJA</t>
  </si>
  <si>
    <t>520NZ-KDX250 91-96</t>
  </si>
  <si>
    <t>520DZ2-KDX250 91-96</t>
  </si>
  <si>
    <t>520VX2 ZŁOTY-KDX250 91-96</t>
  </si>
  <si>
    <t>520VX2-KDX250 91-96</t>
  </si>
  <si>
    <t>520V-KDX250 91-96</t>
  </si>
  <si>
    <t>520ZVMX -KLR250 85-05</t>
  </si>
  <si>
    <t>520VX2 ZŁOTY-KLR250 85-05</t>
  </si>
  <si>
    <t>520VX2-KLR250 85-05</t>
  </si>
  <si>
    <t>520V-KLR250 85-05</t>
  </si>
  <si>
    <t>520ZVMX -KLX250R 93-98</t>
  </si>
  <si>
    <t>520VX2 ZŁOTY-KLX250R 93-98</t>
  </si>
  <si>
    <t>520VX2-KLX250R 93-98</t>
  </si>
  <si>
    <t>520V-KLX250R 93-98</t>
  </si>
  <si>
    <t>520ZVMX -KLX250S 06-15</t>
  </si>
  <si>
    <t>520VX2 ZŁOTY-KLX250S 06-15</t>
  </si>
  <si>
    <t>520VX2-KLX250S 06-15</t>
  </si>
  <si>
    <t>520V-KLX250S 06-15</t>
  </si>
  <si>
    <t>520NZ-KLX250S 06-15</t>
  </si>
  <si>
    <t>520ZVMX -KLX250SF 09-10</t>
  </si>
  <si>
    <t>520VX2 ZŁOTY-KLX250SF 09-10</t>
  </si>
  <si>
    <t>520VX2-KLX250SF 09-10</t>
  </si>
  <si>
    <t>520V-KLX250SF 09-10</t>
  </si>
  <si>
    <t>520ERT2-KX250 87-91</t>
  </si>
  <si>
    <t>520NZ-KX250 87-91</t>
  </si>
  <si>
    <t>520DZ2-KX250 87-91</t>
  </si>
  <si>
    <t>520VT2-KX250 87-91</t>
  </si>
  <si>
    <t>520VX2 ZŁOTY-KX250 87-91</t>
  </si>
  <si>
    <t>520VX2-KX250 87-91</t>
  </si>
  <si>
    <t>520V-KX250 87-91</t>
  </si>
  <si>
    <t>520ERT2-KX250 92-96</t>
  </si>
  <si>
    <t>520NZ-KX250 92-96</t>
  </si>
  <si>
    <t>520DZ2-KX250 92-96</t>
  </si>
  <si>
    <t>520VT2-KX250 92-96</t>
  </si>
  <si>
    <t>520VX2 ZŁOTY-KX250 92-96</t>
  </si>
  <si>
    <t>520VX2-KX250 92-96</t>
  </si>
  <si>
    <t>520V-KX250 92-96</t>
  </si>
  <si>
    <t>520ERT2-KX250 97</t>
  </si>
  <si>
    <t>520NZ-KX250 97</t>
  </si>
  <si>
    <t>520DZ2-KX250 97</t>
  </si>
  <si>
    <t>520VT2-KX250 97</t>
  </si>
  <si>
    <t>520VX2 ZŁOTY-KX250 97</t>
  </si>
  <si>
    <t>520VX2-KX250 97</t>
  </si>
  <si>
    <t>520V-KX250 97</t>
  </si>
  <si>
    <t>520ERT2-KX250 98</t>
  </si>
  <si>
    <t>520NZ-KX250 98</t>
  </si>
  <si>
    <t>520DZ2-KX250 98</t>
  </si>
  <si>
    <t>520VT2-KX250 98</t>
  </si>
  <si>
    <t>520VX2 ZŁOTY-KX250 98</t>
  </si>
  <si>
    <t>520VX2-KX250 98</t>
  </si>
  <si>
    <t>520V-KX250 98</t>
  </si>
  <si>
    <t>520ERT2-KX250 99-01</t>
  </si>
  <si>
    <t>520NZ-KX250 99-01</t>
  </si>
  <si>
    <t>520DZ2-KX250 99-01</t>
  </si>
  <si>
    <t>520VT2-KX250 99-01</t>
  </si>
  <si>
    <t>520VX2 ZŁOTY-KX250 99-01</t>
  </si>
  <si>
    <t>520VX2-KX250 99-01</t>
  </si>
  <si>
    <t>520V-KX250 99-01</t>
  </si>
  <si>
    <t>520ERT2-KX250 02-06</t>
  </si>
  <si>
    <t>520NZ-KX250 02-06</t>
  </si>
  <si>
    <t>520DZ2-KX250 02-06</t>
  </si>
  <si>
    <t>520VT2-KX250 02-06</t>
  </si>
  <si>
    <t>520VX2 ZŁOTY-KX250 02-06</t>
  </si>
  <si>
    <t>520VX2-KX250 02-06</t>
  </si>
  <si>
    <t>520V-KX250 02-06</t>
  </si>
  <si>
    <t>520ERT2-KX250 07-08</t>
  </si>
  <si>
    <t>520NZ-KX250 07-08</t>
  </si>
  <si>
    <t>520VX2-KX250 07-08</t>
  </si>
  <si>
    <t>520VT2-KX250 07-08</t>
  </si>
  <si>
    <t>520V-KX250 07-08</t>
  </si>
  <si>
    <t>520ERT2-KX250F 04-05</t>
  </si>
  <si>
    <t>520NZ-KX250F 04-05</t>
  </si>
  <si>
    <t>520DZ2-KX250F 04-05</t>
  </si>
  <si>
    <t>520VT2-KX250F 04-05</t>
  </si>
  <si>
    <t>520VX2 ZŁOTY-KX250F 04-05</t>
  </si>
  <si>
    <t>520VX2-KX250F 04-05</t>
  </si>
  <si>
    <t>520V-KX250F 04-05</t>
  </si>
  <si>
    <t>520ERT2-KX250F 06-10</t>
  </si>
  <si>
    <t>520NZ-KX250F 06-10</t>
  </si>
  <si>
    <t>520DZ2-KX250F 06-10</t>
  </si>
  <si>
    <t>520VT2-KX250F 06-10</t>
  </si>
  <si>
    <t>520VX2 ZŁOTY-KX250F 06-10</t>
  </si>
  <si>
    <t>520VX2-KX250F 06-10</t>
  </si>
  <si>
    <t>520V-KX250F 06-10</t>
  </si>
  <si>
    <t>520ERT2-KX250F 11-15</t>
  </si>
  <si>
    <t>520NZ-KX250F 11-15</t>
  </si>
  <si>
    <t>520DZ2-KX250F 11-15</t>
  </si>
  <si>
    <t>520VT2-KX250F 11-15</t>
  </si>
  <si>
    <t>520VX2 ZŁOTY-KX250F 11-15</t>
  </si>
  <si>
    <t>520VX2-KX250F 11-15</t>
  </si>
  <si>
    <t>520V-KX250F 11-15</t>
  </si>
  <si>
    <t>520ZVMX -EX300R 13-15 NINJA</t>
  </si>
  <si>
    <t>520VX2 ZŁOTY-EX300R 13-15 NINJ</t>
  </si>
  <si>
    <t>520VX2-EX300R 13-15 NINJA</t>
  </si>
  <si>
    <t>520NZ-EX300R 13-15 NINJA</t>
  </si>
  <si>
    <t>520V-EX300R 13-15 NINJA</t>
  </si>
  <si>
    <t>520ZVMX ZŁOTY-KLX300R 96-02</t>
  </si>
  <si>
    <t>520ZVMX -KLX300R 96-02</t>
  </si>
  <si>
    <t>520VT2-KLX300R 96-02</t>
  </si>
  <si>
    <t>520VX2 ZŁOTY-KLX300R 96-02</t>
  </si>
  <si>
    <t>520VX2-KLX300R 96-02</t>
  </si>
  <si>
    <t>520V-KLX300R 96-02</t>
  </si>
  <si>
    <t>520ZVMX ZŁOTY-KLX300R 03-06</t>
  </si>
  <si>
    <t>520ZVMX -KLX300R 03-06</t>
  </si>
  <si>
    <t>520VT2-KLX300R 03-06</t>
  </si>
  <si>
    <t>520VX2 ZŁOTY-KLX300R 03-06</t>
  </si>
  <si>
    <t>520VX2-KLX300R 03-06</t>
  </si>
  <si>
    <t>520V-KLX300R 03-06</t>
  </si>
  <si>
    <t>520ZVMX ZŁOTY-KLX400R 03</t>
  </si>
  <si>
    <t>520ZVMX -KLX400R 03</t>
  </si>
  <si>
    <t>520VX2 ZŁOTY-KLX400R 03</t>
  </si>
  <si>
    <t>520VX2-KLX400R 03</t>
  </si>
  <si>
    <t>520VT2-KLX400R 03</t>
  </si>
  <si>
    <t>520V-KLX400R 03</t>
  </si>
  <si>
    <t>520ZVMX ZŁOTY-KLX400SR 03</t>
  </si>
  <si>
    <t>520ZVMX -KLX400SR 03</t>
  </si>
  <si>
    <t>520VX2 ZŁOTY-KLX400SR 03</t>
  </si>
  <si>
    <t>520VX2-KLX400SR 03</t>
  </si>
  <si>
    <t>520VT2-KLX400SR 03</t>
  </si>
  <si>
    <t>520V-KLX400SR 03</t>
  </si>
  <si>
    <t>520ZVMX ZŁOTY-ZXR400 91-02</t>
  </si>
  <si>
    <t>520ZVMX -ZXR400 91-02</t>
  </si>
  <si>
    <t>520VX2 ZŁOTY-ZXR400 91-02</t>
  </si>
  <si>
    <t>520VX2-ZXR400 91-02</t>
  </si>
  <si>
    <t>520V-ZXR400 91-02</t>
  </si>
  <si>
    <t>520MX-KX450 F 06-15</t>
  </si>
  <si>
    <t>520ERT2-KX450 F 06-15</t>
  </si>
  <si>
    <t>520DZ2-KX450 F 06-15</t>
  </si>
  <si>
    <t>520VT2-KX450 F 06-15</t>
  </si>
  <si>
    <t>520VX2 ZŁOTY-KX450 F 06-15</t>
  </si>
  <si>
    <t>520VX2-KX450 F 06-15</t>
  </si>
  <si>
    <t>520V-KX450 F 06-15</t>
  </si>
  <si>
    <t>520MX-KLX450R 08-14</t>
  </si>
  <si>
    <t>520ERT2-KLX450R 08-14</t>
  </si>
  <si>
    <t>520DZ2-KLX450R 08-14</t>
  </si>
  <si>
    <t>520VT2-KLX450R 08-14</t>
  </si>
  <si>
    <t>520VX2 ZŁOTY-KLX450R 08-14</t>
  </si>
  <si>
    <t>520VX2-KLX450R 08-14</t>
  </si>
  <si>
    <t>520V-KLX450R 08-14</t>
  </si>
  <si>
    <t>520ZVMX ZŁOTY-EN500C 96-09 VUL</t>
  </si>
  <si>
    <t>520ZVMX -EN500C 96-09 VULCAN</t>
  </si>
  <si>
    <t>520VX2 ZŁOTY-EN500C 96-09 VULC</t>
  </si>
  <si>
    <t>520VX2-EN500C 96-09 VULCAN</t>
  </si>
  <si>
    <t>520V-EN500C 96-09 VULCAN</t>
  </si>
  <si>
    <t>520ZVMX ZŁOTY-ER500 97-06</t>
  </si>
  <si>
    <t>520ZVMX -ER500 97-06</t>
  </si>
  <si>
    <t>520VX2 ZŁOTY-ER500 97-06</t>
  </si>
  <si>
    <t>520VX2-ER500 97-06</t>
  </si>
  <si>
    <t>520V-ER500 97-06</t>
  </si>
  <si>
    <t>520ZVMX ZŁOTY-GPZ500S 87-93 (E</t>
  </si>
  <si>
    <t>520ZVMX -GPZ500S 87-93 (EX500)</t>
  </si>
  <si>
    <t>520VX2 ZŁOTY-GPZ500S 87-93 (EX</t>
  </si>
  <si>
    <t>520VX2-GPZ500S 87-93 (EX500)</t>
  </si>
  <si>
    <t>520V-GPZ500S 87-93 (EX500)</t>
  </si>
  <si>
    <t>520ZVMX ZŁOTY-GPZ500S 94-05 (E</t>
  </si>
  <si>
    <t>520ZVMX -GPZ500S 94-05 (EX500)</t>
  </si>
  <si>
    <t>520VX2 ZŁOTY-GPZ500S 94-05 (EX</t>
  </si>
  <si>
    <t>520VX2-GPZ500S 94-05 (EX500)</t>
  </si>
  <si>
    <t>520V-GPZ500S 94-05 (EX500)</t>
  </si>
  <si>
    <t>520ZVMX ZŁOTY-EX500 06-09 NINJ</t>
  </si>
  <si>
    <t>520ZVMX -EX500 06-09 NINJA</t>
  </si>
  <si>
    <t>520VX2 ZŁOTY-EX500 06-09 NINJA</t>
  </si>
  <si>
    <t>520VX2-EX500 06-09 NINJA</t>
  </si>
  <si>
    <t>520V-EX500 06-09 NINJA</t>
  </si>
  <si>
    <t>520ZVMX ZŁOTY-KLE500 91-96</t>
  </si>
  <si>
    <t>520ZVMX -KLE500 91-96</t>
  </si>
  <si>
    <t>520VX2 ZŁOTY-KLE500 91-96</t>
  </si>
  <si>
    <t>520VX2-KLE500 91-96</t>
  </si>
  <si>
    <t>520V-KLE500 91-96</t>
  </si>
  <si>
    <t>520ZVMX ZŁOTY-KLE500 97-05</t>
  </si>
  <si>
    <t>520ZVMX -KLE500 97-05</t>
  </si>
  <si>
    <t>520VX2 ZŁOTY-KLE500 97-05</t>
  </si>
  <si>
    <t>520VX2-KLE500 97-05</t>
  </si>
  <si>
    <t>520V-KLE500 97-05</t>
  </si>
  <si>
    <t>520ZVMX ZŁOTY-KLE500 06-07</t>
  </si>
  <si>
    <t>520ZVMX -KLE500 06-07</t>
  </si>
  <si>
    <t>520VX2 ZŁOTY-KLE500 06-07</t>
  </si>
  <si>
    <t>520VX2-KLE500 06-07</t>
  </si>
  <si>
    <t>520V-KLE500 06-07</t>
  </si>
  <si>
    <t>520MX-KX500E 91-04</t>
  </si>
  <si>
    <t>520VT2-KX500E 91-04</t>
  </si>
  <si>
    <t>520VX2 ZŁOTY-KX500E 91-04</t>
  </si>
  <si>
    <t>520VX2-KX500E 91-04</t>
  </si>
  <si>
    <t>50ZVMX ZŁOTY-ZZR500 90-96</t>
  </si>
  <si>
    <t>50ZVMX-ZZR500 90-96</t>
  </si>
  <si>
    <t>50VX ZŁOTY-ZZR500 90-96</t>
  </si>
  <si>
    <t>50VX-ZZR500 90-96</t>
  </si>
  <si>
    <t>520ZVMX -GPZ550 84-93 UNITRACK</t>
  </si>
  <si>
    <t>520VX2 ZŁOTY-GPZ550 84-93 UNIT</t>
  </si>
  <si>
    <t>520VX2-GPZ550 84-93 UNITRACK</t>
  </si>
  <si>
    <t>520ZVMX ZŁOTY-ZR550 91-00 ZEPH</t>
  </si>
  <si>
    <t>520ZVMX -ZR550 91-00 ZEPHYR</t>
  </si>
  <si>
    <t>520VX2 ZŁOTY-ZR550 91-00 ZEPHY</t>
  </si>
  <si>
    <t>520VX2-ZR550 91-00 ZEPHYR</t>
  </si>
  <si>
    <t>520ZVMX -KLR600 85-89</t>
  </si>
  <si>
    <t>520VX2 ZŁOTY-KLR600 85-89</t>
  </si>
  <si>
    <t>520VX2-KLR600 85-89</t>
  </si>
  <si>
    <t>50ZVMX-ZX600 88-98 (GPX600R)</t>
  </si>
  <si>
    <t>50VX ZŁOTY-ZX600 88-98 (GPX600</t>
  </si>
  <si>
    <t>50VX-ZX600 88-98 (GPX600R)</t>
  </si>
  <si>
    <t>50ZVMX ZŁOTY-ZX600 90-92 (ZZR6</t>
  </si>
  <si>
    <t>50ZVMX-ZX600 90-92 (ZZR600)</t>
  </si>
  <si>
    <t>50VX ZŁOTY-ZX600 90-92 (ZZR600</t>
  </si>
  <si>
    <t>50VX-ZX600 90-92 (ZZR600)</t>
  </si>
  <si>
    <t>50ZVMX ZŁOTY-ZZ-R600 93-04 (ZX</t>
  </si>
  <si>
    <t>50ZVMX-ZZ-R600 93-04 (ZX600)</t>
  </si>
  <si>
    <t>50VX ZŁOTY-ZZ-R600 93-04 (ZX60</t>
  </si>
  <si>
    <t>50VX-ZZ-R600 93-04 (ZX600)</t>
  </si>
  <si>
    <t>525ZVMX ZŁOTY-ZZ-R600 05-08 (Z</t>
  </si>
  <si>
    <t>525ZVMX-ZZ-R600 05-08 (ZX600)</t>
  </si>
  <si>
    <t>525VX ZŁOTY-ZZ-R600 05-08 (ZX6</t>
  </si>
  <si>
    <t>525VX-ZZ-R600 05-08 (ZX600)</t>
  </si>
  <si>
    <t>525ZVMX ZŁOTY-ZX6R 95-97 NINJA</t>
  </si>
  <si>
    <t>525ZVMX-ZX6R 95-97 NINJA</t>
  </si>
  <si>
    <t>525VX ZŁOTY-ZX6R 95-97 NINJA</t>
  </si>
  <si>
    <t>525VX-ZX6R 95-97 NINJA</t>
  </si>
  <si>
    <t>525ZVMX ZŁOTY-ZX-6R 98-01 NINJ</t>
  </si>
  <si>
    <t>525ZVMX-ZX-6R 98-01 NINJA</t>
  </si>
  <si>
    <t>525VX ZŁOTY-ZX-6R 98-01 NINJA</t>
  </si>
  <si>
    <t>525VX-ZX-6R 98-01 NINJA</t>
  </si>
  <si>
    <t>520ZVMX ZŁOTY-ZX-6R 02 NINJA</t>
  </si>
  <si>
    <t>520ZVMX -ZX-6R 02 NINJA</t>
  </si>
  <si>
    <t>520VX2 ZŁOTY-ZX-6R 02 NINJA</t>
  </si>
  <si>
    <t>520VX2-ZX-6R 02 NINJA</t>
  </si>
  <si>
    <t>520ZVMX ZŁOTY-ZX-6RR 03-04 NIN</t>
  </si>
  <si>
    <t>520ZVMX -ZX-6RR 03-04 NINJA</t>
  </si>
  <si>
    <t>520VX2 ZŁOTY-ZX-6RR 03-04 NINJ</t>
  </si>
  <si>
    <t>520VX2-ZX-6RR 03-04 NINJA</t>
  </si>
  <si>
    <t>520ZVMX ZŁOTY-ZX6RR 05-06 NINJ</t>
  </si>
  <si>
    <t>520ZVMX -ZX6RR 05-06 NINJA</t>
  </si>
  <si>
    <t>520VX2 ZŁOTY-ZX6RR 05-06 NINJA</t>
  </si>
  <si>
    <t>520VX2-ZX6RR 05-06 NINJA</t>
  </si>
  <si>
    <t>520ZVMX ZŁOTY-ZX-6R 07-15</t>
  </si>
  <si>
    <t>520ZVMX -ZX-6R 07-15</t>
  </si>
  <si>
    <t>520VX2 ZŁOTY-ZX-6R 07-15</t>
  </si>
  <si>
    <t>520VX2-ZX-6R 07-15</t>
  </si>
  <si>
    <t xml:space="preserve">525ZVMX ZŁOTY-ZX6R 02 (ZX636) </t>
  </si>
  <si>
    <t>525ZVMX-ZX6R 02 (ZX636) NINJA</t>
  </si>
  <si>
    <t>525VX ZŁOTY-ZX6R 02 (ZX636) NI</t>
  </si>
  <si>
    <t>525VX-ZX6R 02 (ZX636) NINJA</t>
  </si>
  <si>
    <t>520ZVMX ZŁOTY-ZX6R 03-04 (ZX63</t>
  </si>
  <si>
    <t>520ZVMX -ZX6R 03-04 (ZX636) NI</t>
  </si>
  <si>
    <t>520VX2 ZŁOTY-ZX6R 03-04 (ZX636</t>
  </si>
  <si>
    <t>520VX2-ZX6R 03-04 (ZX636) NINJ</t>
  </si>
  <si>
    <t>520ZVMX ZŁOTY-ZX6R 05-06 (ZX63</t>
  </si>
  <si>
    <t>520ZVMX -ZX6R 05-06 (ZX636) NI</t>
  </si>
  <si>
    <t>520VX2 ZŁOTY-ZX6R 05-06 (ZX636</t>
  </si>
  <si>
    <t>520VX2-ZX6R 05-06 (ZX636) NINJ</t>
  </si>
  <si>
    <t>520ZVMX ZŁOTY-ZX6R 13-15 (ZX63</t>
  </si>
  <si>
    <t>520ZVMX -ZX6R 13-15 (ZX636) NI</t>
  </si>
  <si>
    <t>520VX2 ZŁOTY-ZX6R 13-15 (ZX636</t>
  </si>
  <si>
    <t>520VX2-ZX6R 13-15 (ZX636) NINJ</t>
  </si>
  <si>
    <t>520ZVMX ZŁOTY-ER-6F 06-15</t>
  </si>
  <si>
    <t>520ZVMX -ER-6F 06-15</t>
  </si>
  <si>
    <t>520VX2 ZŁOTY-ER-6F 06-15</t>
  </si>
  <si>
    <t>520VX2-ER-6F 06-15</t>
  </si>
  <si>
    <t>520ZVMX ZŁOTY-ER-6N 06-15</t>
  </si>
  <si>
    <t>520ZVMX -ER-6N 06-15</t>
  </si>
  <si>
    <t>520VX2 ZŁOTY-ER-6N 06-15</t>
  </si>
  <si>
    <t>520VX2-ER-6N 06-15</t>
  </si>
  <si>
    <t>520ZVMX ZŁOTY-KLE650 07-15 VER</t>
  </si>
  <si>
    <t>520ZVMX -KLE650 07-15 VERSYS (</t>
  </si>
  <si>
    <t>520VX2 ZŁOTY-KLE650 07-15 VERS</t>
  </si>
  <si>
    <t>520VX2-KLE650 07-15 VERSYS (AB</t>
  </si>
  <si>
    <t>520ZVMX ZŁOTY-KLR650 86-90</t>
  </si>
  <si>
    <t>520ZVMX -KLR650 86-90</t>
  </si>
  <si>
    <t>520VX2 ZŁOTY-KLR650 86-90</t>
  </si>
  <si>
    <t>520VX2-KLR650 86-90</t>
  </si>
  <si>
    <t>520ZVMX ZŁOTY-KLR650 91-14</t>
  </si>
  <si>
    <t>520ZVMX -KLR650 91-14</t>
  </si>
  <si>
    <t>520VX2 ZŁOTY-KLR650 91-14</t>
  </si>
  <si>
    <t>520VX2-KLR650 91-14</t>
  </si>
  <si>
    <t>520ZVMX ZŁOTY-KLR650 86-89 TEN</t>
  </si>
  <si>
    <t>520ZVMX -KLR650 86-89 TENGAI</t>
  </si>
  <si>
    <t>520VX2 ZŁOTY-KLR650 86-89 TENG</t>
  </si>
  <si>
    <t>520VX2-KLR650 86-89 TENGAI</t>
  </si>
  <si>
    <t>520ZVMX ZŁOTY-KLR650 91-92 TEN</t>
  </si>
  <si>
    <t>520ZVMX -KLR650 91-92 TENGAI</t>
  </si>
  <si>
    <t>520VX2 ZŁOTY-KLR650 91-92 TENG</t>
  </si>
  <si>
    <t>520VX2-KLR650 91-92 TENGAI</t>
  </si>
  <si>
    <t>520ZVMX ZŁOTY-KLR650 95-03</t>
  </si>
  <si>
    <t>520ZVMX -KLR650 95-03</t>
  </si>
  <si>
    <t>520VX2 ZŁOTY-KLR650 95-03</t>
  </si>
  <si>
    <t>520VX2-KLR650 95-03</t>
  </si>
  <si>
    <t>520ZVMX ZŁOTY-KLX650R 93-96</t>
  </si>
  <si>
    <t>520ZVMX -KLX650R 93-96</t>
  </si>
  <si>
    <t>520VX2 ZŁOTY-KLX650R 93-96</t>
  </si>
  <si>
    <t>520VX2-KLX650R 93-96</t>
  </si>
  <si>
    <t>520ZVMX ZŁOTY-KLX650S 93-96</t>
  </si>
  <si>
    <t>520ZVMX -KLX650S 93-96</t>
  </si>
  <si>
    <t>520VX2 ZŁOTY-KLX650S 93-96</t>
  </si>
  <si>
    <t>520VX2-KLX650S 93-96</t>
  </si>
  <si>
    <t>520ZVMX ZŁOTY-KLX650R 99-01</t>
  </si>
  <si>
    <t>520ZVMX -KLX650R 99-01</t>
  </si>
  <si>
    <t>520VX2 ZŁOTY-KLX650R 99-01</t>
  </si>
  <si>
    <t>520VX2-KLX650R 99-01</t>
  </si>
  <si>
    <t>525ZVMX ZŁOTY-W650 99-01</t>
  </si>
  <si>
    <t>525ZVMX-W650 99-01</t>
  </si>
  <si>
    <t>525VX ZŁOTY-W650 99-01</t>
  </si>
  <si>
    <t>525VX-W650 99-01</t>
  </si>
  <si>
    <t>525ZVMX ZŁOTY-W650 02-05</t>
  </si>
  <si>
    <t>525ZVMX-W650 02-05</t>
  </si>
  <si>
    <t>525VX ZŁOTY-W650 02-05</t>
  </si>
  <si>
    <t>525VX-W650 02-05</t>
  </si>
  <si>
    <t>50ZVMX-Z650F 80-82</t>
  </si>
  <si>
    <t>50VX ZŁOTY-Z650F 80-82</t>
  </si>
  <si>
    <t>50VX-Z650F 80-82</t>
  </si>
  <si>
    <t>520ZVMX ZŁOTY-Z750 04-12 (ABS)</t>
  </si>
  <si>
    <t>520ZVMX -Z750 04-12 (ABS)</t>
  </si>
  <si>
    <t>520VX2 ZŁOTY-Z750 04-12 (ABS)</t>
  </si>
  <si>
    <t>520VX2-Z750 04-12 (ABS)</t>
  </si>
  <si>
    <t>520ZVMX ZŁOTY-Z750R 11-12 (ABS</t>
  </si>
  <si>
    <t>520ZVMX -Z750R 11-12 (ABS)</t>
  </si>
  <si>
    <t>520VX2 ZŁOTY-Z750R 11-12 (ABS)</t>
  </si>
  <si>
    <t>520VX2-Z750R 11-12 (ABS)</t>
  </si>
  <si>
    <t>525ZVMX ZŁOTY-ZR750 91-94 ZEPH</t>
  </si>
  <si>
    <t>525ZVMX-ZR750 91-94 ZEPHYR</t>
  </si>
  <si>
    <t>525VX ZŁOTY-ZR750 91-94 ZEPHYR</t>
  </si>
  <si>
    <t>525VX-ZR750 91-94 ZEPHYR</t>
  </si>
  <si>
    <t>525ZVMX ZŁOTY-ZR750 95-99 ZEPH</t>
  </si>
  <si>
    <t>525ZVMX-ZR750 95-99 ZEPHYR</t>
  </si>
  <si>
    <t>525VX ZŁOTY-ZR750 95-99 ZEPHYR</t>
  </si>
  <si>
    <t>525VX-ZR750 95-99 ZEPHYR</t>
  </si>
  <si>
    <t>525ZVMX ZŁOTY-ZR7 99-04</t>
  </si>
  <si>
    <t>525ZVMX-ZR7 99-04</t>
  </si>
  <si>
    <t>525VX ZŁOTY-ZR7 99-04</t>
  </si>
  <si>
    <t>525VX-ZR7 99-04</t>
  </si>
  <si>
    <t>525ZVMX ZŁOTY-ZR7S 01-04</t>
  </si>
  <si>
    <t>525ZVMX-ZR7S 01-04</t>
  </si>
  <si>
    <t>525VX ZŁOTY-ZR7S 01-04</t>
  </si>
  <si>
    <t>525VX-ZR7S 01-04</t>
  </si>
  <si>
    <t>50ZVMX-ZXR750 89</t>
  </si>
  <si>
    <t>50VX ZŁOTY-ZXR750 89</t>
  </si>
  <si>
    <t>50VX-ZXR750 89</t>
  </si>
  <si>
    <t>50ZVMX-ZXR750 90 STINGER</t>
  </si>
  <si>
    <t>50VX ZŁOTY-ZXR750 90 STINGER</t>
  </si>
  <si>
    <t>50VX-ZXR750 90 STINGER</t>
  </si>
  <si>
    <t>50ZVMX-ZXR750R 91-92</t>
  </si>
  <si>
    <t>50VX ZŁOTY-ZXR750R 91-92</t>
  </si>
  <si>
    <t>50VX-ZXR750R 91-92</t>
  </si>
  <si>
    <t>50ZVMX ZŁOTY-ZXR750R 93-95</t>
  </si>
  <si>
    <t>50ZVMX-ZXR750R 93-95</t>
  </si>
  <si>
    <t>50VX ZŁOTY-ZXR750R 93-95</t>
  </si>
  <si>
    <t>50VX-ZXR750R 93-95</t>
  </si>
  <si>
    <t>525ZVMX ZŁOTY-ZX7RR 96-03 NINJ</t>
  </si>
  <si>
    <t>525ZVMX-ZX7RR 96-03 NINJA</t>
  </si>
  <si>
    <t>525VX ZŁOTY-ZX7RR 96-03 NINJA</t>
  </si>
  <si>
    <t>525VX-ZX7RR 96-03 NINJA</t>
  </si>
  <si>
    <t>525ZVMX ZŁOTY-ZX7R 96-03 NINJA</t>
  </si>
  <si>
    <t>525ZVMX-ZX7R 96-03 NINJA</t>
  </si>
  <si>
    <t>525VX ZŁOTY-ZX7R 96-03 NINJA</t>
  </si>
  <si>
    <t>525VX-ZX7R 96-03 NINJA</t>
  </si>
  <si>
    <t>50ZVMX ZŁOTY-VN800 95-96 VULCA</t>
  </si>
  <si>
    <t>50ZVMX-VN800 95-96 VULCAN</t>
  </si>
  <si>
    <t>50VX ZŁOTY-VN800 95-96 VULCAN</t>
  </si>
  <si>
    <t>50VX-VN800 95-96 VULCAN</t>
  </si>
  <si>
    <t>50ZVMX ZŁOTY-VN800 97-05 VULCA</t>
  </si>
  <si>
    <t>50ZVMX-VN800 97-05 VULCAN</t>
  </si>
  <si>
    <t>50VX ZŁOTY-VN800 97-05 VULCAN</t>
  </si>
  <si>
    <t>50VX-VN800 97-05 VULCAN</t>
  </si>
  <si>
    <t>50ZVMX ZŁOTY-VN800 96-06 CLASI</t>
  </si>
  <si>
    <t>50ZVMX-VN800 96-06 CLASISIC</t>
  </si>
  <si>
    <t>50VX ZŁOTY-VN800 96-06 CLASISI</t>
  </si>
  <si>
    <t>50VX-VN800 96-06 CLASISIC</t>
  </si>
  <si>
    <t>50ZVMX ZŁOTY-VN800 99-06 DRIFT</t>
  </si>
  <si>
    <t>50ZVMX-VN800 99-06 DRIFTER</t>
  </si>
  <si>
    <t>50VX ZŁOTY-VN800 99-06 DRIFTER</t>
  </si>
  <si>
    <t>50VX-VN800 99-06 DRIFTER</t>
  </si>
  <si>
    <t>520ZVMX ZŁOTY-W800 11-15</t>
  </si>
  <si>
    <t>520ZVMX -W800 11-15</t>
  </si>
  <si>
    <t>520VX2 ZŁOTY-W800 11-15</t>
  </si>
  <si>
    <t>520VX2-W800 11-15</t>
  </si>
  <si>
    <t>520ZVMX ZŁOTY-Z800 13-15</t>
  </si>
  <si>
    <t>520ZVMX -Z800 13-15</t>
  </si>
  <si>
    <t>520VX2 ZŁOTY-Z800 13-15</t>
  </si>
  <si>
    <t>520VX2-Z800 13-15</t>
  </si>
  <si>
    <t>50ZVMX ZŁOTY-GPZ900R 84-89</t>
  </si>
  <si>
    <t>50ZVMX-GPZ900R 84-89</t>
  </si>
  <si>
    <t>50VX ZŁOTY-GPZ900R 84-89</t>
  </si>
  <si>
    <t>50VX-GPZ900R 84-89</t>
  </si>
  <si>
    <t>50ZVMX ZŁOTY-GPZ900R 90-96 NIN</t>
  </si>
  <si>
    <t>50ZVMX-GPZ900R 90-96 NINJA</t>
  </si>
  <si>
    <t>50VX ZŁOTY-GPZ900R 90-96 NINJA</t>
  </si>
  <si>
    <t>50VX-GPZ900R 90-96 NINJA</t>
  </si>
  <si>
    <t>50ZVMX ZŁOTY-ZX-9R 94-97 NINJA</t>
  </si>
  <si>
    <t>50ZVMX-ZX-9R 94-97 NINJA</t>
  </si>
  <si>
    <t>50VX ZŁOTY-ZX-9R 94-97 NINJA</t>
  </si>
  <si>
    <t>50VX-ZX-9R 94-97 NINJA</t>
  </si>
  <si>
    <t>50ZVMX ZŁOTY-ZX-9R 98-01 NINJA</t>
  </si>
  <si>
    <t>50ZVMX-ZX-9R 98-01 NINJA</t>
  </si>
  <si>
    <t>50VX ZŁOTY-ZX-9R 98-01 NINJA</t>
  </si>
  <si>
    <t>50VX-ZX-9R 98-01 NINJA</t>
  </si>
  <si>
    <t>525ZVMX ZŁOTY-ZX-9R 02-03 NINJ</t>
  </si>
  <si>
    <t>525ZVMX-ZX-9R 02-03 NINJA</t>
  </si>
  <si>
    <t>525VX ZŁOTY-ZX-9R 02-03 NINJA</t>
  </si>
  <si>
    <t>525VX-ZX-9R 02-03 NINJA</t>
  </si>
  <si>
    <t>525ZVMX ZŁOTY-KLZ1000 12-15 VE</t>
  </si>
  <si>
    <t>525ZVMX-KLZ1000 12-15 VERSYS</t>
  </si>
  <si>
    <t>525VX ZŁOTY-KLZ1000 12-15 VERS</t>
  </si>
  <si>
    <t>525VX-KLZ1000 12-15 VERSYS</t>
  </si>
  <si>
    <t>525ZVMX ZŁOTY-Z1000 03-06</t>
  </si>
  <si>
    <t>525ZVMX-Z1000 03-06</t>
  </si>
  <si>
    <t>525VX ZŁOTY-Z1000 03-06</t>
  </si>
  <si>
    <t>525VX-Z1000 03-06</t>
  </si>
  <si>
    <t>525ZVMX ZŁOTY-Z1000 07-09 (ABS</t>
  </si>
  <si>
    <t>525ZVMX-Z1000 07-09 (ABS)</t>
  </si>
  <si>
    <t>525VX ZŁOTY-Z1000 07-09 (ABS)</t>
  </si>
  <si>
    <t>525VX-Z1000 07-09 (ABS)</t>
  </si>
  <si>
    <t>525ZVMX ZŁOTY-Z1000 10-13 (ABS</t>
  </si>
  <si>
    <t>525ZVMX-Z1000 10-13 (ABS)</t>
  </si>
  <si>
    <t>525VX ZŁOTY-Z1000 10-13 (ABS)</t>
  </si>
  <si>
    <t>525VX-Z1000 10-13 (ABS)</t>
  </si>
  <si>
    <t>525ZVMX ZŁOTY-Z1000 14-15 (ABS</t>
  </si>
  <si>
    <t>525ZVMX-Z1000 14-15 (ABS)</t>
  </si>
  <si>
    <t>525VX ZŁOTY-Z1000 14-15 (ABS)</t>
  </si>
  <si>
    <t>525VX-Z1000 14-15 (ABS)</t>
  </si>
  <si>
    <t>525ZVMX ZŁOTY-Z1000SX 11-15 TO</t>
  </si>
  <si>
    <t>525ZVMX-Z1000SX 11-15 TOURER</t>
  </si>
  <si>
    <t>525VX ZŁOTY-Z1000SX 11-15 TOUR</t>
  </si>
  <si>
    <t>525VX-Z1000SX 11-15 TOURER</t>
  </si>
  <si>
    <t>525ZVMX ZŁOTY-KLV1000 04-06</t>
  </si>
  <si>
    <t>525ZVMX-KLV1000 04-06</t>
  </si>
  <si>
    <t>525VX ZŁOTY-KLV1000 04-06</t>
  </si>
  <si>
    <t>525VX-KLV1000 04-06</t>
  </si>
  <si>
    <t>525ZVMX ZŁOTY-ZX10R 04-05 NINJ</t>
  </si>
  <si>
    <t>525ZVMX-ZX10R 04-05 NINJA</t>
  </si>
  <si>
    <t>525VX ZŁOTY-ZX10R 04-05 NINJA</t>
  </si>
  <si>
    <t>525VX-ZX10R 04-05 NINJA</t>
  </si>
  <si>
    <t>525ZVMX ZŁOTY-ZX10R 06-07 NINJ</t>
  </si>
  <si>
    <t>525ZVMX-ZX10R 06-07 NINJA</t>
  </si>
  <si>
    <t>525VX ZŁOTY-ZX10R 06-07 NINJA</t>
  </si>
  <si>
    <t>525VX-ZX10R 06-07 NINJA</t>
  </si>
  <si>
    <t>525ZVMX ZŁOTY-ZX10R 08-10 NINJ</t>
  </si>
  <si>
    <t>525ZVMX-ZX10R 08-10 NINJA</t>
  </si>
  <si>
    <t>525VX ZŁOTY-ZX10R 08-10 NINJA</t>
  </si>
  <si>
    <t>525VX-ZX10R 08-10 NINJA</t>
  </si>
  <si>
    <t>525ZVMX ZŁOTY-ZX10R 11-15 NINJ</t>
  </si>
  <si>
    <t>525ZVMX-ZX10R 11-15 NINJA</t>
  </si>
  <si>
    <t>525VX ZŁOTY-ZX10R 11-15 NINJA</t>
  </si>
  <si>
    <t>525VX-ZX10R 11-15 NINJA</t>
  </si>
  <si>
    <t>50ZVMX ZŁOTY-GPZ1100 95-97 (ZX</t>
  </si>
  <si>
    <t>50ZVMX-GPZ1100 95-97 (ZX1100E)</t>
  </si>
  <si>
    <t>50VX ZŁOTY-GPZ1100 95-97 (ZX11</t>
  </si>
  <si>
    <t>50VX-GPZ1100 95-97 (ZX1100E)</t>
  </si>
  <si>
    <t>50ZVMX ZŁOTY-GPZ1100 94-97 (ZX</t>
  </si>
  <si>
    <t>50ZVMX-GPZ1100 94-97 (ZX1100F)</t>
  </si>
  <si>
    <t>50VX ZŁOTY-GPZ1100 94-97 (ZX11</t>
  </si>
  <si>
    <t>50VX-GPZ1100 94-97 (ZX1100F)</t>
  </si>
  <si>
    <t>50ZVMX ZŁOTY-ZR1100 91-98 ZEPH</t>
  </si>
  <si>
    <t>50ZVMX-ZR1100 91-98 ZEPHYR</t>
  </si>
  <si>
    <t>50VX ZŁOTY-ZR1100 91-98 ZEPHYR</t>
  </si>
  <si>
    <t>50VX-ZR1100 91-98 ZEPHYR</t>
  </si>
  <si>
    <t>50ZVMX ZŁOTY-ZR1100 97-00 (ZRX</t>
  </si>
  <si>
    <t>50ZVMX-ZR1100 97-00 (ZRX1100)</t>
  </si>
  <si>
    <t>50VX ZŁOTY-ZR1100 97-00 (ZRX11</t>
  </si>
  <si>
    <t>50VX-ZR1100 97-00 (ZRX1100)</t>
  </si>
  <si>
    <t>50ZVMX ZŁOTY-ZZ-R1100 90-92 (Z</t>
  </si>
  <si>
    <t>50ZVMX-ZZ-R1100 90-92 (ZX1100)</t>
  </si>
  <si>
    <t>50VX ZŁOTY-ZZ-R1100 90-92 (ZX1</t>
  </si>
  <si>
    <t>50VX-ZZ-R1100 90-92 (ZX1100)</t>
  </si>
  <si>
    <t>50ZVMX ZŁOTY-ZZ-R1100 93-97 (Z</t>
  </si>
  <si>
    <t>50ZVMX-ZZ-R1100 93-97 (ZX1100)</t>
  </si>
  <si>
    <t>50VX ZŁOTY-ZZ-R1100 93-97 (ZX1</t>
  </si>
  <si>
    <t>50VX-ZZ-R1100 93-97 (ZX1100)</t>
  </si>
  <si>
    <t>50ZVMX ZŁOTY-ZZ-R1100 98-99 (Z</t>
  </si>
  <si>
    <t>50ZVMX-ZZ-R1100 98-99 (ZX1100)</t>
  </si>
  <si>
    <t>50VX ZŁOTY-ZZ-R1100 98-99 (ZX1</t>
  </si>
  <si>
    <t>50VX-ZZ-R1100 98-99 (ZX1100)</t>
  </si>
  <si>
    <t>50ZVMX ZŁOTY-ZZ-R1100 00-01 (Z</t>
  </si>
  <si>
    <t>50ZVMX-ZZ-R1100 00-01 (ZX1100)</t>
  </si>
  <si>
    <t>50VX ZŁOTY-ZZ-R1100 00-01 (ZX1</t>
  </si>
  <si>
    <t>50VX-ZZ-R1100 00-01 (ZX1100)</t>
  </si>
  <si>
    <t>50ZVMX ZŁOTY-ZRX1200S 01-06</t>
  </si>
  <si>
    <t>50ZVMX-ZRX1200S 01-06</t>
  </si>
  <si>
    <t>50VX ZŁOTY-ZRX1200S 01-06</t>
  </si>
  <si>
    <t>50VX-ZRX1200S 01-06</t>
  </si>
  <si>
    <t>50ZVMX ZŁOTY-ZX12R 00-05 NINJA</t>
  </si>
  <si>
    <t>50ZVMX-ZX12R 00-05 NINJA</t>
  </si>
  <si>
    <t>50VX ZŁOTY-ZX12R 00-05 NINJA</t>
  </si>
  <si>
    <t>50VX-ZX12R 00-05 NINJA</t>
  </si>
  <si>
    <t>50ZVMX ZŁOTY-ZZR1200 02-05</t>
  </si>
  <si>
    <t>50ZVMX-ZZR1200 02-05</t>
  </si>
  <si>
    <t>50VX ZŁOTY-ZZR1200 02-05</t>
  </si>
  <si>
    <t>50VX-ZZR1200 02-05</t>
  </si>
  <si>
    <t>50ZVMX ZŁOTY-ZZR1400 06-11</t>
  </si>
  <si>
    <t>50ZVMX-ZZR1400 06-11</t>
  </si>
  <si>
    <t>50VX ZŁOTY-ZZR1400 06-11</t>
  </si>
  <si>
    <t>50VX-ZZR1400 06-11</t>
  </si>
  <si>
    <t>50ZVMX ZŁOTY-ZX-14 06-11 NINJA</t>
  </si>
  <si>
    <t>50ZVMX-ZX-14 06-11 NINJA</t>
  </si>
  <si>
    <t>50VX ZŁOTY-ZX-14 06-11 NINJA</t>
  </si>
  <si>
    <t>50VX-ZX-14 06-11 NINJA</t>
  </si>
  <si>
    <t>06-11</t>
  </si>
  <si>
    <t>ZZR1400 06-10</t>
  </si>
  <si>
    <t>ZRX1200 S / R 01-06</t>
  </si>
  <si>
    <t>ZZR1100 (ZX1100)</t>
  </si>
  <si>
    <t>ZRX1100 (ZR1100)</t>
  </si>
  <si>
    <t>DIDSC2515DHA-132</t>
  </si>
  <si>
    <t>GPZ1100 (ZX1100)</t>
  </si>
  <si>
    <t>08-13</t>
  </si>
  <si>
    <t>XT1200Z SUPER TENERE</t>
  </si>
  <si>
    <t>03-11</t>
  </si>
  <si>
    <t>ZX9R NINJA</t>
  </si>
  <si>
    <t>ZX-10R NINJA</t>
  </si>
  <si>
    <t>ZX10 NINJA</t>
  </si>
  <si>
    <t>GPZ900R 84-89 NINJA (ZX)</t>
  </si>
  <si>
    <t>GPZ900R 90-96 NINJA (ZX)</t>
  </si>
  <si>
    <t>07-15</t>
  </si>
  <si>
    <t>GSX1250F</t>
  </si>
  <si>
    <t xml:space="preserve"> GPZ900R (ZX900)</t>
  </si>
  <si>
    <t>ZX7RR 96-99 NINJA</t>
  </si>
  <si>
    <t>ZXR750(ZX750)</t>
  </si>
  <si>
    <t>ZX-7RR (ZX750)</t>
  </si>
  <si>
    <t>ZX-7R (ZX750)</t>
  </si>
  <si>
    <t xml:space="preserve">ZR-7 </t>
  </si>
  <si>
    <t>80-82</t>
  </si>
  <si>
    <t>KLR650 95-03 (C1-C8)</t>
  </si>
  <si>
    <t xml:space="preserve"> KLR650</t>
  </si>
  <si>
    <t>96-14</t>
  </si>
  <si>
    <t>06-15</t>
  </si>
  <si>
    <t>86-06</t>
  </si>
  <si>
    <t>VN750  VULCAN</t>
  </si>
  <si>
    <t>ER6650 (ER-6)</t>
  </si>
  <si>
    <t>ZX-6R (ZX600)</t>
  </si>
  <si>
    <t>KLR600 85-90</t>
  </si>
  <si>
    <t>ZR550 ZEPHYR</t>
  </si>
  <si>
    <t>SUNR1-3356-38</t>
  </si>
  <si>
    <t>83-92</t>
  </si>
  <si>
    <t>XL650V TRANSALP</t>
  </si>
  <si>
    <t>90-09</t>
  </si>
  <si>
    <t>87-05</t>
  </si>
  <si>
    <t>EX500 NINJA</t>
  </si>
  <si>
    <t>GPZ500S (EX500)</t>
  </si>
  <si>
    <t>ZXR400  (ZX400L)</t>
  </si>
  <si>
    <t>KLX400</t>
  </si>
  <si>
    <t>03</t>
  </si>
  <si>
    <t>EX300 NINJA</t>
  </si>
  <si>
    <t>KLX250SF</t>
  </si>
  <si>
    <t>09-10</t>
  </si>
  <si>
    <t>KLX250S</t>
  </si>
  <si>
    <t>KLX250R   (KLX250)</t>
  </si>
  <si>
    <t xml:space="preserve"> KLR250 (KL250)</t>
  </si>
  <si>
    <t>85-05</t>
  </si>
  <si>
    <t>KLX125 10-14 D-TRACKER</t>
  </si>
  <si>
    <t>GX450X 08-10</t>
  </si>
  <si>
    <t>F650 94-98</t>
  </si>
  <si>
    <t>F650GS 99-07</t>
  </si>
  <si>
    <t>F650GS DAKAR 01-07</t>
  </si>
  <si>
    <t>F650ST 99-07</t>
  </si>
  <si>
    <t>F650GS 08-12</t>
  </si>
  <si>
    <t>XCHALLENGE 650 07-08</t>
  </si>
  <si>
    <t>Xmoto 650 07-08</t>
  </si>
  <si>
    <t>G650GS 11-15</t>
  </si>
  <si>
    <t>S1000RR 09-11</t>
  </si>
  <si>
    <t>520ZVMX ZŁOTY-F650 94-98</t>
  </si>
  <si>
    <t>520ZVMX-F650 94-98</t>
  </si>
  <si>
    <t>520VX2 ZŁOTY-F650 94-98</t>
  </si>
  <si>
    <t>520VX2-F650 94-98</t>
  </si>
  <si>
    <t>520ZVMX ZŁOTY-F650GS 99-07</t>
  </si>
  <si>
    <t>520ZVMX-F650GS 99-07</t>
  </si>
  <si>
    <t>520VX2 ZŁOTY-F650GS 99-07</t>
  </si>
  <si>
    <t>520VX2-F650GS 99-07</t>
  </si>
  <si>
    <t>520ZVMX ZŁOTY-F650GS DAKAR 01-</t>
  </si>
  <si>
    <t>520ZVMX-F650GS 01-07 DAKAR</t>
  </si>
  <si>
    <t>520VX2 ZŁOTY-F650GS DAKAR 01-0</t>
  </si>
  <si>
    <t>520VX2-F650GS DAKAR 01-07</t>
  </si>
  <si>
    <t>520ZVMX ZŁOTY-F650ST 99-07</t>
  </si>
  <si>
    <t>520ZVMX-F650ST 99-07</t>
  </si>
  <si>
    <t>520VX2 ZŁOTY-F650ST 99-07</t>
  </si>
  <si>
    <t>520VX2-F650ST 99-07</t>
  </si>
  <si>
    <t>520ZVMX ZŁOTY-Xmoto 650 07-08</t>
  </si>
  <si>
    <t>520ZVMX-Xmoto 650 07-08</t>
  </si>
  <si>
    <t>520VX2 ZŁOTY-Xmoto 650 07-08</t>
  </si>
  <si>
    <t>520VX2-Xmoto 650 07-08</t>
  </si>
  <si>
    <t>520ZVMX ZŁOTY-G650GS 11-15</t>
  </si>
  <si>
    <t>520ZVMX-G650GS 11-15</t>
  </si>
  <si>
    <t>520VX2 ZŁOTY-G650GS 11-15</t>
  </si>
  <si>
    <t>520VX2-G650GS 11-15</t>
  </si>
  <si>
    <t>525ZVMX ZŁOTY-F700GS 13-15</t>
  </si>
  <si>
    <t>525ZVMX-F700GS 13-15</t>
  </si>
  <si>
    <t>525VX ZŁOTY-F700GS 13-15</t>
  </si>
  <si>
    <t>525VX-F700GS 13-15</t>
  </si>
  <si>
    <t>525ZVMX ZŁOTY-F800GS 08-15</t>
  </si>
  <si>
    <t>525ZVMX-F800GS 08-15</t>
  </si>
  <si>
    <t>525VX ZŁOTY-F800GS 08-15</t>
  </si>
  <si>
    <t>525VX-F800GS 08-15</t>
  </si>
  <si>
    <t>525ZVMX ZŁOTY-F800GS 13-15 Adv</t>
  </si>
  <si>
    <t>525ZVMX-F800GS 13-15 Adventure</t>
  </si>
  <si>
    <t>525VX ZŁOTY-F800GS 13-15 Adven</t>
  </si>
  <si>
    <t>525VX-F800GS 13-15 Adventure</t>
  </si>
  <si>
    <t>525ZVMX-F800R 09-15</t>
  </si>
  <si>
    <t>525VX ZŁOTY-F800R 09-15</t>
  </si>
  <si>
    <t>525VX-F800R 09-15</t>
  </si>
  <si>
    <t>525ZVMX ZŁOTY-S1000RR 09-11</t>
  </si>
  <si>
    <t>525ZVMX-S1000RR 09-11</t>
  </si>
  <si>
    <t>525VX ZŁOTY-S1000RR 09-11</t>
  </si>
  <si>
    <t>525VX-S1000RR 09-11</t>
  </si>
  <si>
    <t>525ZVMX ZŁOTY-S1000RR 12-15</t>
  </si>
  <si>
    <t>525ZVMX-S1000RR 12-15</t>
  </si>
  <si>
    <t>525VX ZŁOTY-S1000RR 12-15</t>
  </si>
  <si>
    <t>525VX-S1000RR 12-15</t>
  </si>
  <si>
    <t>XCOUNTRY 650 07-08</t>
  </si>
  <si>
    <t>HP4 1000 13-15</t>
  </si>
  <si>
    <t>RS50 99-05</t>
  </si>
  <si>
    <t>RS50 06-13</t>
  </si>
  <si>
    <t>RS4 50 12-13</t>
  </si>
  <si>
    <t>RX50 99-05</t>
  </si>
  <si>
    <t>SX50 06-11</t>
  </si>
  <si>
    <t>MX50 03-06</t>
  </si>
  <si>
    <t>TUONO50 03-05</t>
  </si>
  <si>
    <t>AF1 FUTURA 125 90-91</t>
  </si>
  <si>
    <t>AF1 EUROPA 125 90-94</t>
  </si>
  <si>
    <t>AF1 SINTESI 125 88-90</t>
  </si>
  <si>
    <t>AF1 SPORT 125 88-91</t>
  </si>
  <si>
    <t>PEGASO125 91-92</t>
  </si>
  <si>
    <t>PEGASO125 93-99</t>
  </si>
  <si>
    <t>05-15</t>
  </si>
  <si>
    <t>RS125 93-03 REPLICA</t>
  </si>
  <si>
    <t>RS125 92-97 EXTREMA</t>
  </si>
  <si>
    <t>RS125 97-05</t>
  </si>
  <si>
    <t>RS125 06-11</t>
  </si>
  <si>
    <t>RS4 125 11-14</t>
  </si>
  <si>
    <t>RS4 125 13-14 REPLICA</t>
  </si>
  <si>
    <t>RX125 93-05</t>
  </si>
  <si>
    <t>RX125 06-11</t>
  </si>
  <si>
    <t>SX125 08-11</t>
  </si>
  <si>
    <t>TUAREG RALLY 125 90-94</t>
  </si>
  <si>
    <t>TUONO 125 03-07</t>
  </si>
  <si>
    <t>RXV450 06-12</t>
  </si>
  <si>
    <t>SXV450 06-12</t>
  </si>
  <si>
    <t>MXV450 06-12</t>
  </si>
  <si>
    <t>RXV550 06-12</t>
  </si>
  <si>
    <t>SXV550 06-12</t>
  </si>
  <si>
    <t>MOTO6.5 95-02</t>
  </si>
  <si>
    <t>PEGASO650 92-96</t>
  </si>
  <si>
    <t>PEGASO650 97-00</t>
  </si>
  <si>
    <t>PEGASO650I.E 01-04</t>
  </si>
  <si>
    <t>PEGASO STRADA650 05-10</t>
  </si>
  <si>
    <t>PEGASO FACTORY650 07-09</t>
  </si>
  <si>
    <t>PEGASO TRAIL650 07-09</t>
  </si>
  <si>
    <t>DORSODURO750 08-11</t>
  </si>
  <si>
    <t>SL750 07-15 SHIVER</t>
  </si>
  <si>
    <t>SL750 07-09 SHIVER GT</t>
  </si>
  <si>
    <t>MANA850 08-14</t>
  </si>
  <si>
    <t>MANA850 GT 08-14</t>
  </si>
  <si>
    <t>ETV1000 01-08 CAPO NORD</t>
  </si>
  <si>
    <t>RST1000 01-04 FUTURA</t>
  </si>
  <si>
    <t>RSV1000 98-03</t>
  </si>
  <si>
    <t>RSV1000R 01-02</t>
  </si>
  <si>
    <t>RSV1000R 03</t>
  </si>
  <si>
    <t>RSV1000R 04-09</t>
  </si>
  <si>
    <t>RSV4 1000R 09-10</t>
  </si>
  <si>
    <t>RSV4 1000R 11-15 APRC</t>
  </si>
  <si>
    <t>RSV4 1000R 11-12 FACTORY APRC</t>
  </si>
  <si>
    <t>TUONO1000 02-05</t>
  </si>
  <si>
    <t>TUONO1000R 06-11</t>
  </si>
  <si>
    <t>DORSODURO1200 11-12</t>
  </si>
  <si>
    <t>JTR23,47</t>
  </si>
  <si>
    <t>420NZ3 ZŁOTY-RS50 99-05</t>
  </si>
  <si>
    <t>420NZ3-RS50 99-05</t>
  </si>
  <si>
    <t>420D-RS50 99-05</t>
  </si>
  <si>
    <t>420V-RS50 99-05</t>
  </si>
  <si>
    <t>420NZ3 ZŁOTY-RS50 06-13</t>
  </si>
  <si>
    <t>420NZ3-RS50 06-13</t>
  </si>
  <si>
    <t>420D-RS50 06-13</t>
  </si>
  <si>
    <t>420V-RS50 06-13</t>
  </si>
  <si>
    <t>420NZ3 ZŁOTY-RS4 50 12-13</t>
  </si>
  <si>
    <t>420NZ3-RS4 50 12-13</t>
  </si>
  <si>
    <t>420D-RS4 50 12-13</t>
  </si>
  <si>
    <t>420V-RS4 50 12-13</t>
  </si>
  <si>
    <t>420NZ3 ZŁOTY-RX50 99-05</t>
  </si>
  <si>
    <t>420NZ3-RX50 99-05</t>
  </si>
  <si>
    <t>420D-RX50 99-05</t>
  </si>
  <si>
    <t>420V-RX50 99-05</t>
  </si>
  <si>
    <t>420NZ3 ZŁOTY-RX50 06-11</t>
  </si>
  <si>
    <t>420NZ3-RX50 06-11</t>
  </si>
  <si>
    <t>420D-RX50 06-11</t>
  </si>
  <si>
    <t>420V-RX50 06-11</t>
  </si>
  <si>
    <t>420NZ3 ZŁOTY-SX50 06-11</t>
  </si>
  <si>
    <t>420NZ3-SX50 06-11</t>
  </si>
  <si>
    <t>420D-SX50 06-11</t>
  </si>
  <si>
    <t>420V-SX50 06-11</t>
  </si>
  <si>
    <t>420NZ3 ZŁOTY-MX50 03-06</t>
  </si>
  <si>
    <t>420NZ3-MX50 03-06</t>
  </si>
  <si>
    <t>420D-MX50 03-06</t>
  </si>
  <si>
    <t>420V-MX50 03-06</t>
  </si>
  <si>
    <t>420NZ3 ZŁOTY-TUONO50 03-05</t>
  </si>
  <si>
    <t>420NZ3-TUONO50 03-05</t>
  </si>
  <si>
    <t>420D-TUONO50 03-05</t>
  </si>
  <si>
    <t>420V-TUONO50 03-05</t>
  </si>
  <si>
    <t>520VX2 ZŁOTY-AF1 FUTURA 125 90</t>
  </si>
  <si>
    <t>520VX2-AF1 FUTURA 125 90-91</t>
  </si>
  <si>
    <t>520V-AF1 FUTURA 125 90-91</t>
  </si>
  <si>
    <t>520NZ-AF1 FUTURA 125 90-91</t>
  </si>
  <si>
    <t>520DZ2-AF1 FUTURA 125 90-91</t>
  </si>
  <si>
    <t>520VX2 ZŁOTY-AF1 EUROPA 125 90</t>
  </si>
  <si>
    <t>520VX2-AF1 EUROPA 125 90-94</t>
  </si>
  <si>
    <t>520V-AF1 EUROPA 125 90-94</t>
  </si>
  <si>
    <t>520NZ-AF1 EUROPA 125 90-94</t>
  </si>
  <si>
    <t>520DZ2-AF1 EUROPA 125 90-94</t>
  </si>
  <si>
    <t>520VX2 ZŁOTY-AF1 SINTESI 125 8</t>
  </si>
  <si>
    <t>520VX2-AF1 SINTESI 125 88-90</t>
  </si>
  <si>
    <t>520V-AF1 SINTESI 125 88-90</t>
  </si>
  <si>
    <t>520NZ-AF1 SINTESI 125 88-90</t>
  </si>
  <si>
    <t>520DZ2-AF1 SINTESI 125 88-90</t>
  </si>
  <si>
    <t>520VX2 ZŁOTY-AF1 SPORT 125 88-</t>
  </si>
  <si>
    <t>520VX2-AF1 SPORT 125 88-91</t>
  </si>
  <si>
    <t>520V-AF1 SPORT 125 88-91</t>
  </si>
  <si>
    <t>520NZ-AF1 SPORT 125 88-91</t>
  </si>
  <si>
    <t>520DZ2-AF1 SPORT 125 88-91</t>
  </si>
  <si>
    <t>520VX2 ZŁOTY-PEGASO125 91-92</t>
  </si>
  <si>
    <t>520VX2-PEGASO125 91-92</t>
  </si>
  <si>
    <t>520V-PEGASO125 91-92</t>
  </si>
  <si>
    <t>520DZ2-PEGASO125 91-92</t>
  </si>
  <si>
    <t>520NZ-PEGASO125 91-92</t>
  </si>
  <si>
    <t>520VX2 ZŁOTY-PEGASO125 93-99</t>
  </si>
  <si>
    <t>520VX2-PEGASO125 93-99</t>
  </si>
  <si>
    <t>520V-PEGASO125 93-99</t>
  </si>
  <si>
    <t>520DZ2-PEGASO125 93-99</t>
  </si>
  <si>
    <t>520NZ-PEGASO125 93-99</t>
  </si>
  <si>
    <t>520VX2 ZŁOTY-RS125 93-03 REPLI</t>
  </si>
  <si>
    <t>520VX2-RS125 93-03 REPLICA</t>
  </si>
  <si>
    <t>520V-RS125 93-03 REPLICA</t>
  </si>
  <si>
    <t>520DZ2-RS125 93-03 REPLICA</t>
  </si>
  <si>
    <t>520NZ-RS125 93-03 REPLICA</t>
  </si>
  <si>
    <t>520-RS125 92-97 EXTREMA</t>
  </si>
  <si>
    <t>520DZ2-RS125 92-97 EXTREMA</t>
  </si>
  <si>
    <t>520NZ-RS125 92-97 EXTREMA</t>
  </si>
  <si>
    <t>520VX2 ZŁOTY-RS125 92-97 EXTRE</t>
  </si>
  <si>
    <t>520VX2-RS125 92-97 EXTREMA</t>
  </si>
  <si>
    <t>520VX2 ZŁOTY-RS125 97-05</t>
  </si>
  <si>
    <t>520VX2-RS125 97-05</t>
  </si>
  <si>
    <t>520V-RS125 97-05</t>
  </si>
  <si>
    <t>520DZ2-RS125 97-05</t>
  </si>
  <si>
    <t>520NZ-RS125 97-05</t>
  </si>
  <si>
    <t>520VX2 ZŁOTY-RS125 06-11</t>
  </si>
  <si>
    <t>520VX2-RS125 06-11</t>
  </si>
  <si>
    <t>520V-RS125 06-11</t>
  </si>
  <si>
    <t>520DZ2-RS125 06-11</t>
  </si>
  <si>
    <t>520NZ-RS125 06-11</t>
  </si>
  <si>
    <t>520VX2 ZŁOTY-RX125 93-05</t>
  </si>
  <si>
    <t>520VX2-RX125 93-05</t>
  </si>
  <si>
    <t>520V-RX125 93-05</t>
  </si>
  <si>
    <t>520DZ2-RX125 93-05</t>
  </si>
  <si>
    <t>520NZ-RX125 93-05</t>
  </si>
  <si>
    <t>520VX2 ZŁOTY-RX125 06-11</t>
  </si>
  <si>
    <t>520VX2-RX125 06-11</t>
  </si>
  <si>
    <t>520V-RX125 06-11</t>
  </si>
  <si>
    <t>520DZ2-RX125 06-11</t>
  </si>
  <si>
    <t>520NZ-RX125 06-11</t>
  </si>
  <si>
    <t>520VX2 ZŁOTY-SX125 08-11</t>
  </si>
  <si>
    <t>520VX2-SX125 08-11</t>
  </si>
  <si>
    <t>520V-SX125 08-11</t>
  </si>
  <si>
    <t>520DZ2-SX125 08-11</t>
  </si>
  <si>
    <t>520NZ-SX125 08-11</t>
  </si>
  <si>
    <t xml:space="preserve">520VX2 ZŁOTY-TUAREG RALLY 125 </t>
  </si>
  <si>
    <t>520VX2-TUAREG RALLY 125 90-94</t>
  </si>
  <si>
    <t>520V-TUAREG RALLY 125 90-94</t>
  </si>
  <si>
    <t>520DZ2-TUAREG RALLY 125 90-94</t>
  </si>
  <si>
    <t>520NZ-TUAREG RALLY 125 90-94</t>
  </si>
  <si>
    <t>520VX2 ZŁOTY-TUONO 125 03-07</t>
  </si>
  <si>
    <t>520VX2-TUONO 125 03-07</t>
  </si>
  <si>
    <t>520V-TUONO 125 03-07</t>
  </si>
  <si>
    <t>520-TUONO 125 03-07</t>
  </si>
  <si>
    <t>520NZ-TUONO 125 03-07</t>
  </si>
  <si>
    <t>520ZVMX ZŁOTY-PEGASO650 92-96</t>
  </si>
  <si>
    <t>520ZVMX-PEGASO650 92-96</t>
  </si>
  <si>
    <t>520VX2 ZŁOTY-PEGASO650 92-96</t>
  </si>
  <si>
    <t>520VX2-PEGASO650 92-96</t>
  </si>
  <si>
    <t>520ZVMX ZŁOTY-PEGASO650 97-00</t>
  </si>
  <si>
    <t>520ZVMX-PEGASO650 97-00</t>
  </si>
  <si>
    <t>520VX2 ZŁOTY-PEGASO650 97-00</t>
  </si>
  <si>
    <t>520VX2-PEGASO650 97-00</t>
  </si>
  <si>
    <t>520ZVMX ZŁOTY-PEGASO650I.E 01-</t>
  </si>
  <si>
    <t>520ZVMX-PEGASO650I.E 01-04</t>
  </si>
  <si>
    <t>520VX2 ZŁOTY-PEGASO650I.E 01-0</t>
  </si>
  <si>
    <t>520VX2-PEGASO650I.E 01-04</t>
  </si>
  <si>
    <t>520ZVMX ZŁOTY-PEGASO STRADA650</t>
  </si>
  <si>
    <t>520ZVMX-PEGASO STRADA650 05-10</t>
  </si>
  <si>
    <t xml:space="preserve">520VX2 ZŁOTY-PEGASO STRADA650 </t>
  </si>
  <si>
    <t>520VX2-PEGASO STRADA650 05-10</t>
  </si>
  <si>
    <t xml:space="preserve">520ZVMX ZŁOTY-PEGASO TRAIL650 </t>
  </si>
  <si>
    <t>520ZVMX-PEGASO TRAIL650 07-09</t>
  </si>
  <si>
    <t>520VX2 ZŁOTY-PEGASO TRAIL650 0</t>
  </si>
  <si>
    <t>520VX2-PEGASO TRAIL650 07-09</t>
  </si>
  <si>
    <t>525ZVMX ZŁOTY-ETV1000 01-08 CA</t>
  </si>
  <si>
    <t>525ZVMX-ETV1000 01-08 CAPO NOR</t>
  </si>
  <si>
    <t>525VX ZŁOTY-ETV1000 01-08 CAPO</t>
  </si>
  <si>
    <t>525VX-ETV1000 01-08 CAPO NORD</t>
  </si>
  <si>
    <t>525ZVMX ZŁOTY-RST1000 01-04 FU</t>
  </si>
  <si>
    <t>525ZVMX-RST1000 01-04 FUTURA</t>
  </si>
  <si>
    <t>525VX ZŁOTY-RST1000 01-04 FUTU</t>
  </si>
  <si>
    <t>525VX-RST1000 01-04 FUTURA</t>
  </si>
  <si>
    <t>525ZVMX ZŁOTY-RSV1000 98-03</t>
  </si>
  <si>
    <t>525ZVMX-RSV1000 98-03</t>
  </si>
  <si>
    <t>525VX ZŁOTY-RSV1000 98-03</t>
  </si>
  <si>
    <t>525VX-RSV1000 98-03</t>
  </si>
  <si>
    <t>525ZVMX ZŁOTY-RSV1000R 01-02</t>
  </si>
  <si>
    <t>525ZVMX-RSV1000R 01-02</t>
  </si>
  <si>
    <t>525VX ZŁOTY-RSV1000R 01-02</t>
  </si>
  <si>
    <t>525VX-RSV1000R 01-02</t>
  </si>
  <si>
    <t>525ZVMX ZŁOTY-RSV1000R 03</t>
  </si>
  <si>
    <t>525ZVMX-RSV1000R 03</t>
  </si>
  <si>
    <t>525VX ZŁOTY-RSV1000R 03</t>
  </si>
  <si>
    <t>525VX-RSV1000R 03</t>
  </si>
  <si>
    <t>525ZVMX ZŁOTY-RSV1000R 04-09</t>
  </si>
  <si>
    <t>525ZVMX-RSV1000R 04-09</t>
  </si>
  <si>
    <t>525VX ZŁOTY-RSV1000R 04-09</t>
  </si>
  <si>
    <t>525VX-RSV1000R 04-09</t>
  </si>
  <si>
    <t>525ZVMX ZŁOTY-RSV4 1000R 09-10</t>
  </si>
  <si>
    <t>525ZVMX-RSV4 1000R 09-10</t>
  </si>
  <si>
    <t>525VX ZŁOTY-RSV4 1000R 09-10</t>
  </si>
  <si>
    <t>525VX-RSV4 1000R 09-10</t>
  </si>
  <si>
    <t>525ZVMX ZŁOTY-RSV4 1000R 11-15</t>
  </si>
  <si>
    <t>525ZVMX-RSV4 1000R 11-15 APRC</t>
  </si>
  <si>
    <t>525VX ZŁOTY-RSV4 1000R 11-15 A</t>
  </si>
  <si>
    <t>525VX-RSV4 1000R 11-15 APRC</t>
  </si>
  <si>
    <t>525ZVMX ZŁOTY-RSV4 1000R 11-12</t>
  </si>
  <si>
    <t>525ZVMX-RSV4 1000R 11-12 FACTO</t>
  </si>
  <si>
    <t>525VX ZŁOTY-RSV4 1000R 11-12 F</t>
  </si>
  <si>
    <t>525VX-RSV4 1000R 11-12 FACTORY</t>
  </si>
  <si>
    <t>525ZVMX ZŁOTY-SL000R 99-06 FAL</t>
  </si>
  <si>
    <t>525ZVMX-SL000R 99-06 FALCO</t>
  </si>
  <si>
    <t>525VX ZŁOTY-SL000R 99-06 FALCO</t>
  </si>
  <si>
    <t>525VX-SL000R 99-06 FALCO</t>
  </si>
  <si>
    <t>525ZVMX ZŁOTY-TUONO1000 02-05</t>
  </si>
  <si>
    <t>525ZVMX-TUONO1000 02-05</t>
  </si>
  <si>
    <t>525VX ZŁOTY-TUONO1000 02-05</t>
  </si>
  <si>
    <t>525VX-TUONO1000 02-05</t>
  </si>
  <si>
    <t>525ZVMX ZŁOTY-TUONO1000R 06-11</t>
  </si>
  <si>
    <t>525ZVMX-TUONO1000R 06-11</t>
  </si>
  <si>
    <t>525VX ZŁOTY-TUONO1000R 06-11</t>
  </si>
  <si>
    <t>525VX-TUONO1000R 06-11</t>
  </si>
  <si>
    <t>GSX-R750 11-13</t>
  </si>
  <si>
    <t>525ZVMX ZŁOTY-GSX-R750 14-15</t>
  </si>
  <si>
    <t>525ZVMX-GSX-R750 14-15</t>
  </si>
  <si>
    <t>525VX ZŁOTY-GSX-R750 14-15</t>
  </si>
  <si>
    <t>525VX-GSX-R750 14-15</t>
  </si>
  <si>
    <t>05-11</t>
  </si>
  <si>
    <t>94591-57118</t>
  </si>
  <si>
    <t>94591-57122</t>
  </si>
  <si>
    <t>YFM250  Raptor</t>
  </si>
  <si>
    <t>CB1000R</t>
  </si>
  <si>
    <t>11-15</t>
  </si>
  <si>
    <t>219H-58</t>
  </si>
  <si>
    <t>JTR271-50</t>
  </si>
  <si>
    <t>NX125 89-98 Transcity</t>
  </si>
  <si>
    <t>YBR125 05-06</t>
  </si>
  <si>
    <t>CMM-FF124</t>
  </si>
  <si>
    <t>SUNF362-14</t>
  </si>
  <si>
    <t>SUNR1-4499-41</t>
  </si>
  <si>
    <t>CBR125R 11-16</t>
  </si>
  <si>
    <t>MXU700</t>
  </si>
  <si>
    <t>428VX-MT125 15-16</t>
  </si>
  <si>
    <t>428NZ ZŁOTY-MT125 15-16</t>
  </si>
  <si>
    <t>428NZ-MT125 15-16</t>
  </si>
  <si>
    <t>428D-MT125 15-16</t>
  </si>
  <si>
    <t>RMX50 97-06</t>
  </si>
  <si>
    <t>SUNF122-12</t>
  </si>
  <si>
    <t>JTR799.50</t>
  </si>
  <si>
    <t>VT700C SHADOW</t>
  </si>
  <si>
    <t>ZX6-R (ZX636)</t>
  </si>
  <si>
    <t>XJR1300 07-16</t>
  </si>
  <si>
    <t>525ZVMX ZŁOTY-FZ-07 15-16</t>
  </si>
  <si>
    <t>525ZVMX-FZ-07 15-16</t>
  </si>
  <si>
    <t>525VX ZŁOTY-FZ-07 15-16</t>
  </si>
  <si>
    <t>525VX -FZ-07 15-16</t>
  </si>
  <si>
    <t>XT660X 04-15</t>
  </si>
  <si>
    <t>XT660R 04-15</t>
  </si>
  <si>
    <t>YBR125 07-15</t>
  </si>
  <si>
    <t>WR125X 09-15</t>
  </si>
  <si>
    <t>WR125R 09-15</t>
  </si>
  <si>
    <t>YZ250F 10-16</t>
  </si>
  <si>
    <t>WR450F 10-16</t>
  </si>
  <si>
    <t>CTX700 14-16</t>
  </si>
  <si>
    <t>520ZVMX ZŁOTY-CTX700</t>
  </si>
  <si>
    <t>520ZVMX-CTX700</t>
  </si>
  <si>
    <t>520VX2 ZŁOTY-CTX700</t>
  </si>
  <si>
    <t>520VX2-CTX700</t>
  </si>
  <si>
    <t>CB250 Two-Fifty</t>
  </si>
  <si>
    <t>RS4 50 12-16</t>
  </si>
  <si>
    <t>RS4 125 11-16</t>
  </si>
  <si>
    <t>RS4 125 13-16 REPLICA</t>
  </si>
  <si>
    <t>DORSODURO750 08-16</t>
  </si>
  <si>
    <t>SL750 07-16 SHIVER</t>
  </si>
  <si>
    <t>SL750 07-16 SHIVER GT</t>
  </si>
  <si>
    <t>MANA850 08-16</t>
  </si>
  <si>
    <t>MANA850 GT 08-16</t>
  </si>
  <si>
    <t>DORSODURO1200 11-16</t>
  </si>
  <si>
    <t>428VX-YBR125 05-06</t>
  </si>
  <si>
    <t>428NZ ZŁOTY-YBR125 05-06</t>
  </si>
  <si>
    <t>428NZ-YBR125 05-06</t>
  </si>
  <si>
    <t>428D-YBR125 05-06</t>
  </si>
  <si>
    <t>RM85 02-16 BIG WHEEL</t>
  </si>
  <si>
    <t>RM85 02-16</t>
  </si>
  <si>
    <t>RV125 07-16 VAN VAN</t>
  </si>
  <si>
    <t>DRZ400S 00-16</t>
  </si>
  <si>
    <t>DRZ400SM 05-16</t>
  </si>
  <si>
    <t>GSX-R600 11-16</t>
  </si>
  <si>
    <t>GSX650F 08-16</t>
  </si>
  <si>
    <t>GSX-S750 15-16</t>
  </si>
  <si>
    <t>DL1000 V-STROM 14-16</t>
  </si>
  <si>
    <t>GSX-R1000 09-16</t>
  </si>
  <si>
    <t>GSF1250S (ABS) 07-16 BANDIT</t>
  </si>
  <si>
    <t>GSX1250FA 10-16</t>
  </si>
  <si>
    <t>KX65 02-16</t>
  </si>
  <si>
    <t>KX85 01-16</t>
  </si>
  <si>
    <t>KX85 01-16 BIG WHEEL</t>
  </si>
  <si>
    <t>KX100 01-16</t>
  </si>
  <si>
    <t>ER-6F 06-16</t>
  </si>
  <si>
    <t>ER-6N 06-16</t>
  </si>
  <si>
    <t>KLR650 91-16</t>
  </si>
  <si>
    <t>Z800 13-16</t>
  </si>
  <si>
    <t>CRF50 04-16</t>
  </si>
  <si>
    <t>CB300F 15-16</t>
  </si>
  <si>
    <t>SUNF3C7-15</t>
  </si>
  <si>
    <t>525ZVMX ZŁOTY-F650GS 08-12</t>
  </si>
  <si>
    <t>525ZVMX-F650GS 08-12</t>
  </si>
  <si>
    <t>525VX ZŁOTY-F650GS 08-12</t>
  </si>
  <si>
    <t>525VX-F650GS 08-12</t>
  </si>
  <si>
    <t>CBR600RR 07-16</t>
  </si>
  <si>
    <t>CBR600 R / RA 10-16</t>
  </si>
  <si>
    <t>CTX700 N 14-16</t>
  </si>
  <si>
    <t>520VX2-CTX700N</t>
  </si>
  <si>
    <t>520VX2 ZŁOTY-CTX700N</t>
  </si>
  <si>
    <t>520ZVMX-CTX700N</t>
  </si>
  <si>
    <t>520ZVMX ZŁOTY-CTX700N</t>
  </si>
  <si>
    <t>NC750S 16</t>
  </si>
  <si>
    <t>NC750X 16</t>
  </si>
  <si>
    <t>NC700 14-16 INTEGRA</t>
  </si>
  <si>
    <t>CB1000R 08-16</t>
  </si>
  <si>
    <t>CRF1000 16 AFRICA TWIN</t>
  </si>
  <si>
    <t>CBR1000RR 08-16 FIREBLADE</t>
  </si>
  <si>
    <t>VFR800 02-13 V-TEC</t>
  </si>
  <si>
    <t>SUNF410-16</t>
  </si>
  <si>
    <t>VFR800X 11-14 Crossrunner</t>
  </si>
  <si>
    <t>VFR800X 15-16 Crossrunner</t>
  </si>
  <si>
    <t xml:space="preserve">CB125F 15-16 (GLR125) </t>
  </si>
  <si>
    <t>525ZVMX ZŁOTY-CRF1000 16 AFRI</t>
  </si>
  <si>
    <t>525VX ZŁOTY-CRF1000 16 AFRI</t>
  </si>
  <si>
    <t>525VX-CRF1000 16 AFRICA TWIN</t>
  </si>
  <si>
    <t>525ZVMX-CRF1000 16 AFRICA</t>
  </si>
  <si>
    <t>CAPONORD 1200 11-16</t>
  </si>
  <si>
    <t>TUONO1000 R / V4 11-15</t>
  </si>
  <si>
    <t>SRV850 12-16</t>
  </si>
  <si>
    <t>TROPHY 1200 00-03</t>
  </si>
  <si>
    <t>TROPHY 1200 93-99</t>
  </si>
  <si>
    <t>TROPHY 1200 91-92</t>
  </si>
  <si>
    <t>DAYTONA 1200 91-93</t>
  </si>
  <si>
    <t>TIGER 1050 SE 09-14</t>
  </si>
  <si>
    <t>TIGER 1050 07-14</t>
  </si>
  <si>
    <t>SPRINT GT 1050 11-16</t>
  </si>
  <si>
    <t>SPRINT ST 1050 05-11</t>
  </si>
  <si>
    <t>SPEED TRIPLE 1050 12-15</t>
  </si>
  <si>
    <t>SPEED TRIPLE 1050 05-11</t>
  </si>
  <si>
    <t>DAYTONA 1000 91-92</t>
  </si>
  <si>
    <t>TIGER T955i 05-06</t>
  </si>
  <si>
    <t>TIGER T955i 00-04</t>
  </si>
  <si>
    <t>THUNDERBIRD 955 95-03</t>
  </si>
  <si>
    <t>SPRINT 955ST 99-04</t>
  </si>
  <si>
    <t>SPRINT 955RS 99-03</t>
  </si>
  <si>
    <t>SPEED TRIPLE 955 94-97</t>
  </si>
  <si>
    <t>SPEED TRIPLE T509 955 97-01</t>
  </si>
  <si>
    <t>DAYTONA T955i 955 99-03</t>
  </si>
  <si>
    <t>DAYTONA T955 955 97-99</t>
  </si>
  <si>
    <t>ADVENTURER 955 96-01</t>
  </si>
  <si>
    <t>TROPHY 900 93-98</t>
  </si>
  <si>
    <t>SCRAMBLER 865 06-14</t>
  </si>
  <si>
    <t>SPEEDMASTER 865 06-14</t>
  </si>
  <si>
    <t>BONNEVILLE 865 07-15</t>
  </si>
  <si>
    <t>AMERICA 865 13-15</t>
  </si>
  <si>
    <t>AMERICA 865 07-12</t>
  </si>
  <si>
    <t>SPEEDMASTER 800 03-05</t>
  </si>
  <si>
    <t>TIGER 800XC 11-16</t>
  </si>
  <si>
    <t>TIGER 800XR 11-16</t>
  </si>
  <si>
    <t>TIGER 800 11-16</t>
  </si>
  <si>
    <t>BONNEVILLE 800AM 02-03</t>
  </si>
  <si>
    <t>BONNEVILLE 800 01-06</t>
  </si>
  <si>
    <t>TRIDENT 750 91-95</t>
  </si>
  <si>
    <t>DAYTONA 750 91-98</t>
  </si>
  <si>
    <t>DAYTONA 750MK1 93</t>
  </si>
  <si>
    <t>DAYTONA 750MK2 93</t>
  </si>
  <si>
    <t>STREET TRIPLE 675R 10-16</t>
  </si>
  <si>
    <t>STREET TRIPLE 675 08-16</t>
  </si>
  <si>
    <t>DAYTONA 675R 11-16</t>
  </si>
  <si>
    <t>DAYTONA 675 06-16</t>
  </si>
  <si>
    <t>DAYTONA 650 05</t>
  </si>
  <si>
    <t>DAYTONA 600 03-04</t>
  </si>
  <si>
    <t>TT600 00-03</t>
  </si>
  <si>
    <t>BABY SPEED 600 02-03</t>
  </si>
  <si>
    <t>SPEED FOUR 600 04-06</t>
  </si>
  <si>
    <t>525ZVMX ZŁOTY-SPEED FOUR 600 0</t>
  </si>
  <si>
    <t>525ZVMX-SPEED FOUR 600 04-06</t>
  </si>
  <si>
    <t>525VX ZŁOTY-SPEED FOUR 600 04-</t>
  </si>
  <si>
    <t>525VX-SPEED FOUR 600 04-06</t>
  </si>
  <si>
    <t>525ZVMX ZŁOTY-BABY SPEED 600 0</t>
  </si>
  <si>
    <t>525ZVMX-BABY SPEED 600 02-03</t>
  </si>
  <si>
    <t>525VX ZŁOTY-BABY SPEED 600 02-</t>
  </si>
  <si>
    <t>525VX-BABY SPEED 600 02-03</t>
  </si>
  <si>
    <t>525ZVMX ZŁOTY-TT600 00-03</t>
  </si>
  <si>
    <t>525ZVMX-TT600 00-03</t>
  </si>
  <si>
    <t>525VX ZŁOTY-TT600 00-03</t>
  </si>
  <si>
    <t>525VX-TT600 00-03</t>
  </si>
  <si>
    <t>525ZVMX ZŁOTY-DAYTONA 600 03-0</t>
  </si>
  <si>
    <t>525ZVMX-DAYTONA 600 03-04</t>
  </si>
  <si>
    <t>525VX ZŁOTY-DAYTONA 600 03-04</t>
  </si>
  <si>
    <t>525VX-DAYTONA 600 03-04</t>
  </si>
  <si>
    <t>525ZVMX ZŁOTY-DAYTONA 650 05</t>
  </si>
  <si>
    <t>525ZVMX-DAYTONA 650 05</t>
  </si>
  <si>
    <t>525VX ZŁOTY-DAYTONA 650 05</t>
  </si>
  <si>
    <t>525VX-DAYTONA 650 05</t>
  </si>
  <si>
    <t>525ZVMX ZŁOTY-DAYTONA 675 06-1</t>
  </si>
  <si>
    <t>525ZVMX-DAYTONA 675 06-16</t>
  </si>
  <si>
    <t>525VX ZŁOTY-DAYTONA 675 06-16</t>
  </si>
  <si>
    <t>525VX-DAYTONA 675 06-16</t>
  </si>
  <si>
    <t>525ZVMX ZŁOTY-DAYTONA 675R 11-</t>
  </si>
  <si>
    <t>525ZVMX-DAYTONA 675R 11-16</t>
  </si>
  <si>
    <t>525VX ZŁOTY-DAYTONA 675R 11-16</t>
  </si>
  <si>
    <t>525VX-DAYTONA 675R 11-16</t>
  </si>
  <si>
    <t>525ZVMX ZŁOTY-STREET TRIPLE 67</t>
  </si>
  <si>
    <t>525ZVMX-STREET TRIPLE 675 08-1</t>
  </si>
  <si>
    <t xml:space="preserve">525VX ZŁOTY-STREET TRIPLE 675 </t>
  </si>
  <si>
    <t>525VX-STREET TRIPLE 675 08-16</t>
  </si>
  <si>
    <t>525ZVMX-STREET TRIPLE 675R 10-</t>
  </si>
  <si>
    <t>525VX ZŁOTY-STREET TRIPLE 675R</t>
  </si>
  <si>
    <t>525VX-STREET TRIPLE 675R 10-16</t>
  </si>
  <si>
    <t>50ZVMX ZŁOTY-DAYTONA 750 91-98</t>
  </si>
  <si>
    <t>50ZVMX-DAYTONA 750 91-98</t>
  </si>
  <si>
    <t>50VX ZŁOTY-DAYTONA 750 91-98</t>
  </si>
  <si>
    <t>50VX-DAYTONA 750 91-98</t>
  </si>
  <si>
    <t>50ZVMX ZŁOTY-DAYTONA 750MK1 93</t>
  </si>
  <si>
    <t>50ZVMX-DAYTONA 750MK1 93</t>
  </si>
  <si>
    <t>50VX ZŁOTY-DAYTONA 750MK1 93</t>
  </si>
  <si>
    <t>50VX-DAYTONA 750MK1 93</t>
  </si>
  <si>
    <t>50ZVMX ZŁOTY-DAYTONA 750MK2 93</t>
  </si>
  <si>
    <t>50ZVMX-DAYTONA 750MK2 93</t>
  </si>
  <si>
    <t>50VX ZŁOTY-DAYTONA 750MK2 93</t>
  </si>
  <si>
    <t>50VX-DAYTONA 750MK2 93</t>
  </si>
  <si>
    <t>50ZVMX ZŁOTY-TRIDENT 750 91-95</t>
  </si>
  <si>
    <t>50ZVMX-TRIDENT 750 91-95</t>
  </si>
  <si>
    <t>50VX ZŁOTY-TRIDENT 750 91-95</t>
  </si>
  <si>
    <t>50VX-TRIDENT 750 91-95</t>
  </si>
  <si>
    <t>525ZVMX ZŁOTY-BONNEVILLE 800 0</t>
  </si>
  <si>
    <t>525ZVMX-BONNEVILLE 800 01-06</t>
  </si>
  <si>
    <t>525VX ZŁOTY-BONNEVILLE 800 01-</t>
  </si>
  <si>
    <t>525VX-BONNEVILLE 800 01-06</t>
  </si>
  <si>
    <t>525ZVMX ZŁOTY-BONNEVILLE 800AM</t>
  </si>
  <si>
    <t>525ZVMX-BONNEVILLE 800AM 02-03</t>
  </si>
  <si>
    <t>525VX ZŁOTY-BONNEVILLE 800AM 0</t>
  </si>
  <si>
    <t>525VX-BONNEVILLE 800AM 02-03</t>
  </si>
  <si>
    <t>525ZVMX ZŁOTY-TIGER 800 11-16</t>
  </si>
  <si>
    <t>525ZVMX-TIGER 800 11-16</t>
  </si>
  <si>
    <t>525VX ZŁOTY-TIGER 800 11-16</t>
  </si>
  <si>
    <t>525VX-TIGER 800 11-16</t>
  </si>
  <si>
    <t>525ZVMX ZŁOTY-TIGER 800XR 11-1</t>
  </si>
  <si>
    <t>525ZVMX-TIGER 800XR 11-16</t>
  </si>
  <si>
    <t>525VX ZŁOTY-TIGER 800XR 11-16</t>
  </si>
  <si>
    <t>525VX-TIGER 800XR 11-16</t>
  </si>
  <si>
    <t>525ZVMX ZŁOTY-TIGER 800XC 11-1</t>
  </si>
  <si>
    <t>525ZVMX-TIGER 800XC 11-16</t>
  </si>
  <si>
    <t>525VX ZŁOTY-TIGER 800XC 11-16</t>
  </si>
  <si>
    <t>525VX-TIGER 800XC 11-16</t>
  </si>
  <si>
    <t xml:space="preserve">525ZVMX ZŁOTY-SPEEDMASTER 800 </t>
  </si>
  <si>
    <t>525ZVMX-SPEEDMASTER 800 03-05</t>
  </si>
  <si>
    <t>525VX ZŁOTY-SPEEDMASTER 800 03</t>
  </si>
  <si>
    <t>525VX-SPEEDMASTER 800 03-05</t>
  </si>
  <si>
    <t>525ZVMX ZŁOTY-THRUXTON 865 07-</t>
  </si>
  <si>
    <t>525ZVMX-THRUXTON 865 07-14</t>
  </si>
  <si>
    <t>525VX ZŁOTY-THRUXTON 865 07-14</t>
  </si>
  <si>
    <t>525VX-THRUXTON 865 07-14</t>
  </si>
  <si>
    <t>525ZVMX ZŁOTY-AMERICA 865 07-1</t>
  </si>
  <si>
    <t>525ZVMX-AMERICA 865 07-12</t>
  </si>
  <si>
    <t>525VX ZŁOTY-AMERICA 865 07-12</t>
  </si>
  <si>
    <t>525VX-AMERICA 865 07-12</t>
  </si>
  <si>
    <t>525ZVMX ZŁOTY-AMERICA 865 13-1</t>
  </si>
  <si>
    <t>525ZVMX-AMERICA 865 13-15</t>
  </si>
  <si>
    <t>525VX ZŁOTY-AMERICA 865 13-15</t>
  </si>
  <si>
    <t>525VX-AMERICA 865 13-15</t>
  </si>
  <si>
    <t>525ZVMX ZŁOTY-BONNEVILLE 865 0</t>
  </si>
  <si>
    <t>525ZVMX-BONNEVILLE 865 07-15</t>
  </si>
  <si>
    <t>525VX ZŁOTY-BONNEVILLE 865 07-</t>
  </si>
  <si>
    <t>525VX-BONNEVILLE 865 07-15</t>
  </si>
  <si>
    <t>525ZVMX ZŁOTY-BONNEVILLE 865 1</t>
  </si>
  <si>
    <t>525ZVMX-BONNEVILLE 865 10-13 S</t>
  </si>
  <si>
    <t>525VX ZŁOTY-BONNEVILLE 865 10-</t>
  </si>
  <si>
    <t>525VX-BONNEVILLE 865 10-13 SE</t>
  </si>
  <si>
    <t>525ZVMX-BONNEVILLE 865 07-14 T</t>
  </si>
  <si>
    <t>525VX-BONNEVILLE 865 07-14 T10</t>
  </si>
  <si>
    <t xml:space="preserve">525ZVMX ZŁOTY-SPEEDMASTER 865 </t>
  </si>
  <si>
    <t>525ZVMX-SPEEDMASTER 865 06-14</t>
  </si>
  <si>
    <t>525VX ZŁOTY-SPEEDMASTER 865 06</t>
  </si>
  <si>
    <t>525VX-SPEEDMASTER 865 06-14</t>
  </si>
  <si>
    <t>525ZVMX ZŁOTY-SCRAMBLER 865 06</t>
  </si>
  <si>
    <t>525ZVMX-SCRAMBLER 865 06-14</t>
  </si>
  <si>
    <t>525VX ZŁOTY-SCRAMBLER 865 06-1</t>
  </si>
  <si>
    <t>525VX-SCRAMBLER 865 06-14</t>
  </si>
  <si>
    <t>50ZVMX ZŁOTY-LEGENT 900TT 98-0</t>
  </si>
  <si>
    <t>50ZVMX-LEGENT 900TT 98-01</t>
  </si>
  <si>
    <t>50VX ZŁOTY-LEGENT 900TT 98-01</t>
  </si>
  <si>
    <t>50VX-LEGENT 900TT 98-01</t>
  </si>
  <si>
    <t>50ZVMX ZŁOTY-TROPHY 900 93-98</t>
  </si>
  <si>
    <t>50ZVMX-TROPHY 900 93-98</t>
  </si>
  <si>
    <t>50VX ZŁOTY-TROPHY 900 93-98</t>
  </si>
  <si>
    <t>50VX-TROPHY 900 93-98</t>
  </si>
  <si>
    <t>50ZVMX ZŁOTY-ADVENTURER 955 96</t>
  </si>
  <si>
    <t>50ZVMX-ADVENTURER 955 96-01</t>
  </si>
  <si>
    <t>50VX ZŁOTY-ADVENTURER 955 96-0</t>
  </si>
  <si>
    <t>50VX-ADVENTURER 955 96-01</t>
  </si>
  <si>
    <t>50ZVMX ZŁOTY-DAYTONA 955 91-97</t>
  </si>
  <si>
    <t>50ZVMX-DAYTONA 955 91-97</t>
  </si>
  <si>
    <t>50VX ZŁOTY-DAYTONA 955 91-97</t>
  </si>
  <si>
    <t>50VX-DAYTONA 955 91-97</t>
  </si>
  <si>
    <t xml:space="preserve">50ZVMX ZŁOTY-DAYTONA T955 955 </t>
  </si>
  <si>
    <t>50ZVMX-DAYTONA T955 955 97-99</t>
  </si>
  <si>
    <t>50VX ZŁOTY-DAYTONA T955 955 97</t>
  </si>
  <si>
    <t>50VX-DAYTONA T955 955 97-99</t>
  </si>
  <si>
    <t>50ZVMX ZŁOTY-DAYTONA T955i 955</t>
  </si>
  <si>
    <t>50ZVMX-DAYTONA T955i 955 99-03</t>
  </si>
  <si>
    <t>50VX ZŁOTY-DAYTONA T955i 955 9</t>
  </si>
  <si>
    <t>50VX-DAYTONA T955i 955 99-03</t>
  </si>
  <si>
    <t>50ZVMX ZŁOTY-SPEED TRIPLE T509</t>
  </si>
  <si>
    <t>50ZVMX-SPEED TRIPLE T509 955 9</t>
  </si>
  <si>
    <t>50VX ZŁOTY-SPEED TRIPLE T509 9</t>
  </si>
  <si>
    <t>50VX-SPEED TRIPLE T509 955 97-</t>
  </si>
  <si>
    <t xml:space="preserve">50ZVMX ZŁOTY-SPEED TRIPLE 955 </t>
  </si>
  <si>
    <t>50ZVMX-SPEED TRIPLE 955 94-97</t>
  </si>
  <si>
    <t>50VX ZŁOTY-SPEED TRIPLE 955 94</t>
  </si>
  <si>
    <t>50VX-SPEED TRIPLE 955 94-97</t>
  </si>
  <si>
    <t>50ZVMX-SPEED TRIPLE 955 02-03</t>
  </si>
  <si>
    <t>50VX ZŁOTY-SPEED TRIPLE 955 02</t>
  </si>
  <si>
    <t>50VX-SPEED TRIPLE 955 02-03</t>
  </si>
  <si>
    <t>50ZVMX ZŁOTY-SPRINT 955RS 99-0</t>
  </si>
  <si>
    <t>50ZVMX-SPRINT 955RS 99-03</t>
  </si>
  <si>
    <t>50VX ZŁOTY-SPRINT 955RS 99-03</t>
  </si>
  <si>
    <t>50VX-SPRINT 955RS 99-03</t>
  </si>
  <si>
    <t>50ZVMX ZŁOTY-SPRINT 955ST 99-0</t>
  </si>
  <si>
    <t>50ZVMX-SPRINT 955ST 99-04</t>
  </si>
  <si>
    <t>50VX ZŁOTY-SPRINT 955ST 99-04</t>
  </si>
  <si>
    <t>50VX-SPRINT 955ST 99-04</t>
  </si>
  <si>
    <t>50ZVMX ZŁOTY-THUNDERBIRD 955 9</t>
  </si>
  <si>
    <t>50ZVMX-THUNDERBIRD 955 95-03</t>
  </si>
  <si>
    <t>50VX ZŁOTY-THUNDERBIRD 955 95-</t>
  </si>
  <si>
    <t>50VX-THUNDERBIRD 955 95-03</t>
  </si>
  <si>
    <t>50ZVMX ZŁOTY-TIGER T955i 00-04</t>
  </si>
  <si>
    <t>50ZVMX-TIGER T955i 00-04</t>
  </si>
  <si>
    <t>50VX ZŁOTY-TIGER T955i 00-04</t>
  </si>
  <si>
    <t>50VX-TIGER T955i 00-04</t>
  </si>
  <si>
    <t>50ZVMX ZŁOTY-TIGER T955i 05-06</t>
  </si>
  <si>
    <t>50ZVMX-TIGER T955i 05-06</t>
  </si>
  <si>
    <t>50VX ZŁOTY-TIGER T955i 05-06</t>
  </si>
  <si>
    <t>50VX-TIGER T955i 05-06</t>
  </si>
  <si>
    <t>50ZVMX ZŁOTY-TRIDENT 955 93-98</t>
  </si>
  <si>
    <t>50ZVMX-TRIDENT 955 93-98</t>
  </si>
  <si>
    <t>50VX ZŁOTY-TRIDENT 955 93-98</t>
  </si>
  <si>
    <t>50VX-TRIDENT 955 93-98</t>
  </si>
  <si>
    <t>50ZVMX ZŁOTY-DAYTONA 1000 91-9</t>
  </si>
  <si>
    <t>50ZVMX-DAYTONA 1000 91-92</t>
  </si>
  <si>
    <t>50VX ZŁOTY-DAYTONA 1000 91-92</t>
  </si>
  <si>
    <t>50VX-DAYTONA 1000 91-92</t>
  </si>
  <si>
    <t>50ZVMX ZŁOTY-SPEED TRIPLE 1050</t>
  </si>
  <si>
    <t>50ZVMX-SPEED TRIPLE 1050 05-11</t>
  </si>
  <si>
    <t>50VX ZŁOTY-SPEED TRIPLE 1050 0</t>
  </si>
  <si>
    <t>50VX-SPEED TRIPLE 1050 05-11</t>
  </si>
  <si>
    <t>50ZVMX-SPEED TRIPLE 1050 12-15</t>
  </si>
  <si>
    <t>50VX ZŁOTY-SPEED TRIPLE 1050 1</t>
  </si>
  <si>
    <t>50VX-SPEED TRIPLE 1050 12-15</t>
  </si>
  <si>
    <t>50ZVMX-SPEED TRIPLE 1050 R 12-</t>
  </si>
  <si>
    <t>50VX ZŁOTY-SPEED TRIPLE 1050 R</t>
  </si>
  <si>
    <t>50VX-SPEED TRIPLE 1050 R 12-16</t>
  </si>
  <si>
    <t>50ZVMX ZŁOTY-SPRINT ST 1050 05</t>
  </si>
  <si>
    <t>50ZVMX-SPRINT ST 1050 05-11</t>
  </si>
  <si>
    <t>50VX ZŁOTY-SPRINT ST 1050 05-1</t>
  </si>
  <si>
    <t>50VX-SPRINT ST 1050 05-11</t>
  </si>
  <si>
    <t>50ZVMX ZŁOTY-SPRINT GT 1050 11</t>
  </si>
  <si>
    <t>50ZVMX-SPRINT GT 1050 11-16</t>
  </si>
  <si>
    <t>50VX ZŁOTY-SPRINT GT 1050 11-1</t>
  </si>
  <si>
    <t>50VX-SPRINT GT 1050 11-16</t>
  </si>
  <si>
    <t>50ZVMX ZŁOTY-TIGER 1050 07-14</t>
  </si>
  <si>
    <t>50ZVMX-TIGER 1050 07-14</t>
  </si>
  <si>
    <t>50VX ZŁOTY-TIGER 1050 07-14</t>
  </si>
  <si>
    <t>50VX-TIGER 1050 07-14</t>
  </si>
  <si>
    <t>50ZVMX ZŁOTY-TIGER 1050 SE 09-</t>
  </si>
  <si>
    <t>50ZVMX-TIGER 1050 SE 09-14</t>
  </si>
  <si>
    <t>50VX ZŁOTY-TIGER 1050 SE 09-14</t>
  </si>
  <si>
    <t>50VX-TIGER 1050 SE 09-14</t>
  </si>
  <si>
    <t>50ZVMX ZŁOTY-DAYTONA 1200 91-9</t>
  </si>
  <si>
    <t>50ZVMX-DAYTONA 1200 91-93</t>
  </si>
  <si>
    <t>50VX ZŁOTY-DAYTONA 1200 91-93</t>
  </si>
  <si>
    <t>50VX-DAYTONA 1200 91-93</t>
  </si>
  <si>
    <t>50ZVMX ZŁOTY-TROPHY 1200 91-92</t>
  </si>
  <si>
    <t>50ZVMX-TROPHY 1200 91-92</t>
  </si>
  <si>
    <t>50VX ZŁOTY-TROPHY 1200 91-92</t>
  </si>
  <si>
    <t>50VX-TROPHY 1200 91-92</t>
  </si>
  <si>
    <t>50ZVMX ZŁOTY-TROPHY 1200 93-99</t>
  </si>
  <si>
    <t>50ZVMX-TROPHY 1200 93-99</t>
  </si>
  <si>
    <t>50VX ZŁOTY-TROPHY 1200 93-99</t>
  </si>
  <si>
    <t>50VX-TROPHY 1200 93-99</t>
  </si>
  <si>
    <t>50ZVMX ZŁOTY-TROPHY 1200 00-03</t>
  </si>
  <si>
    <t>50ZVMX-TROPHY 1200 00-03</t>
  </si>
  <si>
    <t>50VX ZŁOTY-TROPHY 1200 00-03</t>
  </si>
  <si>
    <t>50VX-TROPHY 1200 00-03</t>
  </si>
  <si>
    <t>TANGO 250</t>
  </si>
  <si>
    <t>GW250 12-16 INAZUMA</t>
  </si>
  <si>
    <t>TU250X 09-16</t>
  </si>
  <si>
    <t xml:space="preserve">GSX-R1300 08-16  HAYABUSA </t>
  </si>
  <si>
    <t>525ZVMX ZŁOTY-GSX-S750 15-16</t>
  </si>
  <si>
    <t>525ZVMX-GSX-S750 15-16</t>
  </si>
  <si>
    <t>525VX ZŁOTY-GSX-S750 15-16</t>
  </si>
  <si>
    <t>525VX-GSX-S750 15-16</t>
  </si>
  <si>
    <t>MRX125 08-09</t>
  </si>
  <si>
    <t>SMX125 05-08</t>
  </si>
  <si>
    <t>RS2125 06-09 Matrix</t>
  </si>
  <si>
    <t>TANGO125 06-09</t>
  </si>
  <si>
    <t>SMX50 04-08</t>
  </si>
  <si>
    <t>MRX50 04-08</t>
  </si>
  <si>
    <t>RS2 50 04-10 MATRIX</t>
  </si>
  <si>
    <t>MTR50 09-15</t>
  </si>
  <si>
    <t>MRT125 10-15</t>
  </si>
  <si>
    <t>SUNR1-2446-57</t>
  </si>
  <si>
    <t>RS3125 10-13 Matrix</t>
  </si>
  <si>
    <t>JTR25-60</t>
  </si>
  <si>
    <t>420NZ3 ZŁOTY-RS2 50 04-10 MATR</t>
  </si>
  <si>
    <t>420NZ3-RS2 50 04-10 MATRIX</t>
  </si>
  <si>
    <t>420D-RS2 50 04-10 MATRIX</t>
  </si>
  <si>
    <t>420V-RS2 50 04-10 MATRIX</t>
  </si>
  <si>
    <t>420NZ3 ZŁOTY-MTR50 09-15</t>
  </si>
  <si>
    <t>420NZ3-MTR50 09-15</t>
  </si>
  <si>
    <t>420D-MTR50 09-15</t>
  </si>
  <si>
    <t>420V-MTR50 09-15</t>
  </si>
  <si>
    <t>420NZ3 ZŁOTY-MRX50 04-08</t>
  </si>
  <si>
    <t>420NZ3-MRX50 04-08</t>
  </si>
  <si>
    <t>420D-MRX50 04-08</t>
  </si>
  <si>
    <t>420V-MRX50 04-08</t>
  </si>
  <si>
    <t>420NZ3 ZŁOTY-SMX50 04-08</t>
  </si>
  <si>
    <t>420NZ3-SMX50 04-08</t>
  </si>
  <si>
    <t>420D-SMX50 04-08</t>
  </si>
  <si>
    <t>420V-SMX50 04-08</t>
  </si>
  <si>
    <t>428VX-MRX125 08-09</t>
  </si>
  <si>
    <t>428NZ ZŁOTY-MRX125 08-09</t>
  </si>
  <si>
    <t>428NZ-MRX125 08-09</t>
  </si>
  <si>
    <t>428D-MRX125 08-09</t>
  </si>
  <si>
    <t>428VX-SMX125 05-08</t>
  </si>
  <si>
    <t>428NZ ZŁOTY-SMX125 05-08</t>
  </si>
  <si>
    <t>428NZ-SMX125 05-08</t>
  </si>
  <si>
    <t>428D-SMX125 05-08</t>
  </si>
  <si>
    <t>428VX-RS2125 06-09 Matrix</t>
  </si>
  <si>
    <t>428NZ ZŁOTY-RS2125 06-09 Matri</t>
  </si>
  <si>
    <t>428NZ-RS2125 06-09 Matrix</t>
  </si>
  <si>
    <t>428D-RS2125 06-09 Matrix</t>
  </si>
  <si>
    <t>428VX-RS3125 10-13 Matrix</t>
  </si>
  <si>
    <t>428NZ ZŁOTY-RS3125 10-13 Matri</t>
  </si>
  <si>
    <t>428NZ-RS3125 10-13 Matrix</t>
  </si>
  <si>
    <t>428D-RS3125 10-13 Matrix</t>
  </si>
  <si>
    <t>428VX-TANGO125 06-09</t>
  </si>
  <si>
    <t>428NZ ZŁOTY-TANGO125 06-09</t>
  </si>
  <si>
    <t>428NZ-TANGO125 06-09</t>
  </si>
  <si>
    <t>428D-TANGO125 06-09</t>
  </si>
  <si>
    <t>KXR250 04-09</t>
  </si>
  <si>
    <t>MXU250 04-12</t>
  </si>
  <si>
    <t>MXU150 05-16</t>
  </si>
  <si>
    <t>STRYKER125 99-03</t>
  </si>
  <si>
    <t>PULSAR125 08-10</t>
  </si>
  <si>
    <t>PULSAR125 01-05</t>
  </si>
  <si>
    <t>HIPSTER125 01-04</t>
  </si>
  <si>
    <t>ZING125 97-01</t>
  </si>
  <si>
    <t>520ATV-MXER150</t>
  </si>
  <si>
    <t>520VX2-MXER150</t>
  </si>
  <si>
    <t>520VX2 ZŁOTY-MXER150</t>
  </si>
  <si>
    <t>520ATV-MXU150 05-16</t>
  </si>
  <si>
    <t>520VX2-MXU150 05-16</t>
  </si>
  <si>
    <t>520VX2 ZŁOTY-MXU150 05-16</t>
  </si>
  <si>
    <t>520ATV-MXU250 04-12</t>
  </si>
  <si>
    <t>520VX2-MXU250 04-12</t>
  </si>
  <si>
    <t>520VX2 ZŁOTY-MXU250 04-12</t>
  </si>
  <si>
    <t>520V-MXU250 04-12</t>
  </si>
  <si>
    <t>520ATV-KXR250 04-09</t>
  </si>
  <si>
    <t>520VX2-KXR250 04-09</t>
  </si>
  <si>
    <t>520VX2 ZŁOTY-KXR250 04-09</t>
  </si>
  <si>
    <t>520V-KXR250 04-09</t>
  </si>
  <si>
    <t>520ATV-MAXXER300 04-16</t>
  </si>
  <si>
    <t>520VX2-MAXXER300 04-16</t>
  </si>
  <si>
    <t>520VX2 ZŁOTY-MAXXER300 04-16</t>
  </si>
  <si>
    <t>520V-MAXXER300 04-16</t>
  </si>
  <si>
    <t>ZESTAW NAPĘDOWY  DID520ATV 78 23801-LLB1-900 41201-LLB1-E00 (520ATV-MXER150)</t>
  </si>
  <si>
    <t>ZESTAW NAPĘDOWY  DID520VX2 78 23801-LLB1-900 41201-LLB1-E00 (520VX2-MXER150)</t>
  </si>
  <si>
    <t>ZESTAW NAPĘDOWY  DID520VX2 ZŁOTY 78 23801-LLB1-900 41201-LLB1-E00 (520VX2 ZŁOTY-MXER150)</t>
  </si>
  <si>
    <t>ZESTAW NAPĘDOWY  DID520ATV 78 SUNF315-14 41201-LLB1-E00 (520ATV-MXU150 05-16)</t>
  </si>
  <si>
    <t>ZESTAW NAPĘDOWY  DID520VX2 78 SUNF315-14 41201-LLB1-E00 (520VX2-MXU150 05-16)</t>
  </si>
  <si>
    <t>ZESTAW NAPĘDOWY  DID520VX2 ZŁOTY 78 SUNF315-14 41201-LLB1-E00 (520VX2 ZŁOTY-MXU150 05-16)</t>
  </si>
  <si>
    <t>ZESTAW NAPĘDOWY  DID520ATV 94 JTF1042-14 JTR1072-38 (520ATV-MXU250 04-12)</t>
  </si>
  <si>
    <t>ZESTAW NAPĘDOWY  DID520VX2 94 JTF1042-14 JTR1072-38 (520VX2-MXU250 04-12)</t>
  </si>
  <si>
    <t>ZESTAW NAPĘDOWY  DID520VX2 ZŁOTY 94 JTF1042-14 JTR1072-38 (520VX2 ZŁOTY-MXU250 04-12)</t>
  </si>
  <si>
    <t>ZESTAW NAPĘDOWY  DID520V 94 JTF1042-14 JTR1072-38 (520V-MXU250 04-12)</t>
  </si>
  <si>
    <t>ZESTAW NAPĘDOWY  DID520ATV 94 JTF1042-14 JTR1072-38 (520ATV-KXR250 04-09)</t>
  </si>
  <si>
    <t>ZESTAW NAPĘDOWY  DID520VX2 94 JTF1042-14 JTR1072-38 (520VX2-KXR250 04-09)</t>
  </si>
  <si>
    <t>ZESTAW NAPĘDOWY  DID520VX2 ZŁOTY 94 JTF1042-14 JTR1072-38 (520VX2 ZŁOTY-KXR250 04-09)</t>
  </si>
  <si>
    <t>ZESTAW NAPĘDOWY  DID520V 94 JTF1042-14 JTR1072-38 (520V-KXR250 04-09)</t>
  </si>
  <si>
    <t>ZESTAW NAPĘDOWY  DID520ATV 94 JTF1042-14 JTR1072-38 (520ATV-MAXXER300 04-16)</t>
  </si>
  <si>
    <t>ZESTAW NAPĘDOWY  DID520VX2 94 JTF1042-14 JTR1072-38 (520VX2-MAXXER300 04-16)</t>
  </si>
  <si>
    <t>ZESTAW NAPĘDOWY  DID520VX2 ZŁOTY 94 JTF1042-14 JTR1072-38 (520VX2 ZŁOTY-MAXXER300 04-16)</t>
  </si>
  <si>
    <t>ZESTAW NAPĘDOWY  DID520V 94 JTF1042-14 JTR1072-38 (520V-MAXXER300 04-16)</t>
  </si>
  <si>
    <t>MAXXER300 04-16</t>
  </si>
  <si>
    <t>SX65 04-11</t>
  </si>
  <si>
    <t>SX65 12-16</t>
  </si>
  <si>
    <t>SX85 04-16</t>
  </si>
  <si>
    <t>LC2 125 97-98</t>
  </si>
  <si>
    <t>EXC125 95-97</t>
  </si>
  <si>
    <t>EXC125 98-05</t>
  </si>
  <si>
    <t>EXC125 04-11 ENDURO</t>
  </si>
  <si>
    <t>EXC125 09-11 SIXDAYS</t>
  </si>
  <si>
    <t>EXC125 12-16 ENDURO</t>
  </si>
  <si>
    <t>EXC125 12-16 SIXDAYS</t>
  </si>
  <si>
    <t>SX125 95-16</t>
  </si>
  <si>
    <t>DUKE125 11-13</t>
  </si>
  <si>
    <t>DUKE125 14-16</t>
  </si>
  <si>
    <t>SX150 08-16</t>
  </si>
  <si>
    <t>DUKE200 12-14</t>
  </si>
  <si>
    <t>DUKE200 15-16</t>
  </si>
  <si>
    <t>DID215FDHA-112</t>
  </si>
  <si>
    <t>EXC200 98-99</t>
  </si>
  <si>
    <t>EXC200 00-11 ENDURO</t>
  </si>
  <si>
    <t>EXC200 12-16 ENDURO</t>
  </si>
  <si>
    <t>MX200 98-00</t>
  </si>
  <si>
    <t>MX200 04-06</t>
  </si>
  <si>
    <t>XC200 06-10</t>
  </si>
  <si>
    <t>XC-W200 06-16</t>
  </si>
  <si>
    <t>XC250 07-14</t>
  </si>
  <si>
    <t>XC250 15-16</t>
  </si>
  <si>
    <t>EXC250 96-01</t>
  </si>
  <si>
    <t>EXC250 02-04</t>
  </si>
  <si>
    <t>EXC250 05-11</t>
  </si>
  <si>
    <t>EXC250 12-16</t>
  </si>
  <si>
    <t>EXC-F250 07-11</t>
  </si>
  <si>
    <t>EXC-F250 12-13</t>
  </si>
  <si>
    <t>EXC-F250 14-16</t>
  </si>
  <si>
    <t>EXC-F250 12-13 SIXDAYS</t>
  </si>
  <si>
    <t>EXC-F250 10-11 SIXDAYS</t>
  </si>
  <si>
    <t>SX250 93-96</t>
  </si>
  <si>
    <t>SX250 97-03</t>
  </si>
  <si>
    <t>SX250 04-15</t>
  </si>
  <si>
    <t>SX-F250 06-12</t>
  </si>
  <si>
    <t>SX-F250 13-16</t>
  </si>
  <si>
    <t>XCW-F250 07-10</t>
  </si>
  <si>
    <t>XC-W250 10-16</t>
  </si>
  <si>
    <t>XCF-W250 10-11</t>
  </si>
  <si>
    <t>XCF-W250 12-15</t>
  </si>
  <si>
    <t>XCF-W250 16</t>
  </si>
  <si>
    <t>XC300 08-14</t>
  </si>
  <si>
    <t>XC300 15-16</t>
  </si>
  <si>
    <t>XC-W300 06-13</t>
  </si>
  <si>
    <t>EXC300 93-04</t>
  </si>
  <si>
    <t>EXC300 05-11</t>
  </si>
  <si>
    <t>EXC300 12-16</t>
  </si>
  <si>
    <t>EXC300 10-11 SIXDAYS</t>
  </si>
  <si>
    <t>EXC300 12-16 SIXDAYS</t>
  </si>
  <si>
    <t>SX-F350 10-16</t>
  </si>
  <si>
    <t>XCF-W350 13-16</t>
  </si>
  <si>
    <t>XCF-W350 14-16 SixDays</t>
  </si>
  <si>
    <t>DUKE400 93-95</t>
  </si>
  <si>
    <t>EGS400 97-98</t>
  </si>
  <si>
    <t>LSE400 97-98</t>
  </si>
  <si>
    <t>EXC400 96-04</t>
  </si>
  <si>
    <t>EXC400 03-09 RACING</t>
  </si>
  <si>
    <t>EXC450 14-16</t>
  </si>
  <si>
    <t>EXC450 10-13 SIXDAYS</t>
  </si>
  <si>
    <t>SX-F450 07-12</t>
  </si>
  <si>
    <t>SX-F450 13-15</t>
  </si>
  <si>
    <t>SX-F450 16</t>
  </si>
  <si>
    <t>SX-F450 13-15 FactoryEdition</t>
  </si>
  <si>
    <t>XC-W450 08-11</t>
  </si>
  <si>
    <t>XC-W450 12-16</t>
  </si>
  <si>
    <t>SMR450 04-07</t>
  </si>
  <si>
    <t>SMR450 08-14</t>
  </si>
  <si>
    <t>SX500 96-04</t>
  </si>
  <si>
    <t>EXC500 12</t>
  </si>
  <si>
    <t>EXC500 12 SIXDAYS</t>
  </si>
  <si>
    <t>EXC500 13-16 SIXDAYS</t>
  </si>
  <si>
    <t>EXC500 13-16</t>
  </si>
  <si>
    <t>XC-W500 12-16</t>
  </si>
  <si>
    <t>SX-F505 07-09</t>
  </si>
  <si>
    <t>XC-F 505 08-09</t>
  </si>
  <si>
    <t>EXC520 00-01</t>
  </si>
  <si>
    <t>SX525 05-06 RACING</t>
  </si>
  <si>
    <t>EXC525 02-07</t>
  </si>
  <si>
    <t>EXC525 05-06 RACING</t>
  </si>
  <si>
    <t>SMR525 05-06</t>
  </si>
  <si>
    <t>EXC530 08-11</t>
  </si>
  <si>
    <t>SMR560 06-07</t>
  </si>
  <si>
    <t>600LC4 93</t>
  </si>
  <si>
    <t>620LC4 94-98</t>
  </si>
  <si>
    <t>EGS620 96-98</t>
  </si>
  <si>
    <t>ADVENTURER620 98</t>
  </si>
  <si>
    <t>SMC625LC4 05-06</t>
  </si>
  <si>
    <t>640LC4 99-07 ADVENTURE</t>
  </si>
  <si>
    <t>640LC4 99-06 SUPERMOTO</t>
  </si>
  <si>
    <t>640LC4 00-06 DUKE II</t>
  </si>
  <si>
    <t>690 ENDURO 08-10</t>
  </si>
  <si>
    <t>690 SMC 08-11</t>
  </si>
  <si>
    <t>690 DUKE 08-15</t>
  </si>
  <si>
    <t>690 DUKE R 10-15</t>
  </si>
  <si>
    <t>950LC8 02-06 ADVENTURE</t>
  </si>
  <si>
    <t>990 ADVENTURE 10-13</t>
  </si>
  <si>
    <t>990 ADVENTURE R 10-13</t>
  </si>
  <si>
    <t>990 SUPERMOTO 08-10</t>
  </si>
  <si>
    <t>990 SM R 10-13</t>
  </si>
  <si>
    <t>990 SM T 10-13</t>
  </si>
  <si>
    <t>1190 RC8 08-11</t>
  </si>
  <si>
    <t>1190 RC8 R 11-15</t>
  </si>
  <si>
    <t>1190 ADVENTURE 13-16</t>
  </si>
  <si>
    <t>1190 ADVENTURE R 13-16</t>
  </si>
  <si>
    <r>
      <t xml:space="preserve">    Dostępność zębatek o nie oryginalnej ilości zębów prosimy sprawdzić w</t>
    </r>
    <r>
      <rPr>
        <sz val="8"/>
        <color indexed="12"/>
        <rFont val="Arial CE"/>
        <family val="2"/>
        <charset val="238"/>
      </rPr>
      <t xml:space="preserve"> </t>
    </r>
    <r>
      <rPr>
        <b/>
        <sz val="8"/>
        <color indexed="12"/>
        <rFont val="Arial CE"/>
        <family val="2"/>
        <charset val="238"/>
      </rPr>
      <t>KATALOGU DID / SUNSTAR</t>
    </r>
    <r>
      <rPr>
        <sz val="8"/>
        <rFont val="Arial CE"/>
        <family val="2"/>
        <charset val="238"/>
      </rPr>
      <t xml:space="preserve"> lub na stronie</t>
    </r>
    <r>
      <rPr>
        <sz val="8"/>
        <color indexed="12"/>
        <rFont val="Arial CE"/>
        <family val="2"/>
        <charset val="238"/>
      </rPr>
      <t xml:space="preserve"> </t>
    </r>
    <r>
      <rPr>
        <b/>
        <u/>
        <sz val="8"/>
        <color indexed="12"/>
        <rFont val="Arial CE"/>
        <family val="2"/>
        <charset val="238"/>
      </rPr>
      <t>WWW.DIDSUNSTAR.PL</t>
    </r>
  </si>
  <si>
    <t>420D-SX65 04-11</t>
  </si>
  <si>
    <t>420NZ3-SX65 04-11</t>
  </si>
  <si>
    <t>420NZ3 ZŁOTY-SX65 04-11</t>
  </si>
  <si>
    <t>420V-SX65 04-11</t>
  </si>
  <si>
    <t>420D-SX65 12-16</t>
  </si>
  <si>
    <t>420NZ3-SX65 12-16</t>
  </si>
  <si>
    <t>420NZ3 ZŁOTY-SX65 12-16</t>
  </si>
  <si>
    <t>420V-SX65 12-16</t>
  </si>
  <si>
    <t>428VX-SX85 04-16</t>
  </si>
  <si>
    <t>428NZ ZŁOTY-SX85 04-16</t>
  </si>
  <si>
    <t>428NZ -SX85 04-16</t>
  </si>
  <si>
    <t>428D-SX85 04-16</t>
  </si>
  <si>
    <t>520NZ-LC2 125 97-98</t>
  </si>
  <si>
    <t>520DZ2-LC2 125 97-98</t>
  </si>
  <si>
    <t>520VT2-LC2 125 97-98</t>
  </si>
  <si>
    <t>520VX2 ZŁOTY-LC2 125 97-98</t>
  </si>
  <si>
    <t>520VX2-LC2 125 97-98</t>
  </si>
  <si>
    <t>520V-LC2 125 97-98</t>
  </si>
  <si>
    <t>520NZ-EXC125 95-97</t>
  </si>
  <si>
    <t>520DZ2-EXC125 95-97</t>
  </si>
  <si>
    <t>520VX2 ZŁOTY-EXC125 95-97</t>
  </si>
  <si>
    <t>520VX2-EXC125 95-97</t>
  </si>
  <si>
    <t>520V-EXC125 95-97</t>
  </si>
  <si>
    <t>520ERT2-EXC125 98-05</t>
  </si>
  <si>
    <t>520NZ-EXC125 98-05</t>
  </si>
  <si>
    <t>520DZ2-EXC125 98-05</t>
  </si>
  <si>
    <t>520VT2-EXC125 98-05</t>
  </si>
  <si>
    <t>520VX2 ZŁOTY-EXC125 98-05</t>
  </si>
  <si>
    <t>520VX2-EXC125 98-05</t>
  </si>
  <si>
    <t>520V-EXC125 98-05</t>
  </si>
  <si>
    <t>520ERT2-EXC125 04-11 ENDURO</t>
  </si>
  <si>
    <t>520NZ-EXC125 04-11 ENDURO</t>
  </si>
  <si>
    <t>520VT2-EXC125 04-11 ENDURO</t>
  </si>
  <si>
    <t>520VX2 ZŁOTY-EXC125 04-11 ENDU</t>
  </si>
  <si>
    <t>520VX2-EXC125 04-11 ENDURO</t>
  </si>
  <si>
    <t>520V-EXC125 04-11 ENDURO</t>
  </si>
  <si>
    <t>520ERT2-EXC125 12-16 ENDURO</t>
  </si>
  <si>
    <t>520DZ2-EXC125 12-16 ENDURO</t>
  </si>
  <si>
    <t>520VT2-EXC125 12-16 ENDURO</t>
  </si>
  <si>
    <t>520VX2 ZŁOTY-EXC125 12-16 ENDU</t>
  </si>
  <si>
    <t>520VX2-EXC125 12-16 ENDURO</t>
  </si>
  <si>
    <t>520V-EXC125 12-16 ENDURO</t>
  </si>
  <si>
    <t>520ERT2-EXC125 09-11 SIXDAYS</t>
  </si>
  <si>
    <t>520NZ-EXC125 09-11 SIXDAYS</t>
  </si>
  <si>
    <t>520VT2-EXC125 09-11 SIXDAYS</t>
  </si>
  <si>
    <t>520VX2 ZŁOTY-EXC125 09-11 SIXD</t>
  </si>
  <si>
    <t>520VX2-EXC125 09-11 SIXDAYS</t>
  </si>
  <si>
    <t>520V-EXC125 09-11 SIXDAYS</t>
  </si>
  <si>
    <t>520ERT2-EXC125 12-16 SIXDAYS</t>
  </si>
  <si>
    <t>520DZ2-EXC125 12-16 SIXDAYS</t>
  </si>
  <si>
    <t>520VT2-EXC125 12-16 SIXDAYS</t>
  </si>
  <si>
    <t>520VX2 ZŁOTY-EXC125 12-16 SIXD</t>
  </si>
  <si>
    <t>520VX2-EXC125 12-16 SIXDAYS</t>
  </si>
  <si>
    <t>520V-EXC125 12-16 SIXDAYS</t>
  </si>
  <si>
    <t>520MX-SX125 95-16</t>
  </si>
  <si>
    <t>520ERT2-SX125 95-16</t>
  </si>
  <si>
    <t>520DZ2-SX125 95-16</t>
  </si>
  <si>
    <t>520VT2-SX125 95-16</t>
  </si>
  <si>
    <t>520VX2 ZŁOTY-SX125 95-16</t>
  </si>
  <si>
    <t>520VX2-SX125 95-16</t>
  </si>
  <si>
    <t>520V-SX125 95-16</t>
  </si>
  <si>
    <t>520NZ-DUKE125 11-13</t>
  </si>
  <si>
    <t>520V-DUKE125 11-13</t>
  </si>
  <si>
    <t>520VX2 ZŁOTY-DUKE125 11-13</t>
  </si>
  <si>
    <t>520MX-SX150 08-16</t>
  </si>
  <si>
    <t>520ERT2-SX150 08-16</t>
  </si>
  <si>
    <t>520DZ2-SX150 08-16</t>
  </si>
  <si>
    <t>520VT2-SX150 08-16</t>
  </si>
  <si>
    <t>520VX2 ZŁOTY-SX150 08-16</t>
  </si>
  <si>
    <t>520VX2-SX150 08-16</t>
  </si>
  <si>
    <t>520V-SX150 08-16</t>
  </si>
  <si>
    <t>520VX2 ZŁOTY-DUKE200 12-14</t>
  </si>
  <si>
    <t>520VX2-DUKE200 12-14</t>
  </si>
  <si>
    <t>520V-DUKE200 12-14</t>
  </si>
  <si>
    <t>520 NZ-DUKE200 12-14</t>
  </si>
  <si>
    <t>520MX-EXC200 98-99</t>
  </si>
  <si>
    <t>520ERT2-EXC200 98-99</t>
  </si>
  <si>
    <t>520DZ2-EXC200 98-99</t>
  </si>
  <si>
    <t>520VT2-EXC200 98-99</t>
  </si>
  <si>
    <t>520VX2 ZŁOTY-EXC200 98-99</t>
  </si>
  <si>
    <t>520VX2-EXC200 98-99</t>
  </si>
  <si>
    <t>520V-EXC200 98-99</t>
  </si>
  <si>
    <t>520MX-EXC200 00-11 ENDURO</t>
  </si>
  <si>
    <t>520ERT2-EXC200 00-11 ENDURO</t>
  </si>
  <si>
    <t>520NZ-EXC200 00-11 ENDURO</t>
  </si>
  <si>
    <t>520VT2-EXC200 00-11 ENDURO</t>
  </si>
  <si>
    <t>520VX2 ZŁOTY-EXC200 00-11 ENDU</t>
  </si>
  <si>
    <t>520VX2-EXC200 00-11 ENDURO</t>
  </si>
  <si>
    <t>520V-EXC200 00-11 ENDURO</t>
  </si>
  <si>
    <t>520MX-EXC200 12-16 ENDURO</t>
  </si>
  <si>
    <t>520ERT2-EXC200 12-16 ENDURO</t>
  </si>
  <si>
    <t>520DZ2-EXC200 12-16 ENDURO</t>
  </si>
  <si>
    <t>520VT2-EXC200 12-16 ENDURO</t>
  </si>
  <si>
    <t>520VX2 ZŁOTY-EXC200 12-16 ENDU</t>
  </si>
  <si>
    <t>520VX2-EXC200 12-16 ENDURO</t>
  </si>
  <si>
    <t>520V-EXC200 12-16 ENDURO</t>
  </si>
  <si>
    <t>520MX-MX200 98-00</t>
  </si>
  <si>
    <t>520ERT2-MX200 98-00</t>
  </si>
  <si>
    <t>520DZ2-MX200 98-00</t>
  </si>
  <si>
    <t>520VT2-MX200 98-00</t>
  </si>
  <si>
    <t>520VX2 ZŁOTY-MX200 98-00</t>
  </si>
  <si>
    <t>520VX2-MX200 98-00</t>
  </si>
  <si>
    <t>520V-MX200 98-00</t>
  </si>
  <si>
    <t>520MX-MX200 04-06</t>
  </si>
  <si>
    <t>520ERT2-MX200 04-06</t>
  </si>
  <si>
    <t>520DZ2-MX200 04-06</t>
  </si>
  <si>
    <t>520VT2-MX200 04-06</t>
  </si>
  <si>
    <t>520VX2 ZŁOTY-MX200 04-06</t>
  </si>
  <si>
    <t>520VX2-MX200 04-06</t>
  </si>
  <si>
    <t>520V-MX200 04-06</t>
  </si>
  <si>
    <t>520MX-XC200 06-10</t>
  </si>
  <si>
    <t>520ERT2-XC200 06-10</t>
  </si>
  <si>
    <t>520DZ2-XC200 06-10</t>
  </si>
  <si>
    <t>520VT2-XC200 06-10</t>
  </si>
  <si>
    <t>520VX2 ZŁOTY-XC200 06-10</t>
  </si>
  <si>
    <t>520VX2-XC200 06-10</t>
  </si>
  <si>
    <t>520V-XC200 06-10</t>
  </si>
  <si>
    <t>520MX-XC-W200 06-16</t>
  </si>
  <si>
    <t>520ERT2-XC-W200 06-16</t>
  </si>
  <si>
    <t>520DZ2-XC-W200 06-16</t>
  </si>
  <si>
    <t>520VT2-XC-W200 06-16</t>
  </si>
  <si>
    <t>520VX2 ZŁOTY-XC-W200 06-16</t>
  </si>
  <si>
    <t>520VX2-XC-W200 06-16</t>
  </si>
  <si>
    <t>520V-XC-W200 06-16</t>
  </si>
  <si>
    <t>520MX-XC250 07-14</t>
  </si>
  <si>
    <t>520ERT2-XC250 07-14</t>
  </si>
  <si>
    <t>520NZ-XC250 07-14</t>
  </si>
  <si>
    <t>520DZ2-XC250 07-14</t>
  </si>
  <si>
    <t>520VT2-XC250 07-14</t>
  </si>
  <si>
    <t>520VX2 ZŁOTY-XC250 07-14</t>
  </si>
  <si>
    <t>520VX2-XC250 07-14</t>
  </si>
  <si>
    <t>520V-XC250 07-14</t>
  </si>
  <si>
    <t>520MX-XC250 15-16</t>
  </si>
  <si>
    <t>520ERT2-XC250 15-16</t>
  </si>
  <si>
    <t>520NZ-XC250 15-16</t>
  </si>
  <si>
    <t>520DZ2-XC250 15-16</t>
  </si>
  <si>
    <t>520VT2-XC250 15-16</t>
  </si>
  <si>
    <t>520VX2 ZŁOTY-XC250 15-16</t>
  </si>
  <si>
    <t>520VX2-XC250 15-16</t>
  </si>
  <si>
    <t>520V-XC250 15-16</t>
  </si>
  <si>
    <t>520MX-EXC250 96-01</t>
  </si>
  <si>
    <t>520ERT2-EXC250 96-01</t>
  </si>
  <si>
    <t>520NZ-EXC250 96-01</t>
  </si>
  <si>
    <t>520DZ2-EXC250 96-01</t>
  </si>
  <si>
    <t>520VT2-EXC250 96-01</t>
  </si>
  <si>
    <t>520VX2 ZŁOTY-EXC250 96-01</t>
  </si>
  <si>
    <t>520VX2-EXC250 96-01</t>
  </si>
  <si>
    <t>520V-EXC250 96-01</t>
  </si>
  <si>
    <t>520MX-EXC250 02-04</t>
  </si>
  <si>
    <t>520ERT2-EXC250 02-04</t>
  </si>
  <si>
    <t>520NZ-EXC250 02-04</t>
  </si>
  <si>
    <t>520DZ2-EXC250 02-04</t>
  </si>
  <si>
    <t>520VT2-EXC250 02-04</t>
  </si>
  <si>
    <t>520VX2 ZŁOTY-EXC250 02-04</t>
  </si>
  <si>
    <t>520VX2-EXC250 02-04</t>
  </si>
  <si>
    <t>520V-EXC250 02-04</t>
  </si>
  <si>
    <t>520MX-EXC250 05-11</t>
  </si>
  <si>
    <t>520ERT2-EXC250 05-11</t>
  </si>
  <si>
    <t>520NZ-EXC250 05-11</t>
  </si>
  <si>
    <t>520VT2-EXC250 05-11</t>
  </si>
  <si>
    <t>520VX2 ZŁOTY-EXC250 05-11</t>
  </si>
  <si>
    <t>520VX2-EXC250 05-11</t>
  </si>
  <si>
    <t>520V-EXC250 05-11</t>
  </si>
  <si>
    <t>520MX-EXC250 12-16</t>
  </si>
  <si>
    <t>520ERT2-EXC250 12-16</t>
  </si>
  <si>
    <t>520NZ-EXC250 12-16</t>
  </si>
  <si>
    <t>520DZ2-EXC250 12-16</t>
  </si>
  <si>
    <t>520VT2-EXC250 12-16</t>
  </si>
  <si>
    <t>520VX2 ZŁOTY-EXC250 12-16</t>
  </si>
  <si>
    <t>520VX2-EXC250 12-16</t>
  </si>
  <si>
    <t>520V-EXC250 12-16</t>
  </si>
  <si>
    <t>520MX-EXC-F250 07-11</t>
  </si>
  <si>
    <t>520ERT2-EXC-F250 07-11</t>
  </si>
  <si>
    <t>520NZ-EXC-F250 07-11</t>
  </si>
  <si>
    <t>520VT2-EXC-F250 07-11</t>
  </si>
  <si>
    <t>520VX2 ZŁOTY-EXC-F250 07-11</t>
  </si>
  <si>
    <t>520VX2-EXC-F250 07-11</t>
  </si>
  <si>
    <t>520V-EXC-F250 07-11</t>
  </si>
  <si>
    <t>520MX-EXC-F250 12-13</t>
  </si>
  <si>
    <t>520ERT2-EXC-F250 12-13</t>
  </si>
  <si>
    <t>520NZ-EXC-F250 12-13</t>
  </si>
  <si>
    <t>520DZ2-EXC-F250 12-13</t>
  </si>
  <si>
    <t>520VT2-EXC-F250 12-13</t>
  </si>
  <si>
    <t>520VX2 ZŁOTY-EXC-F250 12-13</t>
  </si>
  <si>
    <t>520VX2-EXC-F250 12-13</t>
  </si>
  <si>
    <t>520V-EXC-F250 12-13</t>
  </si>
  <si>
    <t>520MX-EXC-F250 14-16</t>
  </si>
  <si>
    <t>520ERT2-EXC-F250 14-16</t>
  </si>
  <si>
    <t>520NZ-EXC-F250 14-16</t>
  </si>
  <si>
    <t>520VT2-EXC-F250 14-16</t>
  </si>
  <si>
    <t>520VX2 ZŁOTY-EXC-F250 14-16</t>
  </si>
  <si>
    <t>520VX2-EXC-F250 14-16</t>
  </si>
  <si>
    <t>520V-EXC-F250 14-16</t>
  </si>
  <si>
    <t>520MX-EXC-F250 10-11 SIXDAYS</t>
  </si>
  <si>
    <t>520ERT2-EXC-F250 10-11 SIXDAYS</t>
  </si>
  <si>
    <t>520NZ-EXC-F250 10-11 SIXDAYS</t>
  </si>
  <si>
    <t>520VT2-EXC-F250 10-11 SIXDAYS</t>
  </si>
  <si>
    <t>520VX2 ZŁOTY-EXC-F250 10-11 SI</t>
  </si>
  <si>
    <t>520VX2-EXC-F250 10-11 SIXDAYS</t>
  </si>
  <si>
    <t>520V-EXC-F250 10-11 SIXDAYS</t>
  </si>
  <si>
    <t>520MX-EXC-F250 12-13 SIXDAYS</t>
  </si>
  <si>
    <t>520ERT2-EXC-F250 12-13 SIXDAYS</t>
  </si>
  <si>
    <t>520NZ-EXC-F250 12-13 SIXDAYS</t>
  </si>
  <si>
    <t>520DZ2-EXC-F250 12-13 SIXDAYS</t>
  </si>
  <si>
    <t>520VT2-EXC-F250 12-13 SIXDAYS</t>
  </si>
  <si>
    <t>520VX2 ZŁOTY-EXC-F250 12-13 SI</t>
  </si>
  <si>
    <t>520VX2-EXC-F250 12-13 SIXDAYS</t>
  </si>
  <si>
    <t>520V-EXC-F250 12-13 SIXDAYS</t>
  </si>
  <si>
    <t>520MX-EXC-F250 14-16 SIXDAYS</t>
  </si>
  <si>
    <t>520ERT2-EXC-F250 14-16 SIXDAYS</t>
  </si>
  <si>
    <t>520NZ-EXC-F250 14-16 SIXDAYS</t>
  </si>
  <si>
    <t>520VT2-EXC-F250 14-16 SIXDAYS</t>
  </si>
  <si>
    <t>520VX2 ZŁOTY-EXC-F250 14-16 SI</t>
  </si>
  <si>
    <t>520VX2-EXC-F250 14-16 SIXDAYS</t>
  </si>
  <si>
    <t>520V-EXC-F250 14-16 SIXDAYS</t>
  </si>
  <si>
    <t>520MX-SX250 93-96</t>
  </si>
  <si>
    <t>520ERT2-SX250 93-96</t>
  </si>
  <si>
    <t>520NZ-SX250 93-96</t>
  </si>
  <si>
    <t>520VT2-SX250 93-96</t>
  </si>
  <si>
    <t>520VX2 ZŁOTY-SX250 93-96</t>
  </si>
  <si>
    <t>520VX2-SX250 93-96</t>
  </si>
  <si>
    <t>520V-SX250 93-96</t>
  </si>
  <si>
    <t>520MX-SX250 97-03</t>
  </si>
  <si>
    <t>520ERT2-SX250 97-03</t>
  </si>
  <si>
    <t>520NZ-SX250 97-03</t>
  </si>
  <si>
    <t>520DZ2-SX250 97-03</t>
  </si>
  <si>
    <t>520VT2-SX250 97-03</t>
  </si>
  <si>
    <t>520VX2 ZŁOTY-SX250 97-03</t>
  </si>
  <si>
    <t>520VX2-SX250 97-03</t>
  </si>
  <si>
    <t>520V-SX250 97-03</t>
  </si>
  <si>
    <t>520MX-SX250 04-15</t>
  </si>
  <si>
    <t>520ERT2-SX250 04-15</t>
  </si>
  <si>
    <t>520DZ2-SX250 04-15</t>
  </si>
  <si>
    <t>520VT2-SX250 04-15</t>
  </si>
  <si>
    <t>520VX2 ZŁOTY-SX250 04-15</t>
  </si>
  <si>
    <t>520VX2-SX250 04-15</t>
  </si>
  <si>
    <t>520V-SX250 04-15</t>
  </si>
  <si>
    <t>520MX-SX-F250 06-12</t>
  </si>
  <si>
    <t>520ERT2-SX-F250 06-12</t>
  </si>
  <si>
    <t>520DZ2-SX-F250 06-12</t>
  </si>
  <si>
    <t>520VT2-SX-F250 06-12</t>
  </si>
  <si>
    <t>520VX2 ZŁOTY-SX-F250 06-12</t>
  </si>
  <si>
    <t>520VX2-SX-F250 06-12</t>
  </si>
  <si>
    <t>520V-SX-F250 06-12</t>
  </si>
  <si>
    <t>520MX-SX-F250 13-16</t>
  </si>
  <si>
    <t>520ERT2-SX-F250 13-16</t>
  </si>
  <si>
    <t>520DZ2-SX-F250 13-16</t>
  </si>
  <si>
    <t>520VT2-SX-F250 13-16</t>
  </si>
  <si>
    <t>520VX2 ZŁOTY-SX-F250 13-16</t>
  </si>
  <si>
    <t>520VX2-SX-F250 13-16</t>
  </si>
  <si>
    <t>520V-SX-F250 13-16</t>
  </si>
  <si>
    <t>520MX-XCW-F250 07-10</t>
  </si>
  <si>
    <t>520ERT2-XCW-F250 07-10</t>
  </si>
  <si>
    <t>520DZ2-XCW-F250 07-10</t>
  </si>
  <si>
    <t>520VT2-XCW-F250 07-10</t>
  </si>
  <si>
    <t>520VX2 ZŁOTY-XCW-F250 07-10</t>
  </si>
  <si>
    <t>520VX2-XCW-F250 07-10</t>
  </si>
  <si>
    <t>520V-XCW-F250 07-10</t>
  </si>
  <si>
    <t>520MX-XC-W250 10-16</t>
  </si>
  <si>
    <t>520ERT2-XC-W250 10-16</t>
  </si>
  <si>
    <t>520DZ2-XC-W250 10-16</t>
  </si>
  <si>
    <t>520VT2-XC-W250 10-16</t>
  </si>
  <si>
    <t>520VX2 ZŁOTY-XC-W250 10-16</t>
  </si>
  <si>
    <t>520VX2-XC-W250 10-16</t>
  </si>
  <si>
    <t>520V-XC-W250 10-16</t>
  </si>
  <si>
    <t>520MX-XCF-W250 10-11</t>
  </si>
  <si>
    <t>520ERT2-XCF-W250 10-11</t>
  </si>
  <si>
    <t>520VT2-XCF-W250 10-11</t>
  </si>
  <si>
    <t>520VX2 ZŁOTY-XCF-W250 10-11</t>
  </si>
  <si>
    <t>520VX2-XCF-W250 10-11</t>
  </si>
  <si>
    <t>520V-XCF-W250 10-11</t>
  </si>
  <si>
    <t>520MX-XCF-W250 12-15</t>
  </si>
  <si>
    <t>520ERT2-XCF-W250 12-15</t>
  </si>
  <si>
    <t>520DZ2-XCF-W250 12-15</t>
  </si>
  <si>
    <t>520VT2-XCF-W250 12-15</t>
  </si>
  <si>
    <t>520VX2 ZŁOTY-XCF-W250 12-15</t>
  </si>
  <si>
    <t>520VX2-XCF-W250 12-15</t>
  </si>
  <si>
    <t>520V-XCF-W250 12-15</t>
  </si>
  <si>
    <t>520MX-XCF-W250 16</t>
  </si>
  <si>
    <t>520ERT2-XCF-W250 16</t>
  </si>
  <si>
    <t>520VT2-XCF-W250 16</t>
  </si>
  <si>
    <t>520VX2 ZŁOTY-XCF-W250 16</t>
  </si>
  <si>
    <t>520VX2-XCF-W250 16</t>
  </si>
  <si>
    <t>520V-XCF-W250 16</t>
  </si>
  <si>
    <t>520MX-XC300 08-14</t>
  </si>
  <si>
    <t>520ERT2-XC300 08-14</t>
  </si>
  <si>
    <t>520NZ-XC300 08-14</t>
  </si>
  <si>
    <t>520DZ2-XC300 08-14</t>
  </si>
  <si>
    <t>520VT2-XC300 08-14</t>
  </si>
  <si>
    <t>520VX2 ZŁOTY-XC300 08-14</t>
  </si>
  <si>
    <t>520VX2-XC300 08-14</t>
  </si>
  <si>
    <t>520V-XC300 08-14</t>
  </si>
  <si>
    <t>520MX-XC300 15-16</t>
  </si>
  <si>
    <t>520ERT2-XC300 15-16</t>
  </si>
  <si>
    <t>520NZ-XC300 15-16</t>
  </si>
  <si>
    <t>520DZ2-XC300 15-16</t>
  </si>
  <si>
    <t>520VT2-XC300 15-16</t>
  </si>
  <si>
    <t>520VX2 ZŁOTY-XC300 15-16</t>
  </si>
  <si>
    <t>520VX2-XC300 15-16</t>
  </si>
  <si>
    <t>520V-XC300 15-16</t>
  </si>
  <si>
    <t>520MX-XC-W300 06-13</t>
  </si>
  <si>
    <t>520ERT2-XC-W300 06-13</t>
  </si>
  <si>
    <t>520NZ-XC-W300 06-13</t>
  </si>
  <si>
    <t>520DZ2-XC-W300 06-13</t>
  </si>
  <si>
    <t>520VT2-XC-W300 06-13</t>
  </si>
  <si>
    <t>520VX2 ZŁOTY-XC-W300 06-13</t>
  </si>
  <si>
    <t>520VX2-XC-W300 06-13</t>
  </si>
  <si>
    <t>520V-XC-W300 06-13</t>
  </si>
  <si>
    <t>520ERT2-EXC300 93-04</t>
  </si>
  <si>
    <t>520NZ-EXC300 93-04</t>
  </si>
  <si>
    <t>520DZ2-EXC300 93-04</t>
  </si>
  <si>
    <t>520VT2-EXC300 93-04</t>
  </si>
  <si>
    <t>520VX2 ZŁOTY-EXC300 93-04</t>
  </si>
  <si>
    <t>520VX2-EXC300 93-04</t>
  </si>
  <si>
    <t>520V-EXC300 93-04</t>
  </si>
  <si>
    <t>520NZ-EXC300 05-11</t>
  </si>
  <si>
    <t>520VT2-EXC300 05-11</t>
  </si>
  <si>
    <t>520ZVMX ZŁOTY-EXC300 05-11</t>
  </si>
  <si>
    <t>ZVMX-EXC300 05-11</t>
  </si>
  <si>
    <t>520VX2 ZŁOTY-EXC300 05-11</t>
  </si>
  <si>
    <t>520VX2-EXC300 05-11</t>
  </si>
  <si>
    <t>520V-EXC300 05-11</t>
  </si>
  <si>
    <t>520MX-EXC300 12-16</t>
  </si>
  <si>
    <t>520ERT2-EXC300 12-16</t>
  </si>
  <si>
    <t>520NZ-EXC300 12-16</t>
  </si>
  <si>
    <t>520DZ2-EXC300 12-16</t>
  </si>
  <si>
    <t>520VT2-EXC300 12-16</t>
  </si>
  <si>
    <t>520VX2 ZŁOTY-EXC300 12-16</t>
  </si>
  <si>
    <t>520VX2-EXC300 12-16</t>
  </si>
  <si>
    <t>520V-EXC300 12-16</t>
  </si>
  <si>
    <t>520NZ-EXC300 10-11 SIXDAYS</t>
  </si>
  <si>
    <t>520VT2-EXC300 10-11 SIXDAYS</t>
  </si>
  <si>
    <t>520ZVMX ZŁOTY-EXC300 10-11 SIX</t>
  </si>
  <si>
    <t>ZVMX-EXC300 10-11 SIXDAYS</t>
  </si>
  <si>
    <t>520VX2 ZŁOTY-EXC300 10-11 SIXD</t>
  </si>
  <si>
    <t>520VX2-EXC300 10-11 SIXDAYS</t>
  </si>
  <si>
    <t>520V-EXC300 10-11 SIXDAYS</t>
  </si>
  <si>
    <t>520MX-EXC300 12-16 SIXDAYS</t>
  </si>
  <si>
    <t>520ERT2-EXC300 12-16 SIXDAYS</t>
  </si>
  <si>
    <t>520DZ2-EXC300 12-16 SIXDAYS</t>
  </si>
  <si>
    <t>520VT2-EXC300 12-16 SIXDAYS</t>
  </si>
  <si>
    <t>520VX2 ZŁOTY-EXC300 12-16 SIXD</t>
  </si>
  <si>
    <t>520VX2-EXC300 12-16 SIXDAYS</t>
  </si>
  <si>
    <t>520V-EXC300 12-16 SIXDAYS</t>
  </si>
  <si>
    <t>520MX-SX-F350 10-16</t>
  </si>
  <si>
    <t>520ERT2-SX-F350 10-16</t>
  </si>
  <si>
    <t>520DZ2-SX-F350 10-16</t>
  </si>
  <si>
    <t>520VT2-SX-F350 10-16</t>
  </si>
  <si>
    <t>520VX2 ZŁOTY-SX-F350 10-16</t>
  </si>
  <si>
    <t>520VX2-SX-F350 10-16</t>
  </si>
  <si>
    <t>520V-SX-F350 10-16</t>
  </si>
  <si>
    <t>520MX-EXC-F350 12-16</t>
  </si>
  <si>
    <t>520ERT2-EXC-F350 12-16</t>
  </si>
  <si>
    <t>520NZ-EXC-F350 12-16</t>
  </si>
  <si>
    <t>520VT2-EXC-F350 12-16</t>
  </si>
  <si>
    <t>520ZVMX ZŁOTY-EXC-F350 12-16</t>
  </si>
  <si>
    <t>ZVMX-EXC-F350 12-16</t>
  </si>
  <si>
    <t>520VX2 ZŁOTY-EXC-F350 12-16</t>
  </si>
  <si>
    <t>520VX2-EXC-F350 12-16</t>
  </si>
  <si>
    <t>520V-EXC-F350 12-16</t>
  </si>
  <si>
    <t>520MX-EXC-F350 12-16 SIXDAYS</t>
  </si>
  <si>
    <t>520ERT2-EXC-F350 12-16 SIXDAYS</t>
  </si>
  <si>
    <t>520NZ-EXC-F350 12-16 SIXDAYS</t>
  </si>
  <si>
    <t>520VT2-EXC-F350 12-16 SIXDAYS</t>
  </si>
  <si>
    <t>520ZVMX ZŁOTY-EXC-F350 12-16 S</t>
  </si>
  <si>
    <t>ZVMX-EXC-F350 12-16 SIXDAYS</t>
  </si>
  <si>
    <t>520VX2 ZŁOTY-EXC-F350 12-16 SI</t>
  </si>
  <si>
    <t>520VX2-EXC-F350 12-16 SIXDAYS</t>
  </si>
  <si>
    <t>520V-EXC-F350 12-16 SIXDAYS</t>
  </si>
  <si>
    <t>520MX-XCF-W350 13-16</t>
  </si>
  <si>
    <t>520ERT2-XCF-W350 13-16</t>
  </si>
  <si>
    <t>520NZ-XCF-W350 13-16</t>
  </si>
  <si>
    <t>520VT2-XCF-W350 13-16</t>
  </si>
  <si>
    <t>520VX2 ZŁOTY-XCF-W350 13-16</t>
  </si>
  <si>
    <t>520VX2-XCF-W350 13-16</t>
  </si>
  <si>
    <t>520V-XCF-W350 13-16</t>
  </si>
  <si>
    <t>520MX-XCF-W350 14-16 SixDays</t>
  </si>
  <si>
    <t>520ERT2-XCF-W350 14-16 SixDays</t>
  </si>
  <si>
    <t>520NZ-XCF-W350 14-16 SixDays</t>
  </si>
  <si>
    <t>520VT2-XCF-W350 14-16 SixDays</t>
  </si>
  <si>
    <t>520VX2 ZŁOTY-XCF-W350 14-16 Si</t>
  </si>
  <si>
    <t>520VX2-XCF-W350 14-16 SixDays</t>
  </si>
  <si>
    <t>520MX-EXC360 95-04</t>
  </si>
  <si>
    <t>520ERT2-EXC360 95-04</t>
  </si>
  <si>
    <t>520NZ-EXC360 95-04</t>
  </si>
  <si>
    <t>520DZ2-EXC360 95-04</t>
  </si>
  <si>
    <t>520VT2-EXC360 95-04</t>
  </si>
  <si>
    <t>520VX2 ZŁOTY-EXC360 95-04</t>
  </si>
  <si>
    <t>520VX2-EXC360 95-04</t>
  </si>
  <si>
    <t>520V-EXC360 95-04</t>
  </si>
  <si>
    <t>520ERT2-SX360 95-04</t>
  </si>
  <si>
    <t>520NZ-SX360 95-04</t>
  </si>
  <si>
    <t>520DZ2-SX360 95-04</t>
  </si>
  <si>
    <t>520VT2-SX360 95-04</t>
  </si>
  <si>
    <t>520VX2 ZŁOTY-SX360 95-04</t>
  </si>
  <si>
    <t>520VX2-SX360 95-04</t>
  </si>
  <si>
    <t>520V-SX360 95-04</t>
  </si>
  <si>
    <t>520ERT2-SX380 95-04</t>
  </si>
  <si>
    <t>520NZ-SX380 95-04</t>
  </si>
  <si>
    <t>520DZ2-SX380 95-04</t>
  </si>
  <si>
    <t>520VT2-SX380 95-04</t>
  </si>
  <si>
    <t>520VX2 ZŁOTY-SX380 95-04</t>
  </si>
  <si>
    <t>520VX2-SX380 95-04</t>
  </si>
  <si>
    <t>520V-SX380 95-04</t>
  </si>
  <si>
    <t>520VX2 ZŁOTY-DUKE400 93-95</t>
  </si>
  <si>
    <t>520VX2-DUKE400 93-95</t>
  </si>
  <si>
    <t>520VX2 ZŁOTY-EGS400 97-98</t>
  </si>
  <si>
    <t>520VX2-EGS400 97-98</t>
  </si>
  <si>
    <t>520V-EGS400 97-98</t>
  </si>
  <si>
    <t>520VX2 ZŁOTY-LSE400 97-98</t>
  </si>
  <si>
    <t>520VX2-LSE400 97-98</t>
  </si>
  <si>
    <t>520V-LSE400 97-98</t>
  </si>
  <si>
    <t>520ERT2-EXC400 96-04</t>
  </si>
  <si>
    <t>520NZ-EXC400 96-04</t>
  </si>
  <si>
    <t>520DZ2-EXC400 96-04</t>
  </si>
  <si>
    <t>520VT2-EXC400 96-04</t>
  </si>
  <si>
    <t>520VX2 ZŁOTY-EXC400 96-04</t>
  </si>
  <si>
    <t>520VX2-EXC400 96-04</t>
  </si>
  <si>
    <t>520V-EXC400 96-04</t>
  </si>
  <si>
    <t>520ZVMX ZŁOTY-EXC400 03-09 RAC</t>
  </si>
  <si>
    <t>ZVMX-EXC400 03-09 RACING</t>
  </si>
  <si>
    <t>520VX2 ZŁOTY-EXC400 03-09 RACI</t>
  </si>
  <si>
    <t>520VX2-EXC400 03-09 RACING</t>
  </si>
  <si>
    <t>520V-EXC400 03-09 RACING</t>
  </si>
  <si>
    <t>520ZVMX ZŁOTY-EXC450 03-12</t>
  </si>
  <si>
    <t>ZVMX-EXC450 03-12</t>
  </si>
  <si>
    <t>520VX2 ZŁOTY-EXC450 03-12</t>
  </si>
  <si>
    <t>520VX2-EXC450 03-12</t>
  </si>
  <si>
    <t>520V-EXC450 03-12</t>
  </si>
  <si>
    <t>520ZVMX ZŁOTY-EXC450 14-16</t>
  </si>
  <si>
    <t>ZVMX-EXC450 14-16</t>
  </si>
  <si>
    <t>520VX2 ZŁOTY-EXC450 14-16</t>
  </si>
  <si>
    <t>520VX2-EXC450 14-16</t>
  </si>
  <si>
    <t>520V-EXC450 14-16</t>
  </si>
  <si>
    <t>520ZVMX ZŁOTY-EXC450 10-13 SIX</t>
  </si>
  <si>
    <t>ZVMX-EXC450 10-13 SIXDAYS</t>
  </si>
  <si>
    <t>520VX2 ZŁOTY-EXC450 10-13 SIXD</t>
  </si>
  <si>
    <t>520VX2-EXC450 10-13 SIXDAYS</t>
  </si>
  <si>
    <t>520V-EXC450 10-13 SIXDAYS</t>
  </si>
  <si>
    <t>520ZVMX ZŁOTY-EXC450 14-16 SIX</t>
  </si>
  <si>
    <t>ZVMX-EXC450 14-16 SIXDAYS</t>
  </si>
  <si>
    <t>520VX2 ZŁOTY-EXC450 14-16 SIXD</t>
  </si>
  <si>
    <t>520VX2-EXC450 14-16 SIXDAYS</t>
  </si>
  <si>
    <t>520V-EXC450 14-16 SIXDAYS</t>
  </si>
  <si>
    <t>520MX-SX-F450 07-12</t>
  </si>
  <si>
    <t>520ERT2-SX-F450 07-12</t>
  </si>
  <si>
    <t>520VT2-SX-F450 07-12</t>
  </si>
  <si>
    <t>520VX2 ZŁOTY-SX-F450 07-12</t>
  </si>
  <si>
    <t>520VX2-SX-F450 07-12</t>
  </si>
  <si>
    <t>520V-SX-F450 07-12</t>
  </si>
  <si>
    <t>520MX-SX-F450 13-15</t>
  </si>
  <si>
    <t>520ERT2-SX-F450 13-15</t>
  </si>
  <si>
    <t>520DZ2-SX-F450 13-15</t>
  </si>
  <si>
    <t>520VT2-SX-F450 13-15</t>
  </si>
  <si>
    <t>520VX2 ZŁOTY-SX-F450 13-15</t>
  </si>
  <si>
    <t>520VX2-SX-F450 13-15</t>
  </si>
  <si>
    <t>520V-SX-F450 13-15</t>
  </si>
  <si>
    <t>520MX-SX-F450 16</t>
  </si>
  <si>
    <t>520ERT2-SX-F450 16</t>
  </si>
  <si>
    <t>520DZ2-SX-F450 16</t>
  </si>
  <si>
    <t>520VT2-SX-F450 16</t>
  </si>
  <si>
    <t>520VX2 ZŁOTY-SX-F450 16</t>
  </si>
  <si>
    <t>520VX2-SX-F450 16</t>
  </si>
  <si>
    <t>520V-SX-F450 16</t>
  </si>
  <si>
    <t>520MX-SX-F450 13-15 FactoryEdi</t>
  </si>
  <si>
    <t>520ERT2-SX-F450 13-15 FactoryE</t>
  </si>
  <si>
    <t>520VT2-SX-F450 13-15 FactoryEd</t>
  </si>
  <si>
    <t>520VX2 ZŁOTY-SX-F450 13-15 Fac</t>
  </si>
  <si>
    <t>520VX2-SX-F450 13-15 FactoryEd</t>
  </si>
  <si>
    <t>520V-SX-F450 13-15 FactoryEdit</t>
  </si>
  <si>
    <t>520MX-XC-W450 08-11</t>
  </si>
  <si>
    <t>520ERT2-XC-W450 08-11</t>
  </si>
  <si>
    <t>520VT2-XC-W450 08-11</t>
  </si>
  <si>
    <t>520VX2 ZŁOTY-XC-W450 08-11</t>
  </si>
  <si>
    <t>520VX2-XC-W450 08-11</t>
  </si>
  <si>
    <t>520V-XC-W450 08-11</t>
  </si>
  <si>
    <t>520MX-XC-W450 12-16</t>
  </si>
  <si>
    <t>520ERT2-XC-W450 12-16</t>
  </si>
  <si>
    <t>520VT2-XC-W450 12-16</t>
  </si>
  <si>
    <t>520VX2 ZŁOTY-XC-W450 12-16</t>
  </si>
  <si>
    <t>520VX2-XC-W450 12-16</t>
  </si>
  <si>
    <t>520V-XC-W450 12-16</t>
  </si>
  <si>
    <t>520MX-XC-F450 08-09</t>
  </si>
  <si>
    <t>520ERT2-XC-F450 08-09</t>
  </si>
  <si>
    <t>520VT2-XC-F450 08-09</t>
  </si>
  <si>
    <t>520VX2 ZŁOTY-XC-F450 08-09</t>
  </si>
  <si>
    <t>520VX2-XC-F450 08-09</t>
  </si>
  <si>
    <t>520V-XC-F450 08-09</t>
  </si>
  <si>
    <t>520VX2 ZŁOTY-SMR450 04-07</t>
  </si>
  <si>
    <t>520VX2-SMR450 04-07</t>
  </si>
  <si>
    <t>520VT2-SMR450 04-07</t>
  </si>
  <si>
    <t>520V-SMR450 04-07</t>
  </si>
  <si>
    <t>520VT2-SMR450 08-14</t>
  </si>
  <si>
    <t>520VX2 ZŁOTY-SMR450 08-14</t>
  </si>
  <si>
    <t>520VX2-SMR450 08-14</t>
  </si>
  <si>
    <t>520V-SMR450 08-14</t>
  </si>
  <si>
    <t>520MX-SX450 05-06 RACING</t>
  </si>
  <si>
    <t>520ERT2-SX450 05-06 RACING</t>
  </si>
  <si>
    <t>520DZ2-SX450 05-06 RACING</t>
  </si>
  <si>
    <t>520VT2-SX450 05-06 RACING</t>
  </si>
  <si>
    <t>520VX2 ZŁOTY-SX450 05-06 RACIN</t>
  </si>
  <si>
    <t>520VX2-SX450 05-06 RACING</t>
  </si>
  <si>
    <t>520V-SX450 05-06 RACING</t>
  </si>
  <si>
    <t>520MX-SX500 96-04</t>
  </si>
  <si>
    <t>520VT2-SX500 96-04</t>
  </si>
  <si>
    <t>520VX2 ZŁOTY-SX500 96-04</t>
  </si>
  <si>
    <t>520VX2-SX500 96-04</t>
  </si>
  <si>
    <t>520V-SX500 96-04</t>
  </si>
  <si>
    <t>520MX-EXC500 12</t>
  </si>
  <si>
    <t>520VT2-EXC500 12</t>
  </si>
  <si>
    <t>520VX2 ZŁOTY-EXC500 12</t>
  </si>
  <si>
    <t>520VX2-EXC500 12</t>
  </si>
  <si>
    <t>520V-EXC500 12</t>
  </si>
  <si>
    <t>520MX-EXC500 13-16</t>
  </si>
  <si>
    <t>520VT2-EXC500 13-16</t>
  </si>
  <si>
    <t>520VX2 ZŁOTY-EXC500 13-16</t>
  </si>
  <si>
    <t>520VX2-EXC500 13-16</t>
  </si>
  <si>
    <t>520V-EXC500 13-16</t>
  </si>
  <si>
    <t>520VT2-EXC500 12 SIXDAYS</t>
  </si>
  <si>
    <t>520VX2 ZŁOTY-EXC500 12 SIXDAYS</t>
  </si>
  <si>
    <t>520VX2-EXC500 12 SIXDAYS</t>
  </si>
  <si>
    <t>520V-EXC500 12 SIXDAYS</t>
  </si>
  <si>
    <t>520MX-EXC500 13-16 SIXDAYS</t>
  </si>
  <si>
    <t>520VT2-EXC500 13-16 SIXDAYS</t>
  </si>
  <si>
    <t>520VX2 ZŁOTY-EXC500 13-16 SIXD</t>
  </si>
  <si>
    <t>520VX2-EXC500 13-16 SIXDAYS</t>
  </si>
  <si>
    <t>520V-EXC500 13-16 SIXDAYS</t>
  </si>
  <si>
    <t>520MX-XC-W500 12-16</t>
  </si>
  <si>
    <t>520VT2-XC-W500 12-16</t>
  </si>
  <si>
    <t>520VX2 ZŁOTY-XC-W500 12-16</t>
  </si>
  <si>
    <t>520VX2-XC-W500 12-16</t>
  </si>
  <si>
    <t>520V-XC-W500 12-16</t>
  </si>
  <si>
    <t>520MX-SX-F505 07-09</t>
  </si>
  <si>
    <t>520VT2-SX-F505 07-09</t>
  </si>
  <si>
    <t>520VX2 ZŁOTY-SX-F505 07-09</t>
  </si>
  <si>
    <t>520VX2-SX-F505 07-09</t>
  </si>
  <si>
    <t>520VT2-XC-F 505 08-09</t>
  </si>
  <si>
    <t>520ZVMX ZŁOTY-XC-F 505 08-09</t>
  </si>
  <si>
    <t>ZVMX-XC-F 505 08-09</t>
  </si>
  <si>
    <t>520VX2 ZŁOTY-XC-F 505 08-09</t>
  </si>
  <si>
    <t>520VX2-XC-F 505 08-09</t>
  </si>
  <si>
    <t>520MX-EXC520 00-01</t>
  </si>
  <si>
    <t>520VT2-EXC520 00-01</t>
  </si>
  <si>
    <t>520VX2 ZŁOTY-EXC520 00-01</t>
  </si>
  <si>
    <t>520VX2-EXC520 00-01</t>
  </si>
  <si>
    <t>520MX-EXC525 05-06 RACING</t>
  </si>
  <si>
    <t>520VT2-EXC525 05-06 RACING</t>
  </si>
  <si>
    <t>520VX2 ZŁOTY-EXC525 05-06 RACI</t>
  </si>
  <si>
    <t>520VX2-EXC525 05-06 RACING</t>
  </si>
  <si>
    <t>520MX-EXC525 02-07</t>
  </si>
  <si>
    <t>520VT2-EXC525 02-07</t>
  </si>
  <si>
    <t>520VX2 ZŁOTY-EXC525 02-07</t>
  </si>
  <si>
    <t>520VX2-EXC525 02-07</t>
  </si>
  <si>
    <t>520MX-SX525 05-06 RACING</t>
  </si>
  <si>
    <t>520VT2-SX525 05-06 RACING</t>
  </si>
  <si>
    <t>520VX2 ZŁOTY-SX525 05-06 RACIN</t>
  </si>
  <si>
    <t>520VX2-SX525 05-06 RACING</t>
  </si>
  <si>
    <t>520VX2 ZŁOTY-SMR525 05-06</t>
  </si>
  <si>
    <t>520VX2-SMR525 05-06</t>
  </si>
  <si>
    <t>520ZVMX ZŁOTY-EXC530 08-11</t>
  </si>
  <si>
    <t>ZVMX-EXC530 08-11</t>
  </si>
  <si>
    <t>520VX2 ZŁOTY-EXC530 08-11</t>
  </si>
  <si>
    <t>520VX2-EXC530 08-11</t>
  </si>
  <si>
    <t>520ZVMX ZŁOTY-SMR560 06-07</t>
  </si>
  <si>
    <t>ZVMX-SMR560 06-07</t>
  </si>
  <si>
    <t>520VX2 ZŁOTY-SMR560 06-07</t>
  </si>
  <si>
    <t>520VX2-SMR560 06-07</t>
  </si>
  <si>
    <t>520ZVMX ZŁOTY-600LC4 93</t>
  </si>
  <si>
    <t>ZVMX-600LC4 93</t>
  </si>
  <si>
    <t>520VX2 ZŁOTY-600LC4 93</t>
  </si>
  <si>
    <t>520VX2-600LC4 93</t>
  </si>
  <si>
    <t>520ZVMX ZŁOTY-620LC4 94-98</t>
  </si>
  <si>
    <t>ZVMX-620LC4 94-98</t>
  </si>
  <si>
    <t>520VX2 ZŁOTY-620LC4 94-98</t>
  </si>
  <si>
    <t>520VX2-620LC4 94-98</t>
  </si>
  <si>
    <t>520ZVMX ZŁOTY-EGS620 96-98</t>
  </si>
  <si>
    <t>ZVMX-EGS620 96-98</t>
  </si>
  <si>
    <t>520VX2 ZŁOTY-EGS620 96-98</t>
  </si>
  <si>
    <t>520VX2-EGS620 96-98</t>
  </si>
  <si>
    <t>520ZVMX ZŁOTY-ADVENTURER620 98</t>
  </si>
  <si>
    <t>ZVMX-ADVENTURER620 98</t>
  </si>
  <si>
    <t>520VX2 ZŁOTY-ADVENTURER620 98</t>
  </si>
  <si>
    <t>520VX2-ADVENTURER620 98</t>
  </si>
  <si>
    <t>520ZVMX ZŁOTY-SMC625LC4 05-06</t>
  </si>
  <si>
    <t>ZVMX-SMC625LC4 05-06</t>
  </si>
  <si>
    <t>520VX2 ZŁOTY-SMC625LC4 05-06</t>
  </si>
  <si>
    <t>520VX2-SMC625LC4 05-06</t>
  </si>
  <si>
    <t>520ZVMX ZŁOTY-640LC4 99-07 ADV</t>
  </si>
  <si>
    <t>ZVMX-640LC4 99-07 ADVENTURE</t>
  </si>
  <si>
    <t>520VX2 ZŁOTY-640LC4 99-07 ADVE</t>
  </si>
  <si>
    <t>520VX2-640LC4 99-07 ADVENTURE</t>
  </si>
  <si>
    <t>520ZVMX ZŁOTY-640LC4 99-06 SUP</t>
  </si>
  <si>
    <t>ZVMX-640LC4 99-06 SUPERMOTO</t>
  </si>
  <si>
    <t>520VX2 ZŁOTY-640LC4 99-06 SUPE</t>
  </si>
  <si>
    <t>520VX2-640LC4 99-06 SUPERMOTO</t>
  </si>
  <si>
    <t>520ZVMX ZŁOTY-640LC4 00-06 DUK</t>
  </si>
  <si>
    <t>ZVMX-640LC4 00-06 DUKE II</t>
  </si>
  <si>
    <t>520VX2 ZŁOTY-640LC4 00-06 DUKE</t>
  </si>
  <si>
    <t>520VX2-640LC4 00-06 DUKE II</t>
  </si>
  <si>
    <t>520ZVMX ZŁOTY-690 ENDURO 08-10</t>
  </si>
  <si>
    <t>ZVMX-690 ENDURO 08-10</t>
  </si>
  <si>
    <t>520VX2 ZŁOTY-690 ENDURO 08-10</t>
  </si>
  <si>
    <t>520VX2-690 ENDURO 08-10</t>
  </si>
  <si>
    <t>520ZVMX ZŁOTY-690 ENDURO R 08-</t>
  </si>
  <si>
    <t>ZVMX-690 ENDURO R 08-16</t>
  </si>
  <si>
    <t>520VX2 ZŁOTY-690 ENDURO R 08-1</t>
  </si>
  <si>
    <t>520VX2-690 ENDURO R 08-16</t>
  </si>
  <si>
    <t>520ZVMX ZŁOTY-690 SMC 08-11</t>
  </si>
  <si>
    <t>ZVMX-690 SMC 08-11</t>
  </si>
  <si>
    <t>520VX2 ZŁOTY-690 SMC 08-11</t>
  </si>
  <si>
    <t>520VX2-690 SMC 08-11</t>
  </si>
  <si>
    <t>520ZVMX ZŁOTY-690 SMC R 12-16</t>
  </si>
  <si>
    <t>ZVMX- 690 SMC R 12-16</t>
  </si>
  <si>
    <t>520VX2 ZŁOTY-690 SMC R 12-16</t>
  </si>
  <si>
    <t>520VX2-690 SMC R 12-16</t>
  </si>
  <si>
    <t>520ZVMX ZŁOTY-690 DUKE 08-15</t>
  </si>
  <si>
    <t>ZVMX-690 DUKE 08-15</t>
  </si>
  <si>
    <t>520VX2 ZŁOTY-690 DUKE 08-15</t>
  </si>
  <si>
    <t>520VX2-690 DUKE 08-15</t>
  </si>
  <si>
    <t>520ZVMX ZŁOTY-690 DUKE R 10-15</t>
  </si>
  <si>
    <t>ZVMX-690 DUKE R 10-15</t>
  </si>
  <si>
    <t>520VX2 ZŁOTY-690 DUKE R 10-15</t>
  </si>
  <si>
    <t>520VX2-690 DUKE R 10-15</t>
  </si>
  <si>
    <t>525ZVMX ZŁOTY-950LC8 02-06 ADV</t>
  </si>
  <si>
    <t>525ZVMX-950LC8 02-06 ADVENTURE</t>
  </si>
  <si>
    <t>525VX ZŁOTY-950LC8 02-06 ADVEN</t>
  </si>
  <si>
    <t>525VX-950LC8 02-06 ADVENTURE</t>
  </si>
  <si>
    <t>525ZVMX ZŁOTY-990 ADVENTURE 05</t>
  </si>
  <si>
    <t>525ZVMX-990 ADVENTURE 05-09</t>
  </si>
  <si>
    <t>525VX ZŁOTY-990 ADVENTURE 05-0</t>
  </si>
  <si>
    <t>525VX-990 ADVENTURE 05-09</t>
  </si>
  <si>
    <t>525ZVMX ZŁOTY-990 ADVENTURE 10</t>
  </si>
  <si>
    <t>525ZVMX-990 ADVENTURE 10-13</t>
  </si>
  <si>
    <t>525VX ZŁOTY-990 ADVENTURE 10-1</t>
  </si>
  <si>
    <t>525VX-990 ADVENTURE 10-13</t>
  </si>
  <si>
    <t xml:space="preserve">525ZVMX ZŁOTY-990 ADVENTURE R </t>
  </si>
  <si>
    <t>525ZVMX-990 ADVENTURE R 10-13</t>
  </si>
  <si>
    <t>525VX ZŁOTY-990 ADVENTURE R 10</t>
  </si>
  <si>
    <t>525VX-990 ADVENTURE R 10-13</t>
  </si>
  <si>
    <t>525ZVMX ZŁOTY-990 SUPER DUKE 0</t>
  </si>
  <si>
    <t>525ZVMX-990 SUPER DUKE 05-11</t>
  </si>
  <si>
    <t>525VX ZŁOTY-990 SUPER DUKE 05-</t>
  </si>
  <si>
    <t>525VX-990 SUPER DUKE 05-11</t>
  </si>
  <si>
    <t>525ZVMX ZŁOTY-990 SUPER DUKE R</t>
  </si>
  <si>
    <t>525ZVMX-990 SUPER DUKE R 10-11</t>
  </si>
  <si>
    <t>525VX ZŁOTY-990 SUPER DUKE R 1</t>
  </si>
  <si>
    <t>525VX-990 SUPER DUKE R 10-11</t>
  </si>
  <si>
    <t>525ZVMX-990 SUPER DUKE R 12-13</t>
  </si>
  <si>
    <t>525VX-990 SUPER DUKE R 12-13</t>
  </si>
  <si>
    <t>525ZVMX ZŁOTY-990 SUPERMOTO 08</t>
  </si>
  <si>
    <t>525ZVMX-990 SUPERMOTO 08-10</t>
  </si>
  <si>
    <t>525VX ZŁOTY-990 SUPERMOTO 08-1</t>
  </si>
  <si>
    <t>525VX-990 SUPERMOTO 08-10</t>
  </si>
  <si>
    <t>525ZVMX ZŁOTY-990 SM R 10-13</t>
  </si>
  <si>
    <t>525ZVMX-990 SM R 10-13</t>
  </si>
  <si>
    <t>525VX ZŁOTY-990 SM R 10-13</t>
  </si>
  <si>
    <t>525VX-990 SM R 10-13</t>
  </si>
  <si>
    <t>525ZVMX ZŁOTY-990 SM T 10-13</t>
  </si>
  <si>
    <t>525ZVMX-990 SM T 10-13</t>
  </si>
  <si>
    <t>525VX ZŁOTY-990 SM T 10-13</t>
  </si>
  <si>
    <t>525VX-990 SM T 10-13</t>
  </si>
  <si>
    <t>525ZVMX ZŁOTY-1190 RC8 08-11</t>
  </si>
  <si>
    <t>525ZVMX-1190 RC8 08-11</t>
  </si>
  <si>
    <t>525ZVMX ZŁOTY-1190 RC8 R 11-15</t>
  </si>
  <si>
    <t>525ZVMX-1190 RC8 R 11-15</t>
  </si>
  <si>
    <t>525ZVMX ZŁOTY-1190 ADVENTURE 1</t>
  </si>
  <si>
    <t>525ZVMX-1190 ADVENTURE 13-16</t>
  </si>
  <si>
    <t>525ZVMX ZŁOTY-1190 ADVENTURE R</t>
  </si>
  <si>
    <t>525ZVMX-1190 ADVENTURE R 13-16</t>
  </si>
  <si>
    <t>520ZVMX -NC700 14-16 INTEGRA</t>
  </si>
  <si>
    <t>520ZVMX -NC750S 16</t>
  </si>
  <si>
    <t>520ZVMX -NC750X 16</t>
  </si>
  <si>
    <t>520ZVMX ZŁOTY-NC700 14-16 INTE</t>
  </si>
  <si>
    <t>520VX2 ZŁOTY-NC700 14-16 INTEG</t>
  </si>
  <si>
    <t>520VX2-NC700 14-16 INTEGRA</t>
  </si>
  <si>
    <t>520ZVMX ZŁOTY-NC750S 16</t>
  </si>
  <si>
    <t>520VX2 ZŁOTY-NC750S 16</t>
  </si>
  <si>
    <t>520VX2-NC750S 16</t>
  </si>
  <si>
    <t>520ZVMX ZŁOTY-NC750X 16</t>
  </si>
  <si>
    <t>520VX2 ZŁOTY-NC750X 16</t>
  </si>
  <si>
    <t>520VX2-NC750X 16</t>
  </si>
  <si>
    <t>TZR125 88-93</t>
  </si>
  <si>
    <t>SUNR1-2046-45</t>
  </si>
  <si>
    <t>520VX2-DUKE125 11-13</t>
  </si>
  <si>
    <t>SX-F450</t>
  </si>
  <si>
    <t>15-16</t>
  </si>
  <si>
    <t>XC-F250</t>
  </si>
  <si>
    <t>EXC250</t>
  </si>
  <si>
    <t>SX250</t>
  </si>
  <si>
    <t>SX-F350</t>
  </si>
  <si>
    <t>LC4</t>
  </si>
  <si>
    <t>SX400</t>
  </si>
  <si>
    <t>SXS450</t>
  </si>
  <si>
    <t>MXC450</t>
  </si>
  <si>
    <t>XC450</t>
  </si>
  <si>
    <t>XCW450</t>
  </si>
  <si>
    <t>XC-F450</t>
  </si>
  <si>
    <t>SMR450</t>
  </si>
  <si>
    <t>SMC450</t>
  </si>
  <si>
    <t>MXC520</t>
  </si>
  <si>
    <t>SMR525</t>
  </si>
  <si>
    <t>MXC525</t>
  </si>
  <si>
    <t>EXC360 96-97</t>
  </si>
  <si>
    <t>SX360 96-97</t>
  </si>
  <si>
    <t>EXC380 98-02</t>
  </si>
  <si>
    <t>SX380 98-02</t>
  </si>
  <si>
    <t>SUNR1-5485-42</t>
  </si>
  <si>
    <t>SUNR1-3437-46</t>
  </si>
  <si>
    <t>RR50 02-05</t>
  </si>
  <si>
    <t>RR50 RACING 05-09</t>
  </si>
  <si>
    <t>RR125 06-11</t>
  </si>
  <si>
    <t>SM125 06-09</t>
  </si>
  <si>
    <t>RR250 05-12</t>
  </si>
  <si>
    <t>RR250 13-16</t>
  </si>
  <si>
    <t>RR300 13-15</t>
  </si>
  <si>
    <t>JONATHAN350  01-02</t>
  </si>
  <si>
    <t>JONATHAN350 03-10</t>
  </si>
  <si>
    <t>RR350 11-16</t>
  </si>
  <si>
    <t>RR400 05-09</t>
  </si>
  <si>
    <t>RR400 10-12</t>
  </si>
  <si>
    <t>RR450 05-09</t>
  </si>
  <si>
    <t>RR450 10-12</t>
  </si>
  <si>
    <t>RR498 12</t>
  </si>
  <si>
    <t>RR520 10-11</t>
  </si>
  <si>
    <t>RR525 05-09</t>
  </si>
  <si>
    <t>MITO125 90-92</t>
  </si>
  <si>
    <t>MITO125EV 93-99</t>
  </si>
  <si>
    <t>MITO125EV 00-04</t>
  </si>
  <si>
    <t>MITO125 04-08 EURO2</t>
  </si>
  <si>
    <t>MITO125 08-10 SP525</t>
  </si>
  <si>
    <t>PLANET125 97-03</t>
  </si>
  <si>
    <t>RAPTOR125 04-10</t>
  </si>
  <si>
    <t>SUPERCITY125 91-97</t>
  </si>
  <si>
    <t>T-4E350 88-91</t>
  </si>
  <si>
    <t>W12 350 93</t>
  </si>
  <si>
    <t>CANYON500 98-01</t>
  </si>
  <si>
    <t>CANYON600 96-98</t>
  </si>
  <si>
    <t>RIVER600 95-97</t>
  </si>
  <si>
    <t>W16 600 95-97</t>
  </si>
  <si>
    <t>RAPTOR650 01-07</t>
  </si>
  <si>
    <t>V-RAPTOR650 01-07</t>
  </si>
  <si>
    <t>ELEFANT750 87-94</t>
  </si>
  <si>
    <t>ELEFANT750 95</t>
  </si>
  <si>
    <t>ELEFANT900 89-90</t>
  </si>
  <si>
    <t>ELEFANT900 91-93</t>
  </si>
  <si>
    <t>ELEFANT900 94-97</t>
  </si>
  <si>
    <t>NAVIOGATOR1000 01-05</t>
  </si>
  <si>
    <t>RAPTOR1000 00-06</t>
  </si>
  <si>
    <t>V-RAPTOR1000 00-06</t>
  </si>
  <si>
    <t>XTRA RAPTOR1000 01-06</t>
  </si>
  <si>
    <t>MONSTER400 01-04</t>
  </si>
  <si>
    <t>MONSTER400 DARK 05</t>
  </si>
  <si>
    <t>MONSTER600 94</t>
  </si>
  <si>
    <t>MONSTER620 02-03</t>
  </si>
  <si>
    <t>MONSTER620 04-05</t>
  </si>
  <si>
    <t>MONSTER620 DARK 05-06</t>
  </si>
  <si>
    <t>MULTISTRADA620 05-06</t>
  </si>
  <si>
    <t>SPORT620 03-04</t>
  </si>
  <si>
    <t>MONSTER695 06-07</t>
  </si>
  <si>
    <t>MONSTER696 08-14</t>
  </si>
  <si>
    <t>748BIPOSTO 95-02</t>
  </si>
  <si>
    <t>748R 00-02</t>
  </si>
  <si>
    <t>748S 00-02</t>
  </si>
  <si>
    <t>748SP 95-97</t>
  </si>
  <si>
    <t>748SPS 98-99</t>
  </si>
  <si>
    <t>749 03-06</t>
  </si>
  <si>
    <t>749R 04-05</t>
  </si>
  <si>
    <t>749S 02-05</t>
  </si>
  <si>
    <t>749DARK 05-06</t>
  </si>
  <si>
    <t>749R EUROPA 05-06</t>
  </si>
  <si>
    <t>749S EUROPA 05-06</t>
  </si>
  <si>
    <t>MONSTER750 96-98</t>
  </si>
  <si>
    <t>MONSTER750 99-01</t>
  </si>
  <si>
    <t>SPORT750 01-02</t>
  </si>
  <si>
    <t>796HYPERMOTARD 10-12</t>
  </si>
  <si>
    <t>MONSTER796 12-15</t>
  </si>
  <si>
    <t>MONSTER800 03-04</t>
  </si>
  <si>
    <t>SPORT800 03-04</t>
  </si>
  <si>
    <t>SUPERSPORT800 05</t>
  </si>
  <si>
    <t>SCRAMBLER800 15-16</t>
  </si>
  <si>
    <t>848 08-10</t>
  </si>
  <si>
    <t>848EVO 11-12</t>
  </si>
  <si>
    <t>848STREETFIGHTER 12-15</t>
  </si>
  <si>
    <t>888DESMO4 93-99</t>
  </si>
  <si>
    <t>888SP 92-94</t>
  </si>
  <si>
    <t>899Panigale 14-15</t>
  </si>
  <si>
    <t>MONSTER904 93-99</t>
  </si>
  <si>
    <t>MONSTER904 00-02</t>
  </si>
  <si>
    <t>SL900 92-97 SUPERLIGHT</t>
  </si>
  <si>
    <t>SS900 89-90 SUPERSPORT</t>
  </si>
  <si>
    <t>SS900 91-98 SUPERSPORT</t>
  </si>
  <si>
    <t>SS900 99-01 SUPERSPORT</t>
  </si>
  <si>
    <t>SS900 02-05 SUPERSPORT</t>
  </si>
  <si>
    <t>MONSTER916 S4 01-03</t>
  </si>
  <si>
    <t>ST4 916 98-01</t>
  </si>
  <si>
    <t>916 RACING 94-97</t>
  </si>
  <si>
    <t>ST2 944 97-03</t>
  </si>
  <si>
    <t>ST3 992 04-06</t>
  </si>
  <si>
    <t>996BIPOSTO 99-0</t>
  </si>
  <si>
    <t>996R 01</t>
  </si>
  <si>
    <t>996S 01</t>
  </si>
  <si>
    <t>996SPS 01</t>
  </si>
  <si>
    <t>MONSTER996 S4R 05-06</t>
  </si>
  <si>
    <t>996ST4S 01-04</t>
  </si>
  <si>
    <t>ST4996S/ABS 05</t>
  </si>
  <si>
    <t>BIPOSTO998 02-03</t>
  </si>
  <si>
    <t>998S 02-03</t>
  </si>
  <si>
    <t>BIPOSTO999 03-05</t>
  </si>
  <si>
    <t>999S 03-06</t>
  </si>
  <si>
    <t>999 05-06</t>
  </si>
  <si>
    <t>999R 03-06</t>
  </si>
  <si>
    <t>MONSTER1000 03</t>
  </si>
  <si>
    <t>MONSTER1000S 04-06</t>
  </si>
  <si>
    <t>MONSTER1000S2R 06</t>
  </si>
  <si>
    <t>MULTISTRADA1000DS 03-06</t>
  </si>
  <si>
    <t>ST3 05</t>
  </si>
  <si>
    <t>1098 07-10</t>
  </si>
  <si>
    <t>STREETFIGHTER 1099 09-13</t>
  </si>
  <si>
    <t>Monster1100 09-13</t>
  </si>
  <si>
    <t>Hypermotard1100 08-09</t>
  </si>
  <si>
    <t>1198 09-10</t>
  </si>
  <si>
    <t>DIAVEL1198 11-16</t>
  </si>
  <si>
    <t>PANIGALE1199 12-15</t>
  </si>
  <si>
    <t>Multistrada1200 10-14</t>
  </si>
  <si>
    <t>PANIGALE1199R 13-16</t>
  </si>
  <si>
    <t xml:space="preserve">DID50ZVMX </t>
  </si>
  <si>
    <t>DID520ERV3</t>
  </si>
  <si>
    <t>TE250 11-14</t>
  </si>
  <si>
    <t>TE300 11-14</t>
  </si>
  <si>
    <t>FE350 00-01</t>
  </si>
  <si>
    <t>FE400E 00-03</t>
  </si>
  <si>
    <t>FE450E 04-08</t>
  </si>
  <si>
    <t>FE450 09-14</t>
  </si>
  <si>
    <t>FC450 04-05</t>
  </si>
  <si>
    <t>FS450E 04-08</t>
  </si>
  <si>
    <t>FX450 10-12</t>
  </si>
  <si>
    <t>FC501 00-01</t>
  </si>
  <si>
    <t>FE501 00-01</t>
  </si>
  <si>
    <t>FC550 03-04</t>
  </si>
  <si>
    <t>FC550 05-08</t>
  </si>
  <si>
    <t>FE550E 04-08</t>
  </si>
  <si>
    <t>FE570 09-11</t>
  </si>
  <si>
    <t>FS570 09-11</t>
  </si>
  <si>
    <t>FE650 03-08</t>
  </si>
  <si>
    <t>FS650C 05-08</t>
  </si>
  <si>
    <t>FS650E 03-08</t>
  </si>
  <si>
    <t>520ZVMX</t>
  </si>
  <si>
    <t>DID428 VX</t>
  </si>
  <si>
    <t>DID428 NZ</t>
  </si>
  <si>
    <t>EC125 00-02</t>
  </si>
  <si>
    <t>EC125 03-10</t>
  </si>
  <si>
    <t>EC125 11</t>
  </si>
  <si>
    <t>EC200 03-10</t>
  </si>
  <si>
    <t>EC200 11</t>
  </si>
  <si>
    <t>EC250 00</t>
  </si>
  <si>
    <t>EC250 01-10</t>
  </si>
  <si>
    <t>EC250(2T) 11-12</t>
  </si>
  <si>
    <t>EC250 (4T) 11-12</t>
  </si>
  <si>
    <t>MC250 01-10</t>
  </si>
  <si>
    <t>EC300 01-10</t>
  </si>
  <si>
    <t>EC300 11-12</t>
  </si>
  <si>
    <t>MC300 01-10</t>
  </si>
  <si>
    <t>FSE450EC 03-11</t>
  </si>
  <si>
    <t>SM515 09</t>
  </si>
  <si>
    <t>CR125 90-94</t>
  </si>
  <si>
    <t>CR125 95-12</t>
  </si>
  <si>
    <t>SMS125 01-12</t>
  </si>
  <si>
    <t>WR125 98-13</t>
  </si>
  <si>
    <t>WRE125 99-11</t>
  </si>
  <si>
    <t>TC125 14-16</t>
  </si>
  <si>
    <t>TE125 11-13</t>
  </si>
  <si>
    <t>TE125 14-16</t>
  </si>
  <si>
    <t>CR250 90-91</t>
  </si>
  <si>
    <t>CR250 92-99</t>
  </si>
  <si>
    <t>CR250 00</t>
  </si>
  <si>
    <t>CR250 01-05</t>
  </si>
  <si>
    <t>TC250 01-08</t>
  </si>
  <si>
    <t>TC250 14-15</t>
  </si>
  <si>
    <t>TC250 09-13</t>
  </si>
  <si>
    <t>TC250 16</t>
  </si>
  <si>
    <t>TE250 04-10</t>
  </si>
  <si>
    <t>TE250 11-13</t>
  </si>
  <si>
    <t>TE250 14-16</t>
  </si>
  <si>
    <t>TXC250 08-10</t>
  </si>
  <si>
    <t>TXC250 11-12</t>
  </si>
  <si>
    <t>WR250 99-09</t>
  </si>
  <si>
    <t>WR250 10-12</t>
  </si>
  <si>
    <t>FC250 16</t>
  </si>
  <si>
    <t>FC250 14-15</t>
  </si>
  <si>
    <t>FE250 14-15</t>
  </si>
  <si>
    <t>FE250 16</t>
  </si>
  <si>
    <t>TE300 14-16</t>
  </si>
  <si>
    <t>WR300 09-10</t>
  </si>
  <si>
    <t>WR300 11-12</t>
  </si>
  <si>
    <t>TE310 09-10</t>
  </si>
  <si>
    <t>TE310 11-12</t>
  </si>
  <si>
    <t>FC350 14-15</t>
  </si>
  <si>
    <t>FC350 16</t>
  </si>
  <si>
    <t>FE350 14-16</t>
  </si>
  <si>
    <t>TE400 01-02</t>
  </si>
  <si>
    <t>TC450 04</t>
  </si>
  <si>
    <t>TC450 05-10</t>
  </si>
  <si>
    <t>TE450 05</t>
  </si>
  <si>
    <t>TE450 06</t>
  </si>
  <si>
    <t>TXC450 08-10</t>
  </si>
  <si>
    <t>TE450 07-10</t>
  </si>
  <si>
    <t>FC450 14-15</t>
  </si>
  <si>
    <t>FC450 16</t>
  </si>
  <si>
    <t>FE450 14-15</t>
  </si>
  <si>
    <t>FS450 16</t>
  </si>
  <si>
    <t>FE501 16</t>
  </si>
  <si>
    <t>SMR510 06-10</t>
  </si>
  <si>
    <t>TE510 05-06</t>
  </si>
  <si>
    <t>TXC510 09-10</t>
  </si>
  <si>
    <t>TE510 07-10</t>
  </si>
  <si>
    <t>SMR570 01-04</t>
  </si>
  <si>
    <t>TE570 01-04</t>
  </si>
  <si>
    <t>SM610 05-09</t>
  </si>
  <si>
    <t>TC610 91-99</t>
  </si>
  <si>
    <t>TE610 00-09</t>
  </si>
  <si>
    <t>TE630 10-11</t>
  </si>
  <si>
    <t>SM630 10</t>
  </si>
  <si>
    <t>SM610S 98-04r.</t>
  </si>
  <si>
    <t>AMERICA 865</t>
  </si>
  <si>
    <t>07-13</t>
  </si>
  <si>
    <t>BONNEVILLE 865</t>
  </si>
  <si>
    <t>SCRAMBLER 865</t>
  </si>
  <si>
    <t>05-13</t>
  </si>
  <si>
    <t>SPEEDMASTER 865</t>
  </si>
  <si>
    <t>SPEED TRIPLE 1050</t>
  </si>
  <si>
    <t>SPRINT 1050</t>
  </si>
  <si>
    <t>THRUXTON 865</t>
  </si>
  <si>
    <t>TIGER 1050</t>
  </si>
  <si>
    <t xml:space="preserve"> V-MAX 1700</t>
  </si>
  <si>
    <t>09-14</t>
  </si>
  <si>
    <t>FZR1000 EX-UP</t>
  </si>
  <si>
    <t>XJ900S DIVERSION</t>
  </si>
  <si>
    <t>89-03</t>
  </si>
  <si>
    <t>02-13</t>
  </si>
  <si>
    <t>MT-03</t>
  </si>
  <si>
    <t>08-14</t>
  </si>
  <si>
    <t>XT660Z  TENERE</t>
  </si>
  <si>
    <t>XT660  R/X</t>
  </si>
  <si>
    <t>YFM550 GRIZZLY</t>
  </si>
  <si>
    <t>83-04</t>
  </si>
  <si>
    <t>RAPTOR650</t>
  </si>
  <si>
    <t>V RAPTOR650</t>
  </si>
  <si>
    <t>88-99</t>
  </si>
  <si>
    <t>02-14</t>
  </si>
  <si>
    <t>SFV650 GLADIUS</t>
  </si>
  <si>
    <t>99-13</t>
  </si>
  <si>
    <t>99-10</t>
  </si>
  <si>
    <t>90-97</t>
  </si>
  <si>
    <t>GN250</t>
  </si>
  <si>
    <t>85-99</t>
  </si>
  <si>
    <t>01-10</t>
  </si>
  <si>
    <t>00-15</t>
  </si>
  <si>
    <t>UH125 BURGMAN</t>
  </si>
  <si>
    <t>UH150 BURGMAN</t>
  </si>
  <si>
    <t>UH200 BURGMAN</t>
  </si>
  <si>
    <t>SH150</t>
  </si>
  <si>
    <t>CBF125</t>
  </si>
  <si>
    <t>FES125 S-WING</t>
  </si>
  <si>
    <t>07-11</t>
  </si>
  <si>
    <t>00-10</t>
  </si>
  <si>
    <t>00-11</t>
  </si>
  <si>
    <t>FLY1250</t>
  </si>
  <si>
    <t>SKIPPER125</t>
  </si>
  <si>
    <t>TUPHOON 125</t>
  </si>
  <si>
    <t>11-14</t>
  </si>
  <si>
    <t>AN125</t>
  </si>
  <si>
    <t>04-13</t>
  </si>
  <si>
    <t>FMX650</t>
  </si>
  <si>
    <t>VT600C  SHADOW</t>
  </si>
  <si>
    <t>XVS650 DRAG STAR</t>
  </si>
  <si>
    <t>95-00</t>
  </si>
  <si>
    <t>ER500 (ER5)</t>
  </si>
  <si>
    <t>85-95</t>
  </si>
  <si>
    <t>07-16</t>
  </si>
  <si>
    <t>01-15</t>
  </si>
  <si>
    <t>96-04</t>
  </si>
  <si>
    <t>RMX450</t>
  </si>
  <si>
    <t>YFM250  Big Bear / Bruin</t>
  </si>
  <si>
    <t>82-00</t>
  </si>
  <si>
    <t>97-13</t>
  </si>
  <si>
    <t>ARCTIC CAT</t>
  </si>
  <si>
    <t>DVX400</t>
  </si>
  <si>
    <t>DR400S</t>
  </si>
  <si>
    <t>XL400R</t>
  </si>
  <si>
    <t xml:space="preserve"> XR400R</t>
  </si>
  <si>
    <t>TU250</t>
  </si>
  <si>
    <t>GPZ550 (ZX550A) UNITRAK</t>
  </si>
  <si>
    <t>GPZ550 (Z550)</t>
  </si>
  <si>
    <t xml:space="preserve"> ZZR600  (ZX600)</t>
  </si>
  <si>
    <t>ZX6R (ZX600) NINJA</t>
  </si>
  <si>
    <t>KLR600 (KL600B)</t>
  </si>
  <si>
    <t>LEGEND 900TT 98-01</t>
  </si>
  <si>
    <t>SCRAMBLER 865 06-15</t>
  </si>
  <si>
    <t>SPEEDMASTER 865 06-15</t>
  </si>
  <si>
    <t>THRUXTON 865 07-15</t>
  </si>
  <si>
    <t>DAYTONA 1000 91-95</t>
  </si>
  <si>
    <t>SUNR1-5334-46</t>
  </si>
  <si>
    <t>DAYTONA 1200 91-97</t>
  </si>
  <si>
    <t>DAYTONA 900 91-97</t>
  </si>
  <si>
    <t>DAYTONA T595</t>
  </si>
  <si>
    <t>SPEED TRIPLE 955 02-04</t>
  </si>
  <si>
    <t>94-01</t>
  </si>
  <si>
    <t>TRIDENT 900 93-98</t>
  </si>
  <si>
    <t>EXC450 03-13</t>
  </si>
  <si>
    <t xml:space="preserve">SX450 03-06 RACING </t>
  </si>
  <si>
    <t>XC-F450 08-10</t>
  </si>
  <si>
    <t>JTF1120-11</t>
  </si>
  <si>
    <t>JTF1041.14</t>
  </si>
  <si>
    <t>JTR1071.30</t>
  </si>
  <si>
    <t>JTF1042.14</t>
  </si>
  <si>
    <t>JTR1072.38</t>
  </si>
  <si>
    <t>25H / 25HTDHA 56 ogniw</t>
  </si>
  <si>
    <t>94-06</t>
  </si>
  <si>
    <t>DIDSCA0404SV-70</t>
  </si>
  <si>
    <t>DIDSCA0404SV-62</t>
  </si>
  <si>
    <t>TT350</t>
  </si>
  <si>
    <t>JTF1120.12</t>
  </si>
  <si>
    <t>JTR1077.47</t>
  </si>
  <si>
    <t>JTR832.48</t>
  </si>
  <si>
    <t>JTR1832.52</t>
  </si>
  <si>
    <t>JTR1131.50</t>
  </si>
  <si>
    <t>JTR1078.47</t>
  </si>
  <si>
    <t>JTR1910.32</t>
  </si>
  <si>
    <t>JTR1219.42</t>
  </si>
  <si>
    <t>JTR1221.45</t>
  </si>
  <si>
    <t>JTR1221.44</t>
  </si>
  <si>
    <t>JTR1258.54</t>
  </si>
  <si>
    <t>JTR254.37</t>
  </si>
  <si>
    <t>JTR853.40</t>
  </si>
  <si>
    <t>JTR1870.44</t>
  </si>
  <si>
    <t>JTR1857.38</t>
  </si>
  <si>
    <t>JTF1592.14</t>
  </si>
  <si>
    <t>520VX2 ZŁOTY-YZF-R3 15-</t>
  </si>
  <si>
    <t>520VX2-YZF-R3 15-</t>
  </si>
  <si>
    <t>520V-YZF-R3 15-</t>
  </si>
  <si>
    <t>520NZ-YZF-R3 15-</t>
  </si>
  <si>
    <t>JTR810.48</t>
  </si>
  <si>
    <t>JTR1796.51</t>
  </si>
  <si>
    <t>JTR1796.49</t>
  </si>
  <si>
    <t>JTR1806.56</t>
  </si>
  <si>
    <t>JTR811.45</t>
  </si>
  <si>
    <t>JTF1401.14</t>
  </si>
  <si>
    <t>JTR1760.40</t>
  </si>
  <si>
    <t>JTR1760.36</t>
  </si>
  <si>
    <t>JTR1821.47</t>
  </si>
  <si>
    <t>JTR1081.46</t>
  </si>
  <si>
    <t>RR50 05-06</t>
  </si>
  <si>
    <t>JTR1076.48</t>
  </si>
  <si>
    <t>JTR1466.47</t>
  </si>
  <si>
    <t>JTR1466.44</t>
  </si>
  <si>
    <t>JTF273.14</t>
  </si>
  <si>
    <t>JTR1415.38</t>
  </si>
  <si>
    <t>JTR216.45</t>
  </si>
  <si>
    <t>JTR241.53</t>
  </si>
  <si>
    <t>JTR1350.38</t>
  </si>
  <si>
    <t>JTR1350.39</t>
  </si>
  <si>
    <t>JTR300.39</t>
  </si>
  <si>
    <t>JTR9.47</t>
  </si>
  <si>
    <t>GV700 MADURA</t>
  </si>
  <si>
    <t>85</t>
  </si>
  <si>
    <t>DIDSC2515DHA-94</t>
  </si>
  <si>
    <t>FZ9</t>
  </si>
  <si>
    <t>MT-09</t>
  </si>
  <si>
    <t>98XRH2010-128</t>
  </si>
  <si>
    <t>04-16</t>
  </si>
  <si>
    <t>SUNR1-3592-42</t>
  </si>
  <si>
    <t>ZZ-R400</t>
  </si>
  <si>
    <t>NC700 S / X</t>
  </si>
  <si>
    <t>04-17</t>
  </si>
  <si>
    <t>DIDSC0417HDHA-78</t>
  </si>
  <si>
    <t>DR-Z125 03-16</t>
  </si>
  <si>
    <t>VFR750</t>
  </si>
  <si>
    <t>XT600 85-86</t>
  </si>
  <si>
    <t>XT600 87-88</t>
  </si>
  <si>
    <t>JTR19.37</t>
  </si>
  <si>
    <t>JTR1133.53</t>
  </si>
  <si>
    <t>JTR1133.52</t>
  </si>
  <si>
    <t>87-15</t>
  </si>
  <si>
    <t>LS650 (SAVAGE)</t>
  </si>
  <si>
    <t>GV125</t>
  </si>
  <si>
    <t>DIDSCA0404SV-124</t>
  </si>
  <si>
    <t>DIDSCR0404SV-124</t>
  </si>
  <si>
    <t>ZX600 88-89 (GPX600R)</t>
  </si>
  <si>
    <t>DOWNTOWN</t>
  </si>
  <si>
    <t>GTS VESPA 250</t>
  </si>
  <si>
    <t>CB500X 13-17</t>
  </si>
  <si>
    <t>CB500F 13-17</t>
  </si>
  <si>
    <t>CBR500 R / RA 13-17</t>
  </si>
  <si>
    <t>MP3 250</t>
  </si>
  <si>
    <t>RX50 06-16</t>
  </si>
  <si>
    <t>SX50 12-16</t>
  </si>
  <si>
    <t>F700GS 13-17</t>
  </si>
  <si>
    <t>F800GS 13-17 Adventure</t>
  </si>
  <si>
    <t>F800GS 08-17</t>
  </si>
  <si>
    <t>F800R 09-17</t>
  </si>
  <si>
    <t>S1000RR 12-17</t>
  </si>
  <si>
    <t>SENDA 50R  X-TREME  06-16r.</t>
  </si>
  <si>
    <t>CRF150F 06-17</t>
  </si>
  <si>
    <t>CRF230F 03-17</t>
  </si>
  <si>
    <t>CRF250X 04-17</t>
  </si>
  <si>
    <t>CRF250L 13-17</t>
  </si>
  <si>
    <t>CRF450R 04-17</t>
  </si>
  <si>
    <t>CB650F 14-17</t>
  </si>
  <si>
    <t>CBR650F 14-17</t>
  </si>
  <si>
    <t>XR650L 93-17</t>
  </si>
  <si>
    <t>VFR800F 14-17 V-TEC</t>
  </si>
  <si>
    <t>KX450 F 06-17</t>
  </si>
  <si>
    <t>KX250F 11-17</t>
  </si>
  <si>
    <t>EX300R 13-17 NINJA</t>
  </si>
  <si>
    <t>Z300 15-17</t>
  </si>
  <si>
    <t>ZX6R 13-17 (ZX636) NINJA</t>
  </si>
  <si>
    <t>VN650 15-17 VULCAN</t>
  </si>
  <si>
    <t>KLE650 07-17 VERSYS (ABS)</t>
  </si>
  <si>
    <t>Z650 17 (ABS)</t>
  </si>
  <si>
    <t>Z1000 14-17 (ABS)</t>
  </si>
  <si>
    <t>Z1000SX 11-17</t>
  </si>
  <si>
    <t>DL650 07-17 V-STROM</t>
  </si>
  <si>
    <t>MT125 15-17</t>
  </si>
  <si>
    <t>YFM350 04-13 RAPTOR</t>
  </si>
  <si>
    <t>25H / 25HTDHA 48 ogniw</t>
  </si>
  <si>
    <t>525VX ZŁOTY-GSX-R600 01-05</t>
  </si>
  <si>
    <t>DIDSCR0412SV-104</t>
  </si>
  <si>
    <t>SUNR1-5223-52</t>
  </si>
  <si>
    <t>SUNR1-5226-48</t>
  </si>
  <si>
    <t>FE450</t>
  </si>
  <si>
    <t>07</t>
  </si>
  <si>
    <t>DID06BHSDH-64</t>
  </si>
  <si>
    <t>JTF410.13</t>
  </si>
  <si>
    <t>GV125 C Aquila 01-10</t>
  </si>
  <si>
    <t>DID25H-46</t>
  </si>
  <si>
    <t>YFZ450</t>
  </si>
  <si>
    <t>RANGER</t>
  </si>
  <si>
    <t>94591-57126</t>
  </si>
  <si>
    <t>06-17</t>
  </si>
  <si>
    <t>07-17</t>
  </si>
  <si>
    <t>YZ85 02-17</t>
  </si>
  <si>
    <t>SUNR1-2429-48</t>
  </si>
  <si>
    <t>WR250X 08-17</t>
  </si>
  <si>
    <t>TT-R230 05-17</t>
  </si>
  <si>
    <t>YFM700 06-17 RAPTOR</t>
  </si>
  <si>
    <t>MT-09 16-17 Tracer</t>
  </si>
  <si>
    <t>XSR900 16-17</t>
  </si>
  <si>
    <t>XJR1300 15-17 C Racer</t>
  </si>
  <si>
    <t>525ZVMX ZŁOTY-YZF-R1 15-17</t>
  </si>
  <si>
    <t>525ZVMX-YZF-R1 15-17</t>
  </si>
  <si>
    <t>525VX ZŁOTY-YZF-R1 15-17</t>
  </si>
  <si>
    <t>525VX-YZF-R1 15-17</t>
  </si>
  <si>
    <t>525ZVMX-MT-10 16-17</t>
  </si>
  <si>
    <t>525ZVMX ZŁOTY-XSR900 16-17</t>
  </si>
  <si>
    <t>525ZVMX-XSR900 16-17</t>
  </si>
  <si>
    <t>525VX ZŁOTY-XSR900 16-17</t>
  </si>
  <si>
    <t>525VX-XSR900 16-17</t>
  </si>
  <si>
    <t>525ZVMX ZŁOTY-XSR700 16-</t>
  </si>
  <si>
    <t>525ZVMX-XSR700 16-</t>
  </si>
  <si>
    <t>525VX ZŁOTY-XSR700 16-</t>
  </si>
  <si>
    <t>525VX -XSR700 16-</t>
  </si>
  <si>
    <t>520VX2 ZŁOTY-MT-03 16-17</t>
  </si>
  <si>
    <t>520VX2-MT-03 16-17</t>
  </si>
  <si>
    <t>520V-MT-03 16-17</t>
  </si>
  <si>
    <t>520NZ-MT-03 16-17</t>
  </si>
  <si>
    <t>520ERT2-WR250X 08-17</t>
  </si>
  <si>
    <t>520VX2 ZŁOTY-WR250X 08-17</t>
  </si>
  <si>
    <t>520VX2-WR250X 08-17</t>
  </si>
  <si>
    <t>520V-WR250X 08-17</t>
  </si>
  <si>
    <t>520NZ-WR250X 08-17</t>
  </si>
  <si>
    <t>525ZVMX ZŁOTY-MT-10 16-17</t>
  </si>
  <si>
    <t>525VX ZŁOTY-MT-10 16-17</t>
  </si>
  <si>
    <t>525VX-MT-10 16-17</t>
  </si>
  <si>
    <t>GSR750 11-17</t>
  </si>
  <si>
    <t>SX65 12-17</t>
  </si>
  <si>
    <t>SX85 04-17</t>
  </si>
  <si>
    <t>SX125 95-17</t>
  </si>
  <si>
    <t>XC-W150 17</t>
  </si>
  <si>
    <t>EXC250 12-17</t>
  </si>
  <si>
    <t>SX-F250 13-17</t>
  </si>
  <si>
    <t>EXC300 12-17</t>
  </si>
  <si>
    <t>EXC300 12-17 SIXDAYS</t>
  </si>
  <si>
    <t>XC300 15-17</t>
  </si>
  <si>
    <t>TZR50 07-13</t>
  </si>
  <si>
    <t>YFZ450 R-Y 09-17</t>
  </si>
  <si>
    <t>FZS600 98-03 FAZER</t>
  </si>
  <si>
    <t>FZ6 04-09</t>
  </si>
  <si>
    <t>FZ6 04-09 FAZER</t>
  </si>
  <si>
    <t>XJ6 (ABS) 09-15</t>
  </si>
  <si>
    <t>FZR1000 89-97 EX-UP</t>
  </si>
  <si>
    <t xml:space="preserve">NUMER KATALOGOWY ZESTAW </t>
  </si>
  <si>
    <t>D.I.D &amp; JT</t>
  </si>
  <si>
    <t>D.I.D &amp; SUNSTAR</t>
  </si>
  <si>
    <t>JTF579.17</t>
  </si>
  <si>
    <t>JTF579.16</t>
  </si>
  <si>
    <t>JTF580.17</t>
  </si>
  <si>
    <t>JTF1591.16</t>
  </si>
  <si>
    <t>JTF580.16</t>
  </si>
  <si>
    <t>JTF571.16</t>
  </si>
  <si>
    <t>JTF1586.17</t>
  </si>
  <si>
    <t>JTF520.16</t>
  </si>
  <si>
    <t>JTF578.16</t>
  </si>
  <si>
    <t>JTF565.13SC</t>
  </si>
  <si>
    <t>JTF565.14SC</t>
  </si>
  <si>
    <t>JTF308.15</t>
  </si>
  <si>
    <t>JTF577.15</t>
  </si>
  <si>
    <t>JTF513.15</t>
  </si>
  <si>
    <t>JTF575.15</t>
  </si>
  <si>
    <t>JTF575.14</t>
  </si>
  <si>
    <t>JTF569.14</t>
  </si>
  <si>
    <t>JTF569.17</t>
  </si>
  <si>
    <t>JTF569.16</t>
  </si>
  <si>
    <t>JTF569.15</t>
  </si>
  <si>
    <t>JTF569.13</t>
  </si>
  <si>
    <t>JTF569.12</t>
  </si>
  <si>
    <t>JTF582.16</t>
  </si>
  <si>
    <t>JTF513.16</t>
  </si>
  <si>
    <t>JTF576.19</t>
  </si>
  <si>
    <t>JTF1590.13</t>
  </si>
  <si>
    <t>JTF1594.15</t>
  </si>
  <si>
    <t>JTF1554.13</t>
  </si>
  <si>
    <t>JTF564.13</t>
  </si>
  <si>
    <t>JTF417.14</t>
  </si>
  <si>
    <t>JTF546.13</t>
  </si>
  <si>
    <t>JTF416.14</t>
  </si>
  <si>
    <t>JTF558.14</t>
  </si>
  <si>
    <t>JTF558.16</t>
  </si>
  <si>
    <t>JTF1263.14</t>
  </si>
  <si>
    <t>JTF1263.13</t>
  </si>
  <si>
    <t>JTF1263.16</t>
  </si>
  <si>
    <t>JTF1550.14</t>
  </si>
  <si>
    <t>JTF1573.13</t>
  </si>
  <si>
    <t>JTR843.51</t>
  </si>
  <si>
    <t>JTR798.48</t>
  </si>
  <si>
    <t>JTR835.49</t>
  </si>
  <si>
    <t>JTR835.45</t>
  </si>
  <si>
    <t>JTR839.57</t>
  </si>
  <si>
    <t>JTR839.53</t>
  </si>
  <si>
    <t>JTR1844.48</t>
  </si>
  <si>
    <t>JTR1847.57</t>
  </si>
  <si>
    <t>JTR1847.48</t>
  </si>
  <si>
    <t>JTR853.50</t>
  </si>
  <si>
    <t>JTR853.48</t>
  </si>
  <si>
    <t>JTR853.52</t>
  </si>
  <si>
    <t>JTR853.49</t>
  </si>
  <si>
    <t>JTR853.44</t>
  </si>
  <si>
    <t>JTR853.47</t>
  </si>
  <si>
    <t>JTR251.48</t>
  </si>
  <si>
    <t>JTR251.47</t>
  </si>
  <si>
    <t>JTR251.49</t>
  </si>
  <si>
    <t>JTR251.50</t>
  </si>
  <si>
    <t>JTR1874.59</t>
  </si>
  <si>
    <t>JTR857.47</t>
  </si>
  <si>
    <t>JTR857.46</t>
  </si>
  <si>
    <t>JTR857.45</t>
  </si>
  <si>
    <t>JTR857.40</t>
  </si>
  <si>
    <t>JTR857.39</t>
  </si>
  <si>
    <t>JTR1134.48</t>
  </si>
  <si>
    <t>JTR1134.50</t>
  </si>
  <si>
    <t>JTR838.45</t>
  </si>
  <si>
    <t>JTR846.37</t>
  </si>
  <si>
    <t>JTR486.43</t>
  </si>
  <si>
    <t>JTR846.39</t>
  </si>
  <si>
    <t>JTR1842.52</t>
  </si>
  <si>
    <t>JTR841.42</t>
  </si>
  <si>
    <t>JTR862.44</t>
  </si>
  <si>
    <t>JTR865.46</t>
  </si>
  <si>
    <t>JTR865.39</t>
  </si>
  <si>
    <t>JTR865.45</t>
  </si>
  <si>
    <t>JTR865.44</t>
  </si>
  <si>
    <t>JTR859.47</t>
  </si>
  <si>
    <t>JTR859.48</t>
  </si>
  <si>
    <t>JTR859.46</t>
  </si>
  <si>
    <t>JTR859.41</t>
  </si>
  <si>
    <t>JTR859.40</t>
  </si>
  <si>
    <t>JTR859.39</t>
  </si>
  <si>
    <t>JTR859.38</t>
  </si>
  <si>
    <t>JTR479.43</t>
  </si>
  <si>
    <t>JTR479.44</t>
  </si>
  <si>
    <t>JTR479.45</t>
  </si>
  <si>
    <t>JTR479.46</t>
  </si>
  <si>
    <t>JTR479.47</t>
  </si>
  <si>
    <t>JTR479.48</t>
  </si>
  <si>
    <t>JTR855.45</t>
  </si>
  <si>
    <t>JTR855.46</t>
  </si>
  <si>
    <t>JTR855.47</t>
  </si>
  <si>
    <t>JTR855.48</t>
  </si>
  <si>
    <t>JTR305.46</t>
  </si>
  <si>
    <t>JTR1871.48</t>
  </si>
  <si>
    <t>JTR1876.45</t>
  </si>
  <si>
    <t>JTR1876.43</t>
  </si>
  <si>
    <t>JTR859.43</t>
  </si>
  <si>
    <t>JTR300.42</t>
  </si>
  <si>
    <t>JTR300.46</t>
  </si>
  <si>
    <t>JTR867.42</t>
  </si>
  <si>
    <t>JTR867.44</t>
  </si>
  <si>
    <t>JTR867.43</t>
  </si>
  <si>
    <t>JTR1877.41</t>
  </si>
  <si>
    <t>JTR479.39</t>
  </si>
  <si>
    <t>JTR479.38</t>
  </si>
  <si>
    <t>JT</t>
  </si>
  <si>
    <t>ZESTAW NAPĘDOWY</t>
  </si>
  <si>
    <t>420NZ3 ZŁOTY-JT-DT50R 88-96</t>
  </si>
  <si>
    <t>420NZ3-JT-DT50R 88-96</t>
  </si>
  <si>
    <t>420D-JT-DT50R 88-96</t>
  </si>
  <si>
    <t>420V-JT-DT50R 88-96</t>
  </si>
  <si>
    <t>420NZ3 ZŁOTY-JT-DT50R 97-02</t>
  </si>
  <si>
    <t>420NZ3-JT-DT50R 97-02</t>
  </si>
  <si>
    <t>420D-JT-DT50R 97-02</t>
  </si>
  <si>
    <t>420V-JT-DT50R 97-02</t>
  </si>
  <si>
    <t>420NZ3 ZŁOTY-JT-DT50R 03-09</t>
  </si>
  <si>
    <t>420NZ3-JT-DT50R 03-09</t>
  </si>
  <si>
    <t>420D-JT-DT50R 03-09</t>
  </si>
  <si>
    <t>420V-JT-DT50R 03-09</t>
  </si>
  <si>
    <t>420NZ3 ZŁOTY-JT-TZR50 96-06</t>
  </si>
  <si>
    <t>420NZ3-JT-TZR50 96-06</t>
  </si>
  <si>
    <t>420D-JT-TZR50 96-06</t>
  </si>
  <si>
    <t>420V-JT-TZR50 96-06</t>
  </si>
  <si>
    <t>420NZ3 ZŁOTY-JT-TZR50 07-13</t>
  </si>
  <si>
    <t>420NZ3-JT-TZR50 07-13</t>
  </si>
  <si>
    <t>420D-JT-TZR50 07-13</t>
  </si>
  <si>
    <t>420V-JT-TZR50 07-13</t>
  </si>
  <si>
    <t>428VX-JT-DT80LC2 85-94</t>
  </si>
  <si>
    <t>428NZ ZŁOTY-JT-DT80LC2 85-94</t>
  </si>
  <si>
    <t>428NZ-JT-DT80LC2 85-94</t>
  </si>
  <si>
    <t>428D-JT-DT80LC2 85-94</t>
  </si>
  <si>
    <t>428NZ ZŁOTY-JT-YZ85 02-17</t>
  </si>
  <si>
    <t>520VX2-JT-YFA125 89-04 BREEZE</t>
  </si>
  <si>
    <t>520VX2-JT-YFM125 04-12 GRIZZLY</t>
  </si>
  <si>
    <t>428VX-JT-SR125 95-03</t>
  </si>
  <si>
    <t>428NZ ZŁOTY-JT-SR125 95-03</t>
  </si>
  <si>
    <t>428NZ-JT-SR125 95-03</t>
  </si>
  <si>
    <t>428D-JT-SR125 95-03</t>
  </si>
  <si>
    <t>428VX-JT-DT125R 90-03</t>
  </si>
  <si>
    <t>428NZ ZŁOTY-JT-DT125R 90-03</t>
  </si>
  <si>
    <t>428NZ-JT-DT125R 90-03</t>
  </si>
  <si>
    <t>428D-JT-DT125R 90-03</t>
  </si>
  <si>
    <t>428VX-JT-DT125RE 04-06</t>
  </si>
  <si>
    <t>428NZ ZŁOTY-JT-DT125RE 04-06</t>
  </si>
  <si>
    <t>428NZ-JT-DT125RE 04-06</t>
  </si>
  <si>
    <t>428D-JT-DT125RE 04-06</t>
  </si>
  <si>
    <t>428VX-JT-DT125X 05-06</t>
  </si>
  <si>
    <t>428NZ ZŁOTY-JT-DT125X 05-06</t>
  </si>
  <si>
    <t>428NZ-JT-DT125X 05-06</t>
  </si>
  <si>
    <t>428D-JT-DT125X 05-06</t>
  </si>
  <si>
    <t>428VX-JT-MT125 15-17</t>
  </si>
  <si>
    <t>428NZ ZŁOTY-JT-MT125 15-17</t>
  </si>
  <si>
    <t>428NZ-JT-MT125 15-17</t>
  </si>
  <si>
    <t>428D-JT-MT125 15-17</t>
  </si>
  <si>
    <t>428VX-JT-TZR125 88-93</t>
  </si>
  <si>
    <t>428NZ ZŁOTY-JT-TZR125 88-93</t>
  </si>
  <si>
    <t>428NZ-JT-TZR125 88-93</t>
  </si>
  <si>
    <t>428D-JT-TZR125 88-93</t>
  </si>
  <si>
    <t>428VX-JT-TZR125R 93-96</t>
  </si>
  <si>
    <t>428NZ ZŁOTY-JT-TZR125R 93-96</t>
  </si>
  <si>
    <t>428NZ-JT-TZR125R 93-96</t>
  </si>
  <si>
    <t>428D-JT-TZR125R 93-96</t>
  </si>
  <si>
    <t>428NZ ZŁOTY-JT-YZF-R125 08-15</t>
  </si>
  <si>
    <t>428VX-JT-TDR125 95-01</t>
  </si>
  <si>
    <t>428NZ ZŁOTY-JT-TDR125 95-01</t>
  </si>
  <si>
    <t>428NZ-JT-TDR125 95-01</t>
  </si>
  <si>
    <t>428D-JT-TDR125 95-01</t>
  </si>
  <si>
    <t>428VX-JT-TT-R125E 02-10</t>
  </si>
  <si>
    <t>428NZ ZŁOTY-JT-TT-R125E 02-10</t>
  </si>
  <si>
    <t>428NZ-JT-TT-R125E 02-10</t>
  </si>
  <si>
    <t>428D-JT-TT-R125E 02-10</t>
  </si>
  <si>
    <t>520VT2-JT-WR125 91-96</t>
  </si>
  <si>
    <t>520VX2 ZŁOTY-JT-WR125 91-96</t>
  </si>
  <si>
    <t>520VX2-JT-WR125 91-96</t>
  </si>
  <si>
    <t>520V-JT-WR125 91-96</t>
  </si>
  <si>
    <t>520VT2-JT-WR125 97-98</t>
  </si>
  <si>
    <t>520VX2 ZŁOTY-JT-WR125 97-98</t>
  </si>
  <si>
    <t>520VX2-JT-WR125 97-98</t>
  </si>
  <si>
    <t>520V-JT-WR125 97-98</t>
  </si>
  <si>
    <t>520VT2-JT-WR125 99-00</t>
  </si>
  <si>
    <t>520VX2 ZŁOTY-JT-WR125 99-00</t>
  </si>
  <si>
    <t>520VX2-JT-WR125 99-00</t>
  </si>
  <si>
    <t>520V-JT-WR125 99-00</t>
  </si>
  <si>
    <t>428NZ ZŁOTY-JT-WR125X 09-15</t>
  </si>
  <si>
    <t>428NZ ZŁOTY-JT-WR125R 09-15</t>
  </si>
  <si>
    <t>428VX-JT-XVS125 00-03 DRAGSTAR</t>
  </si>
  <si>
    <t>428NZ ZŁOTY-JT-XVS125 00-03 DR</t>
  </si>
  <si>
    <t>428NZ-JT-XVS125 00-03 DRAGSTAR</t>
  </si>
  <si>
    <t>428D-JT-XVS125 00-03 DRAGSTAR</t>
  </si>
  <si>
    <t>520VX2 ZŁOTY-JT-XV125 97-01 VI</t>
  </si>
  <si>
    <t>520VX2-JT-XV125 97-01 VIRAGO</t>
  </si>
  <si>
    <t>520V-JT-XV125 97-01 VIRAGO</t>
  </si>
  <si>
    <t>428VX-JT-XT125R 05-07</t>
  </si>
  <si>
    <t>428NZ ZŁOTY-JT-XT125R 05-07</t>
  </si>
  <si>
    <t>428NZ-JT-XT125R 05-07</t>
  </si>
  <si>
    <t>428D-JT-XT125R 05-07</t>
  </si>
  <si>
    <t>428VX-JT-XT125R 08-11</t>
  </si>
  <si>
    <t>428NZ ZŁOTY-JT-XT125R 08-11</t>
  </si>
  <si>
    <t>428NZ-JT-XT125R 08-11</t>
  </si>
  <si>
    <t>428D-JT-XT125R 08-11</t>
  </si>
  <si>
    <t>428VX-JT-XT125X 05-07</t>
  </si>
  <si>
    <t>428NZ ZŁOTY-JT-XT125X 05-07</t>
  </si>
  <si>
    <t>428NZ-JT-XT125X 05-07</t>
  </si>
  <si>
    <t>428D-JT-XT125X 05-07</t>
  </si>
  <si>
    <t>428VX-JT-XT125X 08-11</t>
  </si>
  <si>
    <t>428NZ ZŁOTY-JT-XT125X 08-11</t>
  </si>
  <si>
    <t>428NZ-JT-XT125X 08-11</t>
  </si>
  <si>
    <t>428D-JT-XT125X 08-11</t>
  </si>
  <si>
    <t>428NZ ZŁOTY-JT-YBR125 05-06</t>
  </si>
  <si>
    <t>428NZ ZŁOTY-JT-YBR125 07-15</t>
  </si>
  <si>
    <t>520 MX-JT-YZ125 89-92</t>
  </si>
  <si>
    <t>520ERT2-JT-YZ125 89-92</t>
  </si>
  <si>
    <t>520NZ-JT-YZ125 89-92</t>
  </si>
  <si>
    <t>520V-JT-YZ125 89-92</t>
  </si>
  <si>
    <t>520ERT2-JT-YZ125 93-95</t>
  </si>
  <si>
    <t>520NZ-JT-YZ125 93-95</t>
  </si>
  <si>
    <t>520V-JT-YZ125 93-95</t>
  </si>
  <si>
    <t>520ERT2-JT-YZ125 96</t>
  </si>
  <si>
    <t>520NZ-JT-YZ125 96</t>
  </si>
  <si>
    <t>520-JT-YZ125 96</t>
  </si>
  <si>
    <t>520VT2-JT-YZ125 96</t>
  </si>
  <si>
    <t>520VX2 ZŁOTY-JT-YZ125 96</t>
  </si>
  <si>
    <t>520VX2-JT-YZ125 96</t>
  </si>
  <si>
    <t>520V-JT-YZ125 96</t>
  </si>
  <si>
    <t>520ERT2-JT-YZ125 97-98</t>
  </si>
  <si>
    <t>520NZ-JT-YZ125 97-98</t>
  </si>
  <si>
    <t>520-JT-YZ125 97-98</t>
  </si>
  <si>
    <t>520VT2-JT-YZ125 97-98</t>
  </si>
  <si>
    <t>520VX2 ZŁOTY-JT-YZ125 97-98</t>
  </si>
  <si>
    <t>520VX2-JT-YZ125 97-98</t>
  </si>
  <si>
    <t>520V-JT-YZ125 97-98</t>
  </si>
  <si>
    <t>520ERT2-JT-YZ125 99-01</t>
  </si>
  <si>
    <t>520NZ-JT-YZ125 99-01</t>
  </si>
  <si>
    <t>520DZ2-JT-YZ125 99-01</t>
  </si>
  <si>
    <t>520VX2 ZŁOTY-JT-YZ125 99-01</t>
  </si>
  <si>
    <t>520VX2-JT-YZ125 99-01</t>
  </si>
  <si>
    <t>520V-JT-YZ125 99-01</t>
  </si>
  <si>
    <t>520MX-JT-YZ125 02-04</t>
  </si>
  <si>
    <t>520ERT2-JT-YZ125 02-04</t>
  </si>
  <si>
    <t>520NZ-JT-YZ125 02-04</t>
  </si>
  <si>
    <t>520DZ2-JT-YZ125 02-04</t>
  </si>
  <si>
    <t>520VX2 ZŁOTY-JT-YZ125 02-04</t>
  </si>
  <si>
    <t>520VX2-JT-YZ125 02-04</t>
  </si>
  <si>
    <t>520VT2-JT-YZ125 02-04</t>
  </si>
  <si>
    <t>520V-JT-YZ125 02-04</t>
  </si>
  <si>
    <t>520MX-JT-YZ125 05-09</t>
  </si>
  <si>
    <t>520ERT2-JT-YZ125 05-09</t>
  </si>
  <si>
    <t>520NZ-JT-YZ125 05-09</t>
  </si>
  <si>
    <t>520DZ2-JT-YZ125 05-09</t>
  </si>
  <si>
    <t>520VX2 ZŁOTY-JT-YZ125 05-09</t>
  </si>
  <si>
    <t>520VX2-JT-YZ125 05-09</t>
  </si>
  <si>
    <t>520VT2-JT-YZ125 05-09</t>
  </si>
  <si>
    <t>520V-JT-YZ125 05-09</t>
  </si>
  <si>
    <t>520MX-JT-YZ125 10-14</t>
  </si>
  <si>
    <t>520ERT2-JT-YZ125 10-14</t>
  </si>
  <si>
    <t>520NZ-JT-YZ125 10-14</t>
  </si>
  <si>
    <t>520DZ2-JT-YZ125 10-17</t>
  </si>
  <si>
    <t>520VX2 ZŁOTY-JT-YZ125 10-14</t>
  </si>
  <si>
    <t>520VX2-JT-YZ125 10-14</t>
  </si>
  <si>
    <t>520VT2-JT-YZ125 10-14</t>
  </si>
  <si>
    <t>520V-JT-YZ125 10-14</t>
  </si>
  <si>
    <t>520ERT2-JT-WR200R 92-95</t>
  </si>
  <si>
    <t>520NZ-JT-WR200R 92-95</t>
  </si>
  <si>
    <t>520VT2-JT-WR200R 92-95</t>
  </si>
  <si>
    <t>520V-JT-WR200R 92-95</t>
  </si>
  <si>
    <t>520VX2-JT-YFS200 88-06 BLASTER</t>
  </si>
  <si>
    <t>520V-JT-YFS200 88-06 BLASTER</t>
  </si>
  <si>
    <t>520ATV-JT-YFS200 88-06 BLASTER</t>
  </si>
  <si>
    <t>520VX2 ZŁOTY-JT-TT-R230 05-17</t>
  </si>
  <si>
    <t>520VX2 ZŁOTY-JT-TDR250 88-90</t>
  </si>
  <si>
    <t>520VX2-JT-TDR250 88-90</t>
  </si>
  <si>
    <t>520V-JT-TDR250 88-90</t>
  </si>
  <si>
    <t>520NZ-JT-TDR250 88-90</t>
  </si>
  <si>
    <t>520VX2 ZŁOTY-JT-TZR250 87-92</t>
  </si>
  <si>
    <t>520VX2-JT-TZR250 87-92</t>
  </si>
  <si>
    <t>520ERT2-JT-WR250 90</t>
  </si>
  <si>
    <t>520DZ2-JT-WR250 90</t>
  </si>
  <si>
    <t>520V-JT-WR250 90</t>
  </si>
  <si>
    <t>520ERT2-JT-WR250 91-92</t>
  </si>
  <si>
    <t>520NZ-JT-WR250 91-92</t>
  </si>
  <si>
    <t>520V-JT-WR250 91-92</t>
  </si>
  <si>
    <t>520ERT2-JT-WR250 93</t>
  </si>
  <si>
    <t>520DZ2-JT-WR250 93</t>
  </si>
  <si>
    <t>520V-JT-WR250 93</t>
  </si>
  <si>
    <t>520ERT2-JT-WR250 96</t>
  </si>
  <si>
    <t>520NZ-JT-WR250 94-96</t>
  </si>
  <si>
    <t>520V-JT-WR250 96</t>
  </si>
  <si>
    <t>520VX2 G&amp;B-JT-WR250 97</t>
  </si>
  <si>
    <t>520VX2-JT-WR250 97</t>
  </si>
  <si>
    <t>520V-JT-WR250 97</t>
  </si>
  <si>
    <t>520VX2 G&amp;B-JT-WR250 98</t>
  </si>
  <si>
    <t>520VX2-JT-WR250 98</t>
  </si>
  <si>
    <t>520V-JT-WR250 98</t>
  </si>
  <si>
    <t>520MX-JT-WR250 99-00</t>
  </si>
  <si>
    <t>520ERT2-JT-WR250 99-00</t>
  </si>
  <si>
    <t>520NZ-JT-WR250 99-00</t>
  </si>
  <si>
    <t>520DZ2-JT-WR250 99-00</t>
  </si>
  <si>
    <t>520VX2 ZŁOTY-JT-WR250 99-00</t>
  </si>
  <si>
    <t>520VX2-JT-WR250 99-00</t>
  </si>
  <si>
    <t>520VT2-JT-WR250 99-00</t>
  </si>
  <si>
    <t>520MX-JT-WR250F 01-06</t>
  </si>
  <si>
    <t>520ERT2-JT-WR250F 01-06</t>
  </si>
  <si>
    <t>520NZ-JT-WR250F 01-06</t>
  </si>
  <si>
    <t>520DZ2-JT-WR250F 01-06</t>
  </si>
  <si>
    <t>520VX2 ZŁOTY-JT-WR250F 01-06</t>
  </si>
  <si>
    <t>520VX2-JT-WR250F 01-06</t>
  </si>
  <si>
    <t>520VT2-JT-WR250F 01-06</t>
  </si>
  <si>
    <t>520V-JT-WR250F 01-06</t>
  </si>
  <si>
    <t>520MX-JT-WR250F 07-14</t>
  </si>
  <si>
    <t>520ERT2-JT-WR250F 07-14</t>
  </si>
  <si>
    <t>520NZ-JT-WR250F 07-14</t>
  </si>
  <si>
    <t>520DZ2-JT-WR250F 07-17</t>
  </si>
  <si>
    <t>520VX2 ZŁOTY-JT-WR250F 07-14</t>
  </si>
  <si>
    <t>520VX2-JT-WR250F 07-14</t>
  </si>
  <si>
    <t>520VT2-JT-WR250F 07-14</t>
  </si>
  <si>
    <t>520V-JT-WR250F 07-14</t>
  </si>
  <si>
    <t>520VX2-JT-WR250R 08-17</t>
  </si>
  <si>
    <t>520ERT2-JT-WR250X 08-17</t>
  </si>
  <si>
    <t>520VX2 ZŁOTY-JT-WR250X 08-17</t>
  </si>
  <si>
    <t>520VX2-JT-WR250X 08-17</t>
  </si>
  <si>
    <t>520V-JT-WR250X 08-17</t>
  </si>
  <si>
    <t>520NZ-JT-WR250X 08-17</t>
  </si>
  <si>
    <t>428VX-JT-YBR250 07-11</t>
  </si>
  <si>
    <t>428NZ ZŁOTY-JT-YBR250 07-11</t>
  </si>
  <si>
    <t>428NZ-JT-YBR250 07-11</t>
  </si>
  <si>
    <t>520VX2 ZŁOTY-JT-XV250 89-94</t>
  </si>
  <si>
    <t>520VX2-JT-XV250 89-94</t>
  </si>
  <si>
    <t>520V-JT-XV250 89-94</t>
  </si>
  <si>
    <t>520VX2 ZŁOTY-JT-XV250S 95-08 V</t>
  </si>
  <si>
    <t>520VX2-JT-XV250S 95-08 VIRAGO</t>
  </si>
  <si>
    <t>520V-JT-XV250S 95-08 VIRAGO</t>
  </si>
  <si>
    <t>520VX2-JT-XV250 08-17 V-Star</t>
  </si>
  <si>
    <t>428VX-JT-XT250 08-13</t>
  </si>
  <si>
    <t>428NZ ZŁOTY-JT-XT250 08-13</t>
  </si>
  <si>
    <t>428NZ-JT-XT250 08-13</t>
  </si>
  <si>
    <t>520MX-JT-YZ250 87-93</t>
  </si>
  <si>
    <t>520ERT2-JT-YZ250 87-93</t>
  </si>
  <si>
    <t>520NZ-JT-YZ250 87-93</t>
  </si>
  <si>
    <t>520VT2-JT-YZ250 87-93</t>
  </si>
  <si>
    <t>520MX-JT-YZ250 94-95</t>
  </si>
  <si>
    <t>520ERT2-JT-YZ250 94-95</t>
  </si>
  <si>
    <t>520NZ-JT-YZ250 94-95</t>
  </si>
  <si>
    <t>520VT2-JT-YZ250 94-95</t>
  </si>
  <si>
    <t>520MX-JT-YZ250 96</t>
  </si>
  <si>
    <t>520ERT2-JT-YZ250 96</t>
  </si>
  <si>
    <t>520NZ-JT-YZ250 96</t>
  </si>
  <si>
    <t>520VT2-JT-YZ250 96</t>
  </si>
  <si>
    <t>520ERT2-JT-YZ250 97-98</t>
  </si>
  <si>
    <t>520NZ-JT-YZ250 97-98</t>
  </si>
  <si>
    <t>520DZ2-JT-YZ250 97-98</t>
  </si>
  <si>
    <t>520VT2-JT-YZ250 97-98</t>
  </si>
  <si>
    <t>520V-JT-YZ250 97-98</t>
  </si>
  <si>
    <t>520MX-JT-YZ250 99-02</t>
  </si>
  <si>
    <t>520ERT2-JT-YZ250 99-02</t>
  </si>
  <si>
    <t>520NZ-JT-YZ250 99-02</t>
  </si>
  <si>
    <t>520DZ2-JT-YZ250 99-02</t>
  </si>
  <si>
    <t>520VX2 ZŁOTY-JT-YZ250 99-02</t>
  </si>
  <si>
    <t>520VX2-JT-YZ250 99-02</t>
  </si>
  <si>
    <t>520VT2-JT-YZ250 99-02</t>
  </si>
  <si>
    <t>520MX-JT-YZ250 03-05</t>
  </si>
  <si>
    <t>520ERT2-JT-YZ250 03-05</t>
  </si>
  <si>
    <t>520NZ-JT-YZ250 03-05</t>
  </si>
  <si>
    <t>520DZ2-JT-YZ250 03-05</t>
  </si>
  <si>
    <t>520VX2 ZŁOTY-JT-YZ250 03-05</t>
  </si>
  <si>
    <t>520VX2-JT-YZ250 03-05</t>
  </si>
  <si>
    <t>520VT2-JT-YZ250 03-05</t>
  </si>
  <si>
    <t>520V-JT-YZ250 03-05</t>
  </si>
  <si>
    <t>520DZ2-JT-YZ250 06-17</t>
  </si>
  <si>
    <t>520MX-JT-YZ250F 01-04</t>
  </si>
  <si>
    <t>520ERT2-JT-YZ250F 01-04</t>
  </si>
  <si>
    <t>520NZ-JT-YZ250F 01-04</t>
  </si>
  <si>
    <t>520DZ2-JT-YZ250F 01-04</t>
  </si>
  <si>
    <t>520VX2 ZŁOTY-JT-YZ250F 01-04</t>
  </si>
  <si>
    <t>520VX2-JT-YZ250F 01-04</t>
  </si>
  <si>
    <t>520VT2-JT-YZ250F 01-04</t>
  </si>
  <si>
    <t>520V-JT-YZ250F 01-04</t>
  </si>
  <si>
    <t>520MX-JT-YZ250F 05-09</t>
  </si>
  <si>
    <t>520ERT2-JT-YZ250F 05-09</t>
  </si>
  <si>
    <t>520NZ-JT-YZ250F 05-09</t>
  </si>
  <si>
    <t>520DZ2-JT-YZ250F 05-09</t>
  </si>
  <si>
    <t>520VX2 ZŁOTY-JT-YZ250F 05-09</t>
  </si>
  <si>
    <t>520VX2-JT-YZ250F 05-09</t>
  </si>
  <si>
    <t>520VT2-JT-YZ250F 05-09</t>
  </si>
  <si>
    <t>520V-JT-YZ250F 05-09</t>
  </si>
  <si>
    <t>520DZ2-JT-YZ250F 10-16</t>
  </si>
  <si>
    <t>520VX2 ZŁOTY-JT-YZF-R3 15-17</t>
  </si>
  <si>
    <t>520VX2-JT-YZF-R3 15-17</t>
  </si>
  <si>
    <t>520V-JT-YZF-R3 15-17</t>
  </si>
  <si>
    <t>520NZ-JT-YZF-R3 15-17</t>
  </si>
  <si>
    <t>520VX2 ZŁOTY-JT-MT-03 16-17</t>
  </si>
  <si>
    <t>520VX2-JT-MT-03 16-17</t>
  </si>
  <si>
    <t>520V-JT-MT-03 16-17</t>
  </si>
  <si>
    <t>520NZ-JT-MT-03 16-17</t>
  </si>
  <si>
    <t>520VX2 ZŁOTY-JT-YFM350 04-13 R</t>
  </si>
  <si>
    <t>520VX2-JT-YFM350 04-13 RAPTOR</t>
  </si>
  <si>
    <t>520ATV-JT-YFM350 04-13 RAPTOR</t>
  </si>
  <si>
    <t>520VX2 ZŁOTY-JT-RD350 85-95</t>
  </si>
  <si>
    <t>520VX2-JT-RD350 85-95</t>
  </si>
  <si>
    <t>520V-JT-RD350 85-95</t>
  </si>
  <si>
    <t>D520 VX2 G&amp;B-JT-TT350 86-97</t>
  </si>
  <si>
    <t>D520VX2-JT-TT350 86-97</t>
  </si>
  <si>
    <t>D520V-JT-TT350 86-97</t>
  </si>
  <si>
    <t>428VX-JT-XT350 88-00</t>
  </si>
  <si>
    <t>428NZ ZŁOTY-JT-XT350 88-00</t>
  </si>
  <si>
    <t>428NZ-JT-XT350 88-00</t>
  </si>
  <si>
    <t>520VX2 ZŁOTY-JT-XT400 81-82</t>
  </si>
  <si>
    <t>520VX2-JT-XT400 81-82</t>
  </si>
  <si>
    <t>520V-JT-XT400 81-82</t>
  </si>
  <si>
    <t>520VX2 ZŁOTY-JT-XT400 83-84</t>
  </si>
  <si>
    <t>520VX2-JT-XT400 83-84</t>
  </si>
  <si>
    <t>520V-JT-XT400 83-84</t>
  </si>
  <si>
    <t>520MX-JT-WR400F 98</t>
  </si>
  <si>
    <t>520ERT2-JT-WR400F 98</t>
  </si>
  <si>
    <t>520NZ-JT-WR400F 98</t>
  </si>
  <si>
    <t>520VX2 ZŁOTY-JT-WR400F 98</t>
  </si>
  <si>
    <t>520VX2-JT-WR400F 98</t>
  </si>
  <si>
    <t>520VT2-JT-WR400F 98</t>
  </si>
  <si>
    <t>520V-JT-WR400F 98</t>
  </si>
  <si>
    <t>520MX-JT-WR400F 99-01</t>
  </si>
  <si>
    <t>520ERT2-JT-WR400F 99-01</t>
  </si>
  <si>
    <t>520NZ-JT-WR400F 99-01</t>
  </si>
  <si>
    <t>520DZ2-JT-WR400F 99-01</t>
  </si>
  <si>
    <t>520VX2 ZŁOTY-JT-WR400F 99-01</t>
  </si>
  <si>
    <t>520VX2-JT-WR400F 99-01</t>
  </si>
  <si>
    <t>520VT2-JT-WR400F 99-01</t>
  </si>
  <si>
    <t>520V-JT-WR400F 99-01</t>
  </si>
  <si>
    <t>520MX-JT-YZ400F 98-99</t>
  </si>
  <si>
    <t>520ERT2-JT-YZ400F 98-99</t>
  </si>
  <si>
    <t>520NZ-JT-YZ400F 98-99</t>
  </si>
  <si>
    <t>520DZ2-JT-YZ400F 98-99</t>
  </si>
  <si>
    <t>520VX2 ZŁOTY-JT-YZ400F 98-99</t>
  </si>
  <si>
    <t>520VX2-JT-YZ400F 98-99</t>
  </si>
  <si>
    <t>520VT2-JT-YZ400F 98-99</t>
  </si>
  <si>
    <t>520V-JT-YZ400F 98-99</t>
  </si>
  <si>
    <t>520MX-JT-WR426F 01-02</t>
  </si>
  <si>
    <t>520ERT2-JT-WR426F 01-02</t>
  </si>
  <si>
    <t>520NZ-JT-WR426F 01-02</t>
  </si>
  <si>
    <t>520DZ2-JT-WR426F 01-02</t>
  </si>
  <si>
    <t>520VX2 ZŁOTY-JT-WR426F 01-02</t>
  </si>
  <si>
    <t>520VX2-JT-WR426F 01-02</t>
  </si>
  <si>
    <t>520VT2-JT-WR426F 01-02</t>
  </si>
  <si>
    <t>520V-JT-WR426F 01-02</t>
  </si>
  <si>
    <t>520MX-JT-YZ426F 00-02</t>
  </si>
  <si>
    <t>520ERT2-JT-YZ426F 00-02</t>
  </si>
  <si>
    <t>520NZ-JT-YZ426F 00-02</t>
  </si>
  <si>
    <t>520DZ2-JT-YZ426F 00-02</t>
  </si>
  <si>
    <t>520VX2 ZŁOTY-JT-YZ426F 00-02</t>
  </si>
  <si>
    <t>520VX2-JT-YZ426F 00-02</t>
  </si>
  <si>
    <t>520VT2-JT-YZ426F 00-02</t>
  </si>
  <si>
    <t>520V-JT-YZ426F 00-02</t>
  </si>
  <si>
    <t>520MX-JT-WR450F 03-06</t>
  </si>
  <si>
    <t>520ERT2-JT-WR450F 03-06</t>
  </si>
  <si>
    <t>520NZ-JT-WR450F 03-06</t>
  </si>
  <si>
    <t>520DZ2-JT-WR450F 03-06</t>
  </si>
  <si>
    <t>520VX2 ZŁOTY-JT-WR450F 03-06</t>
  </si>
  <si>
    <t>520VX2-JT-WR450F 03-06</t>
  </si>
  <si>
    <t>520VT2-JT-WR450F 03-06</t>
  </si>
  <si>
    <t>520V-JT-WR450F 03-06</t>
  </si>
  <si>
    <t>520MX-JT-WR450F 07-09</t>
  </si>
  <si>
    <t>520ERT2-JT-WR450F 07-09</t>
  </si>
  <si>
    <t>520NZ-JT-WR450F 07-09</t>
  </si>
  <si>
    <t>520DZ2-JT-WR450F 07-09</t>
  </si>
  <si>
    <t>520VX2 ZŁOTY-JT-WR450F 07-09</t>
  </si>
  <si>
    <t>520VX2-JT-WR450F 07-09</t>
  </si>
  <si>
    <t>520VT2-JT-WR450F 07-09</t>
  </si>
  <si>
    <t>520V-JT-WR450F 07-09</t>
  </si>
  <si>
    <t>520DZ2-JT-WR450F 10-16</t>
  </si>
  <si>
    <t>520MX-JT-YZ450F 03-04</t>
  </si>
  <si>
    <t>520ERT2-JT-YZ450F 03-04</t>
  </si>
  <si>
    <t>520NZ-JT-YZ450F 03-04</t>
  </si>
  <si>
    <t>520DZ2-JT-YZ450F 03-04</t>
  </si>
  <si>
    <t>520VX2 ZŁOTY-JT-YZ450F 03-04</t>
  </si>
  <si>
    <t>520VX2-JT-YZ450F 03-04</t>
  </si>
  <si>
    <t>520VT2-JT-YZ450F 03-04</t>
  </si>
  <si>
    <t>520V-JT-YZ450F 03-04</t>
  </si>
  <si>
    <t>520MX-JT-YZ450F 05-06</t>
  </si>
  <si>
    <t>520ERT2-JT-YZ450F 05-06</t>
  </si>
  <si>
    <t>520NZ-JT-YZ450F 05-06</t>
  </si>
  <si>
    <t>520DZ2-JT-YZ450F 05-06</t>
  </si>
  <si>
    <t>520VX2 ZŁOTY-JT-YZ450F 05-06</t>
  </si>
  <si>
    <t>520VX2-JT-YZ450F 05-06</t>
  </si>
  <si>
    <t>520VT2-JT-YZ450F 05-06</t>
  </si>
  <si>
    <t>520V-JT-YZ450F 05-06</t>
  </si>
  <si>
    <t>520MX-JT-YZ450F 07-14</t>
  </si>
  <si>
    <t>520ERT2-JT-YZ450F 07-14</t>
  </si>
  <si>
    <t>520NZ-JT-YZ450F 07-14</t>
  </si>
  <si>
    <t>520DZ2-JT-YZ450F 07-14</t>
  </si>
  <si>
    <t>520VX2 ZŁOTY-JT-YZ450F 07-14</t>
  </si>
  <si>
    <t>520VX2-JT-YZ450F 07-14</t>
  </si>
  <si>
    <t>520VT2-JT-YZ450F 07-14</t>
  </si>
  <si>
    <t>520V-JT-YZ450F 07-14</t>
  </si>
  <si>
    <t>520DZ2-JT-YZ450F 15-17</t>
  </si>
  <si>
    <t>520VX2 ZŁOTY-JT-YFZ450 S-Y 04-</t>
  </si>
  <si>
    <t>520VX2-JT-YFZ450 S-Y 04-09</t>
  </si>
  <si>
    <t>520ATV-JT-YFZ450 S-Y 04-09</t>
  </si>
  <si>
    <t>50ZVMX-JT-SR500 84-91</t>
  </si>
  <si>
    <t>50VX ZŁOTY-JT-SR500 84-91</t>
  </si>
  <si>
    <t>50VX-JT-SR500 84-91</t>
  </si>
  <si>
    <t>520VX2 ZŁOTY-JT-WR500Z 93-94</t>
  </si>
  <si>
    <t>520VX2-JT-WR500Z 93-94</t>
  </si>
  <si>
    <t>520V-JT-WR500Z 93-94</t>
  </si>
  <si>
    <t>520VX2 ZŁOTY-JT-XT550 82-84</t>
  </si>
  <si>
    <t>520VX2-JT-XT550 82-84</t>
  </si>
  <si>
    <t>520V-JT-XT550 82-84</t>
  </si>
  <si>
    <t>50ZVMX-JT-FZ600 87-89</t>
  </si>
  <si>
    <t>50VX ZŁOTY-JT-FZ600 87-89</t>
  </si>
  <si>
    <t>50VX-JT-FZ600 87-89</t>
  </si>
  <si>
    <t>50ZVMX ZŁOTY-JT-FZR600 89-90</t>
  </si>
  <si>
    <t>50ZVMX-JT-FZR600 89-90</t>
  </si>
  <si>
    <t>50VX ZŁOTY-JT-FZR600 89-90</t>
  </si>
  <si>
    <t>50VX-JT-FZR600 89-90</t>
  </si>
  <si>
    <t>50ZVMX ZŁOTY-JT-FZR600 91-93</t>
  </si>
  <si>
    <t>50ZVMX-JT-FZR600 91-93</t>
  </si>
  <si>
    <t>50VX ZŁOTY-JT-FZR600 91-93</t>
  </si>
  <si>
    <t>50VX-JT-FZR600 91-93</t>
  </si>
  <si>
    <t>50ZVMX ZŁOTY-JT-FZR600 R 94-97</t>
  </si>
  <si>
    <t>50ZVMX-JT-FZR600 R 94-97</t>
  </si>
  <si>
    <t>50VX ZŁOTY-JT-FZR600 R 94-97</t>
  </si>
  <si>
    <t>50VX-JT-FZR600 R 94-97</t>
  </si>
  <si>
    <t>50ZVMX ZŁOTY-JT-FZS600 98-03 F</t>
  </si>
  <si>
    <t>50ZVMX-JT-FZS600 98-03 FAZER</t>
  </si>
  <si>
    <t>50VX ZŁOTY-JT-FZS600 98-03 FAZ</t>
  </si>
  <si>
    <t>50VX-JT-FZS600 98-03 FAZER</t>
  </si>
  <si>
    <t>50ZVMX ZŁOTY-JT-FZ6 04-09</t>
  </si>
  <si>
    <t>50ZVMX-JT-FZ6 04-09</t>
  </si>
  <si>
    <t>50VX ZŁOTY-JT-FZ6 04-09</t>
  </si>
  <si>
    <t>50VX-JT-FZ6 04-09</t>
  </si>
  <si>
    <t>50ZVMX ZŁOTY-JT-FZ6 04-09 FAZE</t>
  </si>
  <si>
    <t>50ZVMX-JT-FZ6 04-09 FAZER</t>
  </si>
  <si>
    <t>50VX ZŁOTY-JT-FZ6 04-09 FAZER</t>
  </si>
  <si>
    <t>50VX-JT-FZ6 04-09 FAZER</t>
  </si>
  <si>
    <t>520ZVMX-JT-SRX600 86-94</t>
  </si>
  <si>
    <t>520VX2 ZŁOTY-JT-SRX600 86-94</t>
  </si>
  <si>
    <t>520VX2-JT-SRX600 86-94</t>
  </si>
  <si>
    <t>520ZVMX-JT-TT600 83-92</t>
  </si>
  <si>
    <t>520VX2 ZŁOTY-JT-TT600 83-92</t>
  </si>
  <si>
    <t>520VX2-JT-TT600 83-92</t>
  </si>
  <si>
    <t>520ZVMX-JT-TTR 600 97-01</t>
  </si>
  <si>
    <t>520VX2 ZŁOTY-JT-TTR 600 97-01</t>
  </si>
  <si>
    <t>520VX2-JT-TTR 600 97-01</t>
  </si>
  <si>
    <t>520ZVMX-JT-TT600 S/R 93-02</t>
  </si>
  <si>
    <t>520VX2 ZŁOTY-JT-TT600 S/R 93-0</t>
  </si>
  <si>
    <t>520VX2-JT-TT600 S/R 93-02</t>
  </si>
  <si>
    <t>520ZVMX ZŁOTY-JT-TT600 96-01 B</t>
  </si>
  <si>
    <t>520ZVMX-JT-TT600 96-01 BELGARD</t>
  </si>
  <si>
    <t>520VX2 ZŁOTY-JT-TT600 96-01 BE</t>
  </si>
  <si>
    <t>520VX2-JT-TT600 96-01 BELGARDA</t>
  </si>
  <si>
    <t>50ZVMX-JT-XJ600 84-90</t>
  </si>
  <si>
    <t>50VX ZŁOTY-JT-XJ600 84-90</t>
  </si>
  <si>
    <t>50VX-JT-XJ600 84-90</t>
  </si>
  <si>
    <t>520ZVMX ZŁOTY-JT-XJ600 91-03 D</t>
  </si>
  <si>
    <t>520ZVMX-JT-XJ600 91-03 DIVERSI</t>
  </si>
  <si>
    <t>520VX2 ZŁOTY-JT-XJ600 91-03 DI</t>
  </si>
  <si>
    <t>520VX2-JT-XJ600 91-03 DIVERSIO</t>
  </si>
  <si>
    <t>520ZVMX ZŁOTY-JT-XJ6 (ABS) 09-</t>
  </si>
  <si>
    <t>520ZVMX-JT-XJ6 (ABS) 09-15</t>
  </si>
  <si>
    <t>520VX2 ZŁOTY-JT-XJ6 (ABS) 09-1</t>
  </si>
  <si>
    <t>520VX2-JT-XJ6 (ABS) 09-15</t>
  </si>
  <si>
    <t>520ZVMX ZŁOTY-JT-XJ6 09-15 DIV</t>
  </si>
  <si>
    <t>520ZVMX-JT-XJ6 09-15 DIVERSION</t>
  </si>
  <si>
    <t>520VX2 ZŁOTY-JT-XJ6 09-15 DIVE</t>
  </si>
  <si>
    <t>520VX2-JT-XJ6 09-15 DIVERSION</t>
  </si>
  <si>
    <t>520ZVMX-JT-XT600 83-84</t>
  </si>
  <si>
    <t>520VX2 ZŁOTY-JT-XT600 83-84</t>
  </si>
  <si>
    <t>520VX2-JT-XT600 83-84</t>
  </si>
  <si>
    <t>520ZVMX-JT-XT600 85-87</t>
  </si>
  <si>
    <t>520VX2 ZŁOTY-JT-XT600 85-86</t>
  </si>
  <si>
    <t>520VX2-JT-XT600 85-87</t>
  </si>
  <si>
    <t>520ZVMX-JT-XT600 87-88</t>
  </si>
  <si>
    <t>520VX2 ZŁOTY-JT-XT600 87-88</t>
  </si>
  <si>
    <t>520VX2-JT-XT600 87-88</t>
  </si>
  <si>
    <t>520ZVMX ZŁOTY-JT-XT600E 89-03</t>
  </si>
  <si>
    <t>520ZVMX-JT-XT600E 89-03</t>
  </si>
  <si>
    <t>520VX2 ZŁOTY-JT-XT600E 89-03</t>
  </si>
  <si>
    <t>520VX2-JT-XT600E 89-03</t>
  </si>
  <si>
    <t>520ZVMX ZŁOTY-JT-XT600 83-85 T</t>
  </si>
  <si>
    <t>520ZVMX-JT-XT600 83-85 TENERE</t>
  </si>
  <si>
    <t>520VX2 ZŁOTY-JT-XT600 83-85 TE</t>
  </si>
  <si>
    <t>520VX2-JT-XT600 83-85 TENERE</t>
  </si>
  <si>
    <t>520ZVMX ZŁOTY-JT-XT600 86-88 T</t>
  </si>
  <si>
    <t>520ZVMX-JT-XT600 86-88 TENERE</t>
  </si>
  <si>
    <t>520VX2 ZŁOTY-JT-XT600 86-88 TE</t>
  </si>
  <si>
    <t>520VX2-JT-XT600 86-88 TENERE</t>
  </si>
  <si>
    <t xml:space="preserve">520ZVMX ZŁOTY-JT-XT600Z 89-94 </t>
  </si>
  <si>
    <t>520ZVMX-JT-XT600Z 89-94 TENERE</t>
  </si>
  <si>
    <t>520VX2 ZŁOTY-JT-XT600Z 89-94 T</t>
  </si>
  <si>
    <t>520VX2-JT-XT600Z 89-94 TENERE</t>
  </si>
  <si>
    <t>50ZVMX ZŁOTY-JT-YZF600 R6 99-0</t>
  </si>
  <si>
    <t>50ZVMX-JT-YZF600 R6 99-02</t>
  </si>
  <si>
    <t>50VX ZŁOTY-JT-YZF600 R6 99-02</t>
  </si>
  <si>
    <t>50VX-JT-YZF600 R6 99-02</t>
  </si>
  <si>
    <t>50ZVMX ZŁOTY-JT-YZF600 R6 03-0</t>
  </si>
  <si>
    <t>50ZVMX-JT-YZF600 R6 03-05</t>
  </si>
  <si>
    <t>50VX ZŁOTY-JT-YZF600 R6 03-05</t>
  </si>
  <si>
    <t>50VX-JT-YZF600 R6 03-05</t>
  </si>
  <si>
    <t>525ZVMX ZŁOTY-JT-YZF600 R6 06-</t>
  </si>
  <si>
    <t>525ZVMX-JT-YZF600 R6 06-17</t>
  </si>
  <si>
    <t>525VX ZŁOTY-JT-YZF600 R6 06-17</t>
  </si>
  <si>
    <t>525VX-JT-YZF600 R6 06-17</t>
  </si>
  <si>
    <t>50ZVMX ZŁOTY-JT-YZF600 94-03 T</t>
  </si>
  <si>
    <t>50ZVMX-JT-YZF600 94-03 THUNDER</t>
  </si>
  <si>
    <t>50VX ZŁOTY-JT-YZF600 94-03 THU</t>
  </si>
  <si>
    <t>50VX-JT-YZF600 94-03 THUNDERCA</t>
  </si>
  <si>
    <t>50ZVMX-JT-YX600 88-90 Radian</t>
  </si>
  <si>
    <t>50VX ZŁOTY-JT-YX600 88-90 Radi</t>
  </si>
  <si>
    <t>50VX-JT-YX600 88-90 Radian</t>
  </si>
  <si>
    <t>520ZVMX ZŁOTY-JT-MT-03 06-12</t>
  </si>
  <si>
    <t>520ZVMX-JT-MT-03 06-12</t>
  </si>
  <si>
    <t>520VX2 ZŁOTY-JT-MT-03 06-12</t>
  </si>
  <si>
    <t>520VX2-JT-MT-03 06-12</t>
  </si>
  <si>
    <t>520ZVMX ZŁOTY-JT-SZR660 96-98</t>
  </si>
  <si>
    <t>520ZVMX-JT-SZR660 96-98</t>
  </si>
  <si>
    <t>520VX2 ZŁOTY-JT-SZR660 96-98</t>
  </si>
  <si>
    <t>520VX2-JT-SZR660 96-98</t>
  </si>
  <si>
    <t xml:space="preserve">520ZVMX ZŁOTY-JT-XT660Z 91-95 </t>
  </si>
  <si>
    <t>520ZVMX-JT-XT660Z 91-95 TENERE</t>
  </si>
  <si>
    <t>520VX2 ZŁOTY-JT-XT660Z 91-95 T</t>
  </si>
  <si>
    <t>520VX2-JT-XT660Z 91-95 TENERE</t>
  </si>
  <si>
    <t xml:space="preserve">520ZVMX ZŁOTY-JT-XT660Z 96-98 </t>
  </si>
  <si>
    <t>520ZVMX-JT-XT660Z 96-98 TENERE</t>
  </si>
  <si>
    <t>520VX2 ZŁOTY-JT-XT660Z 96-98 T</t>
  </si>
  <si>
    <t>520VX2-JT-XT660Z 96-98 TENERE</t>
  </si>
  <si>
    <t xml:space="preserve">520ZVMX ZŁOTY-JT-XT660Z 08-14 </t>
  </si>
  <si>
    <t>520ZVMX-JT-XT660Z 08-14 TENERE</t>
  </si>
  <si>
    <t>520VX2 ZŁOTY-JT-XT660Z 08-14 T</t>
  </si>
  <si>
    <t>520VX2-JT-XT660Z 08-14 TENERE</t>
  </si>
  <si>
    <t>520ZVMX-JT-XT660X 04-15</t>
  </si>
  <si>
    <t>520ZVMX-JT-XT660R 04-15</t>
  </si>
  <si>
    <t xml:space="preserve">520ZVMX ZŁOTY-JT-YFM660 01-05 </t>
  </si>
  <si>
    <t>520ZVMX-JT-YFM660 01-05 RAPTOR</t>
  </si>
  <si>
    <t>520VX2 ZŁOTY-JT-YFM660 01-05 R</t>
  </si>
  <si>
    <t>520VX2-JT-YFM660 01-05 RAPTOR</t>
  </si>
  <si>
    <t>520ATV-JT-YFM660 01-05 RAPTOR</t>
  </si>
  <si>
    <t>525ZVMX ZŁOTY-JT-XSR700 16-</t>
  </si>
  <si>
    <t>525ZVMX-JT-XSR700 16-</t>
  </si>
  <si>
    <t>525VX ZŁOTY-JT-XSR700 16-</t>
  </si>
  <si>
    <t>525VX-JT-XSR700 16-</t>
  </si>
  <si>
    <t>525ZVMX-JT-MT-07 14-16</t>
  </si>
  <si>
    <t>525ZVMX ZŁOTY-JT-FZ-07 15-16</t>
  </si>
  <si>
    <t>525ZVMX-JT-FZ-07 15-16</t>
  </si>
  <si>
    <t>525VX ZŁOTY-JT-FZ-07 15-16</t>
  </si>
  <si>
    <t>525VX-JT-FZ-07 15-16</t>
  </si>
  <si>
    <t>50ZVMX ZŁOTY-JT-FZ750 85-86</t>
  </si>
  <si>
    <t>50ZVMX-JT-FZ750 85-86</t>
  </si>
  <si>
    <t>50VX ZŁOTY-JT-FZ750 85-86</t>
  </si>
  <si>
    <t>50VX-JT-FZ750 85-86</t>
  </si>
  <si>
    <t>50ZVMX ZŁOTY-JT-FZ750 87-91 GE</t>
  </si>
  <si>
    <t>50ZVMX-JT-FZ750 87-91 GENESIS</t>
  </si>
  <si>
    <t>50VX ZŁOTY-JT-FZ750 87-91 GENE</t>
  </si>
  <si>
    <t>50VX-JT-FZ750 87-91 GENESIS</t>
  </si>
  <si>
    <t>50ZVMX ZŁOTY-JT-FZR750 90-93</t>
  </si>
  <si>
    <t>50ZVMX-JT-FZR750 90-93</t>
  </si>
  <si>
    <t>50VX ZŁOTY-JT-FZR750 90-93</t>
  </si>
  <si>
    <t>50VX-JT-FZR750 90-93</t>
  </si>
  <si>
    <t>50ZVMX ZŁOTY-JT-FZX750 87-97</t>
  </si>
  <si>
    <t>50ZVMX-JT-FZX750 87-97</t>
  </si>
  <si>
    <t>50VX ZŁOTY-JT-FZX750 87-97</t>
  </si>
  <si>
    <t>50VX-JT-FZX750 87-97</t>
  </si>
  <si>
    <t xml:space="preserve">520ZVMX ZŁOTY-JT-XTZ750 89-98 </t>
  </si>
  <si>
    <t xml:space="preserve">520ZVMX-JT-XTZ750 89-98 SUPER </t>
  </si>
  <si>
    <t>520VX2 ZŁOTY-JT-XTZ750 89-98 S</t>
  </si>
  <si>
    <t>520VX2-JT-XTZ750 89-98 SUPER T</t>
  </si>
  <si>
    <t>50ZVMX ZŁOTY-JT-YZF750 R 93-98</t>
  </si>
  <si>
    <t>50ZVMX-JT-YZF750 R 93-98</t>
  </si>
  <si>
    <t>50VX ZŁOTY-JT-YZF750 R 93-98</t>
  </si>
  <si>
    <t>50VX-JT-YZF750 R 93-98</t>
  </si>
  <si>
    <t>50ZVMX ZŁOTY-JT-YZF750 R7 99-0</t>
  </si>
  <si>
    <t>50ZVMX-JT-YZF750 R7 99-01</t>
  </si>
  <si>
    <t>50VX ZŁOTY-JT-YZF750 R7 99-01</t>
  </si>
  <si>
    <t>50VX-JT-YZF750 R7 99-01</t>
  </si>
  <si>
    <t>525ZVMX ZŁOTY-JT-FZ8 (ABS) 10-</t>
  </si>
  <si>
    <t>525ZVMX-JT-FZ8 (ABS) 10-15</t>
  </si>
  <si>
    <t>525VX ZŁOTY-JT-FZ8 (ABS) 10-15</t>
  </si>
  <si>
    <t>525VX-JT-FZ8 (ABS) 10-15</t>
  </si>
  <si>
    <t>525ZVMX ZŁOTY-JT-FZ8 10-15 FAZ</t>
  </si>
  <si>
    <t>525ZVMX-JT-FZ8 10-15 FAZER</t>
  </si>
  <si>
    <t>525VX ZŁOTY-JT-FZ8 10-15 FAZER</t>
  </si>
  <si>
    <t>525VX-JT-FZ8 10-15 FAZER</t>
  </si>
  <si>
    <t>525ZVMX ZŁOTY-JT-TDM850 91-95</t>
  </si>
  <si>
    <t>525ZVMX-JT-TDM850 91-95</t>
  </si>
  <si>
    <t>525VX ZŁOTY-JT-TDM850 91-95</t>
  </si>
  <si>
    <t>525VX-JT-TDM850 91-95</t>
  </si>
  <si>
    <t>525ZVMX ZŁOTY-JT-TDM850 96-98</t>
  </si>
  <si>
    <t>525ZVMX-JT-TDM850 96-98</t>
  </si>
  <si>
    <t>525VX ZŁOTY-JT-TDM850 96-98</t>
  </si>
  <si>
    <t>525VX-JT-TDM850 96-98</t>
  </si>
  <si>
    <t>525ZVMX ZŁOTY-JT-TDM850 99-01</t>
  </si>
  <si>
    <t>525ZVMX-JT-TDM850 99-01</t>
  </si>
  <si>
    <t>525VX ZŁOTY-JT-TDM850 99-01</t>
  </si>
  <si>
    <t>525VX-JT-TDM850 99-01</t>
  </si>
  <si>
    <t>525ZVMX ZŁOTY-JT-TRX850 95-00</t>
  </si>
  <si>
    <t>525ZVMX-JT-TRX850 95-00</t>
  </si>
  <si>
    <t>525VX ZŁOTY-JT-TRX850 95-00</t>
  </si>
  <si>
    <t>525VX-JT-TRX850 95-00</t>
  </si>
  <si>
    <t>525ZVMX ZŁOTY-JT-MT-09 14-17</t>
  </si>
  <si>
    <t>525ZVMX-JT-MT-09 14-17</t>
  </si>
  <si>
    <t>525VX ZŁOTY-JT-MT-09 14-17</t>
  </si>
  <si>
    <t>525VX-JT-MT-09 14-17</t>
  </si>
  <si>
    <t>525ZVMX ZŁOTY-JT-MT-09 16-17 T</t>
  </si>
  <si>
    <t>525ZVMX-JT-MT-09 16-17 Tracer</t>
  </si>
  <si>
    <t>525VX ZŁOTY-JT-MT-09 16-17 Tra</t>
  </si>
  <si>
    <t>525VX-JT-MT-09 16-17 Tracer</t>
  </si>
  <si>
    <t>525ZVMX ZŁOTY-JT-XSR900 16-17</t>
  </si>
  <si>
    <t>525ZVMX-JT-XSR900 16-17</t>
  </si>
  <si>
    <t>525VX ZŁOTY-JT-XSR900 16-17</t>
  </si>
  <si>
    <t>525VX-JT-XSR900 16-17</t>
  </si>
  <si>
    <t>525ZVMX ZŁOTY-JT-TDM900 02-12</t>
  </si>
  <si>
    <t>525ZVMX-JT-TDM900 02-12</t>
  </si>
  <si>
    <t>525VX ZŁOTY-JT-TDM900 02-12</t>
  </si>
  <si>
    <t>525VX-JT-TDM900 02-12</t>
  </si>
  <si>
    <t>50ZVMX ZŁOTY-JT-XJ900 85-92</t>
  </si>
  <si>
    <t>50ZVMX-JT-XJ900 85-92</t>
  </si>
  <si>
    <t>50VX ZŁOTY-JT-XJ900 85-92</t>
  </si>
  <si>
    <t>50VX-JT-XJ900 85-92</t>
  </si>
  <si>
    <t xml:space="preserve">50ZVMX ZŁOTY-JT-FZR1000 89-97 </t>
  </si>
  <si>
    <t>50ZVMX-JT-FZR1000 89-97 EX-UP</t>
  </si>
  <si>
    <t>50VX ZŁOTY-JT-FZR1000 89-97 EX</t>
  </si>
  <si>
    <t>50VX-JT-FZR1000 89-97 EX-UP</t>
  </si>
  <si>
    <t xml:space="preserve">50ZVMX ZŁOTY-JT-FZR1000 87-88 </t>
  </si>
  <si>
    <t>50ZVMX-JT-FZR1000 87-88 GENESI</t>
  </si>
  <si>
    <t>50VX ZŁOTY-JT-FZR1000 87-88 GE</t>
  </si>
  <si>
    <t>50VX-JT-FZR1000 87-88 GENESIS</t>
  </si>
  <si>
    <t xml:space="preserve">50ZVMX ZŁOTY-JT-FZS1000 01-05 </t>
  </si>
  <si>
    <t>50ZVMX-JT-FZS1000 01-05 FAZER</t>
  </si>
  <si>
    <t>50VX ZŁOTY-JT-FZS1000 01-05 FA</t>
  </si>
  <si>
    <t>50VX-JT-FZS1000 01-05 FAZER</t>
  </si>
  <si>
    <t>50ZVMX ZŁOTY-JT-FZ1 06-14</t>
  </si>
  <si>
    <t>50ZVMX-JT-FZ1 06-14</t>
  </si>
  <si>
    <t>50VX ZŁOTY-JT-FZ1 06-14</t>
  </si>
  <si>
    <t>50VX-JT-FZ1 06-14</t>
  </si>
  <si>
    <t>50ZVMX ZŁOTY-JT-FZ1 06-14 FAZE</t>
  </si>
  <si>
    <t>50ZVMX-JT-FZ1 06-14 FAZER</t>
  </si>
  <si>
    <t>50VX ZŁOTY-JT-FZ1 06-14 FAZER</t>
  </si>
  <si>
    <t>50VX-JT-FZ1 06-14 FAZER</t>
  </si>
  <si>
    <t>525ZVMX ZŁOTY-JT-MT-10 16-17</t>
  </si>
  <si>
    <t>525ZVMX-JT-MT-10 16-17</t>
  </si>
  <si>
    <t>525VX ZŁOTY-JT-MT-10 16-17</t>
  </si>
  <si>
    <t>525VX-JT-MT-10 16-17</t>
  </si>
  <si>
    <t>50ZVMX ZŁOTY-JT-GTS1000 93-01</t>
  </si>
  <si>
    <t>50ZVMX-JT-GTS1000 93-01</t>
  </si>
  <si>
    <t>50VX ZŁOTY-JT-GTS1000 93-01</t>
  </si>
  <si>
    <t>50VX-JT-GTS1000 93-01</t>
  </si>
  <si>
    <t>50ZVMX ZŁOTY-JT-YZF-R1 98-03</t>
  </si>
  <si>
    <t>50ZVMX-JT-YZF-R1 98-03</t>
  </si>
  <si>
    <t>50VX ZŁOTY-JT-YZF-R1 98-03</t>
  </si>
  <si>
    <t>50VX-JT-YZF-R1 98-03</t>
  </si>
  <si>
    <t>50ZVMX ZŁOTY-JT-YZF-R1 04-05</t>
  </si>
  <si>
    <t>50ZVMX-JT-YZF-R1 04-05</t>
  </si>
  <si>
    <t>50VX ZŁOTY-JT-YZF-R1 04-05</t>
  </si>
  <si>
    <t>50VX-JT-YZF-R1 04-05</t>
  </si>
  <si>
    <t>50ZVMX ZŁOTY-JT-YZF-R1 06-08</t>
  </si>
  <si>
    <t>50ZVMX-JT-YZF-R1 06-08</t>
  </si>
  <si>
    <t>50VX ZŁOTY-JT-YZF-R1 06-08</t>
  </si>
  <si>
    <t>50VX-JT-YZF-R1 06-08</t>
  </si>
  <si>
    <t>50ZVMX ZŁOTY-JT-YZF-R1 09-14</t>
  </si>
  <si>
    <t>50ZVMX-JT-YZF-R1 09-14</t>
  </si>
  <si>
    <t>50VX ZŁOTY-JT-YZF-R1 09-14</t>
  </si>
  <si>
    <t>50VX-JT-YZF-R1 09-14</t>
  </si>
  <si>
    <t>525ZVMX ZŁOTY-JT-YZF-R1 15-17</t>
  </si>
  <si>
    <t>525ZVMX-JT-YZF-R1 15-17</t>
  </si>
  <si>
    <t>525VX ZŁOTY-JT-YZF-R1 15-17</t>
  </si>
  <si>
    <t>525VX-JT-YZF-R1 15-17</t>
  </si>
  <si>
    <t>50ZVMX ZŁOTY-JT-YZF1000R 96-02</t>
  </si>
  <si>
    <t>50ZVMX-JT-YZF1000R 96-02 THUND</t>
  </si>
  <si>
    <t>50VX ZŁOTY-JT-YZF1000R 96-02 T</t>
  </si>
  <si>
    <t>50VX-JT-YZF1000R 96-02 THUNDER</t>
  </si>
  <si>
    <t>50ZVMX ZŁOTY-JT-FJ1100 84-85</t>
  </si>
  <si>
    <t>50ZVMX-JT-FJ1100 84-85</t>
  </si>
  <si>
    <t>50VX ZŁOTY-JT-FJ1100 84-85</t>
  </si>
  <si>
    <t>50VX-JT-FJ1100 84-85</t>
  </si>
  <si>
    <t>50ZVMX ZŁOTY-JT-FJ1200 86-91</t>
  </si>
  <si>
    <t>50ZVMX-JT-FJ1200 86-91</t>
  </si>
  <si>
    <t>50VX ZŁOTY-JT-FJ1200 86-91</t>
  </si>
  <si>
    <t>50VX-JT-FJ1200 86-91</t>
  </si>
  <si>
    <t>50ZVMX ZŁOTY-JT-FJ1200 92-95</t>
  </si>
  <si>
    <t>50ZVMX-JT-FJ1200 92-95</t>
  </si>
  <si>
    <t>50VX ZŁOTY-JT-FJ1200 92-95</t>
  </si>
  <si>
    <t>50VX-JT-FJ1200 92-95</t>
  </si>
  <si>
    <t>50ZVMX ZŁOTY-JT-XJR1200 95-98</t>
  </si>
  <si>
    <t>50ZVMX-JT-XJR1200 95-98</t>
  </si>
  <si>
    <t>50VX ZŁOTY-JT-XJR1200 95-98</t>
  </si>
  <si>
    <t>50VX-JT-XJR1200 95-98</t>
  </si>
  <si>
    <t>50ZVMX ZŁOTY-JT-XJR1300 99-01</t>
  </si>
  <si>
    <t>50ZVMX-JT-XJR1300 99-01</t>
  </si>
  <si>
    <t>50VX ZŁOTY-JT-XJR1300 99-01</t>
  </si>
  <si>
    <t>50VX-JT-XJR1300 99-01</t>
  </si>
  <si>
    <t>50ZVMX ZŁOTY-JT-XJR1300 02-03</t>
  </si>
  <si>
    <t>50ZVMX-JT-XJR1300 02-03</t>
  </si>
  <si>
    <t>50VX ZŁOTY-JT-XJR1300 02-03</t>
  </si>
  <si>
    <t>50VX-JT-XJR1300 02-03</t>
  </si>
  <si>
    <t>50ZVMX ZŁOTY-JT-XJR1300 04-06</t>
  </si>
  <si>
    <t>50ZVMX-JT-XJR1300 04-06</t>
  </si>
  <si>
    <t>50VX ZŁOTY-JT-XJR1300 04-06</t>
  </si>
  <si>
    <t>50VX-JT-XJR1300 04-06</t>
  </si>
  <si>
    <t>50ZVMX-JT-XJR1300 07-16</t>
  </si>
  <si>
    <t xml:space="preserve">50VX ZŁOTY-JT-XJR1300 15-17 C </t>
  </si>
  <si>
    <t>50VX-JT-XJR1300 07-16</t>
  </si>
  <si>
    <t>50ZVMX ZŁOTY-JT-MT-01 05-11</t>
  </si>
  <si>
    <t>50ZVMX-JT-MT-01 05-11</t>
  </si>
  <si>
    <t>50VX ZŁOTY-JT-MT-01 05-11</t>
  </si>
  <si>
    <t>50VX-JT-MT-01 05-11</t>
  </si>
  <si>
    <t>428VX-JT-YZ85 02-17</t>
  </si>
  <si>
    <t>428NZ-JT-YZ85 02-17</t>
  </si>
  <si>
    <t>428D-JT-YZ85 02-17</t>
  </si>
  <si>
    <t>428VX-JT-YZF-R125 08-15</t>
  </si>
  <si>
    <t>428NZ-JT-YZF-R125 08-15</t>
  </si>
  <si>
    <t>428D-JT-YZF-R125 08-15</t>
  </si>
  <si>
    <t>428VX-JT-WR125X 09-15</t>
  </si>
  <si>
    <t>428NZ-JT-WR125X 09-15</t>
  </si>
  <si>
    <t>428D-JT-WR125X 09-15</t>
  </si>
  <si>
    <t>428VX-JT-WR125R 09-15</t>
  </si>
  <si>
    <t>428NZ-JT-WR125R 09-15</t>
  </si>
  <si>
    <t>428D-JT-WR125R 09-15</t>
  </si>
  <si>
    <t>428VX-JT-YBR125 05-06</t>
  </si>
  <si>
    <t>428NZ-JT-YBR125 05-06</t>
  </si>
  <si>
    <t>428D-JT-YBR125 05-06</t>
  </si>
  <si>
    <t>428VX-JT-YBR125 07-15</t>
  </si>
  <si>
    <t>428NZ-JT-YBR125 07-15</t>
  </si>
  <si>
    <t>428D-JT-YBR125 07-15</t>
  </si>
  <si>
    <t>520ZVMX-JT-TT-R230 05-17</t>
  </si>
  <si>
    <t>520VX2-JT-TT-R230 05-17</t>
  </si>
  <si>
    <t>520VX2 ZŁOTY-JT-XV250 08-17 V-</t>
  </si>
  <si>
    <t>520V-JT-XV250 08-17 V-Star</t>
  </si>
  <si>
    <t>520MX-JT-YZ250 06-17</t>
  </si>
  <si>
    <t>520ERT2-JT-YZ250 06-17</t>
  </si>
  <si>
    <t>520NZ-JT-YZ250 06-17</t>
  </si>
  <si>
    <t>520VX2 ZŁOTY-JT-YZ250 06-17</t>
  </si>
  <si>
    <t>520VX2-JT-YZ250 06-17</t>
  </si>
  <si>
    <t>520VT2-JT-YZ250 06-17</t>
  </si>
  <si>
    <t>520V-JT-YZ250 06-17</t>
  </si>
  <si>
    <t>520MX-JT-YZ250F 10-16</t>
  </si>
  <si>
    <t>520ERT2-JT-YZ250F 10-16</t>
  </si>
  <si>
    <t>520NZ-JT-YZ250F 10-16</t>
  </si>
  <si>
    <t>520VX2 ZŁOTY-JT-YZ250F 10-16</t>
  </si>
  <si>
    <t>520VX2-JT-YZ250F 10-16</t>
  </si>
  <si>
    <t>520VT2-JT-YZ250F 10-16</t>
  </si>
  <si>
    <t>520V-JT-YZ250F 10-16</t>
  </si>
  <si>
    <t>520MX-JT-WR450F 10-16</t>
  </si>
  <si>
    <t>520ERT2-JT-WR450F 10-16</t>
  </si>
  <si>
    <t>520NZ-JT-WR450F 10-16</t>
  </si>
  <si>
    <t>520VX2 ZŁOTY-JT-WR450F 10-16</t>
  </si>
  <si>
    <t>520VX2-JT-WR450F 10-16</t>
  </si>
  <si>
    <t>520VT2-JT-WR450F 10-16</t>
  </si>
  <si>
    <t>520V-JT-WR450F 10-16</t>
  </si>
  <si>
    <t>520MX-JT-YZ450F 15-17</t>
  </si>
  <si>
    <t>520ERT2-JT-YZ450F 15-17</t>
  </si>
  <si>
    <t>520NZ-JT-YZ450F 15-17</t>
  </si>
  <si>
    <t>520VX2 ZŁOTY-JT-YZ450F 15-17</t>
  </si>
  <si>
    <t>520VX2-JT-YZ450F 15-17</t>
  </si>
  <si>
    <t>520VT2-JT-YZ450F 15-17</t>
  </si>
  <si>
    <t>520V-JT-YZ450F 15-17</t>
  </si>
  <si>
    <t>520ZVMX ZŁOTY-JT-XT660X 04-15</t>
  </si>
  <si>
    <t>520VX2 ZŁOTY-JT-XT660X 04-15</t>
  </si>
  <si>
    <t>520VX2-JT-XT660X 04-15</t>
  </si>
  <si>
    <t>520ZVMX ZŁOTY-JT-XT660R 04-15</t>
  </si>
  <si>
    <t>520VX2 ZŁOTY-JT-XT660R 04-15</t>
  </si>
  <si>
    <t>520VX2-JT-XT660R 04-15</t>
  </si>
  <si>
    <t>525ZVMX ZŁOTY-JT-MT-07 14-16</t>
  </si>
  <si>
    <t>525VX ZŁOTY-JT-MT-07 14-16</t>
  </si>
  <si>
    <t>525VX-JT-MT-07 14-16</t>
  </si>
  <si>
    <t>50ZVMX ZŁOTY-JT-XJR1300 07-16</t>
  </si>
  <si>
    <t>50VX ZŁOTY-JT-XJR1300 07-16</t>
  </si>
  <si>
    <t xml:space="preserve">50ZVMX ZŁOTY-JT-XJR1300 15-17 </t>
  </si>
  <si>
    <t>50ZVMX-JT-XJR1300 15-17 C Race</t>
  </si>
  <si>
    <t>50VX-JT-XJR1300 15-17 C Racer</t>
  </si>
  <si>
    <t>520ERT2-JT-WR250R 08-17</t>
  </si>
  <si>
    <t>520VX2 ZŁOTY-JT-WR250R 08-17</t>
  </si>
  <si>
    <t>520 V-JT-WR250R 08-17</t>
  </si>
  <si>
    <t>520NZ-JT-WR250R 08-17</t>
  </si>
  <si>
    <t>JTF1586.16</t>
  </si>
  <si>
    <t>YZ250F 10-18</t>
  </si>
  <si>
    <t>XT250 08-15</t>
  </si>
  <si>
    <t>JTR245/2.42</t>
  </si>
  <si>
    <t>JTR245/2.43</t>
  </si>
  <si>
    <t>JTR245/2.52</t>
  </si>
  <si>
    <t>JTR846.41</t>
  </si>
  <si>
    <t>zębatka przód JT</t>
  </si>
  <si>
    <t>zębatka tył JT</t>
  </si>
  <si>
    <t>420NZ3 ZŁOTY-JT-CRF50 04-15</t>
  </si>
  <si>
    <t>JTF1256.14</t>
  </si>
  <si>
    <t>JTR1213.37</t>
  </si>
  <si>
    <t>420NZ3-JT-CRF50 04-16</t>
  </si>
  <si>
    <t>420D-JT-CRF50 04-15</t>
  </si>
  <si>
    <t>420V-JT-CRF50 04-15</t>
  </si>
  <si>
    <t>420NZ3 ZŁOTY-JT-NSR50 89-94</t>
  </si>
  <si>
    <t>JTF252.14</t>
  </si>
  <si>
    <t>420NZ3-JT-NSR50 89-94</t>
  </si>
  <si>
    <t>420D-JT-NSR50 89-94</t>
  </si>
  <si>
    <t>420V-JT-NSR50 89-94</t>
  </si>
  <si>
    <t>420NZ3 ZŁOTY-JT-CRF70F 04-12</t>
  </si>
  <si>
    <t>JTF1256.15</t>
  </si>
  <si>
    <t>JTR1214.36</t>
  </si>
  <si>
    <t>420NZ3-JT-CRF70F 04-12</t>
  </si>
  <si>
    <t>420D-JT-CRF70F 04-12</t>
  </si>
  <si>
    <t>420V-JT-CRF70F 04-12</t>
  </si>
  <si>
    <t>420NZ3 ZŁOTY-JT-CR80R 96-02</t>
  </si>
  <si>
    <t>JTR215.49</t>
  </si>
  <si>
    <t>420NZ3-JT-CR80R 96-02</t>
  </si>
  <si>
    <t>420D-JT-CR80R 96-02</t>
  </si>
  <si>
    <t>420V-JT-CR80R 96-02</t>
  </si>
  <si>
    <t>420NZ3 ZŁOTY-JT-CR85R 03-07</t>
  </si>
  <si>
    <t>420NZ3-JT-CR85R 03-07</t>
  </si>
  <si>
    <t>420D-JT-CR85R 03-07</t>
  </si>
  <si>
    <t>420V-JT-CR85R 03-07</t>
  </si>
  <si>
    <t>428VX-JT-CRF100 04-13</t>
  </si>
  <si>
    <t>JTF274.14</t>
  </si>
  <si>
    <t>JTR1204.50</t>
  </si>
  <si>
    <t>428NZ ZŁOTY-JT-CRF100 04-13</t>
  </si>
  <si>
    <t>428NZ-JT-CRF100 04-13</t>
  </si>
  <si>
    <t>428D-JT-CRF100 04-13</t>
  </si>
  <si>
    <t>520NZ-JT-CA125 95-01 REBEL</t>
  </si>
  <si>
    <t>JTF270.14</t>
  </si>
  <si>
    <t>520DZ-JT-CA125 95-01 REBEL</t>
  </si>
  <si>
    <t>520VX2-JT-CA125 95-01 REBEL</t>
  </si>
  <si>
    <t>520V-JT-CA125 95-01 REBEL</t>
  </si>
  <si>
    <t>428VX-JT-CLR125 98-03</t>
  </si>
  <si>
    <t>JTF1264.17</t>
  </si>
  <si>
    <t>JTR271.50</t>
  </si>
  <si>
    <t>428NZ ZŁOTY-JT-CLR125 98-03</t>
  </si>
  <si>
    <t>428NZ-JT-CLR125 98-03</t>
  </si>
  <si>
    <t>428D-JT-CLR125 98-03</t>
  </si>
  <si>
    <t>428VX-JT-CBF125 09-14</t>
  </si>
  <si>
    <t>JTF1264.16</t>
  </si>
  <si>
    <t>428NZ ZŁOTY-JT-CBF125 09-14</t>
  </si>
  <si>
    <t>428NZ-JT-CBF125 09-14</t>
  </si>
  <si>
    <t>428D-JT-CBF125 09-14</t>
  </si>
  <si>
    <t>428VX-JT-CB125F 15-16 (GLR125)</t>
  </si>
  <si>
    <t>JTF1264.15</t>
  </si>
  <si>
    <t>428NZ ZŁOTY-JT-CB125F 15-16 (G</t>
  </si>
  <si>
    <t>428NZ-JT-CB125F 15-16 (GLR125)</t>
  </si>
  <si>
    <t>428D-JT-CB125F 15-16 (GLR125)</t>
  </si>
  <si>
    <t>428VX-JT-CBR125R 04-10</t>
  </si>
  <si>
    <t>JTR1206.42</t>
  </si>
  <si>
    <t>428NZ ZŁOTY-JT-CBR125R 04-10</t>
  </si>
  <si>
    <t>428NZ-JT-CBR125R 04-10</t>
  </si>
  <si>
    <t>428D-JT-CBR125R 04-10</t>
  </si>
  <si>
    <t>428VX-JT-CBR125R 11-14</t>
  </si>
  <si>
    <t>428NZ ZŁOTY-JT-CBR125R 11-16</t>
  </si>
  <si>
    <t>428NZ-JT-CBR125R 11-14</t>
  </si>
  <si>
    <t>428D-JT-CBR125R 11-14</t>
  </si>
  <si>
    <t>520ERT2-JT-CR125R 90-96</t>
  </si>
  <si>
    <t>JTF326.13</t>
  </si>
  <si>
    <t>JTR210.51</t>
  </si>
  <si>
    <t>520NZ-JT-CR125R 90-96</t>
  </si>
  <si>
    <t>520DZ2-JT-CR125R 90-96</t>
  </si>
  <si>
    <t>520VT2-JT-CR125R 90-96</t>
  </si>
  <si>
    <t>520ERT2-JT-CR125R 97</t>
  </si>
  <si>
    <t>JTF326.12</t>
  </si>
  <si>
    <t>JTR210.49</t>
  </si>
  <si>
    <t>520NZ-JT-CR125R 97</t>
  </si>
  <si>
    <t>520DZ2-JT-CR125R 97</t>
  </si>
  <si>
    <t>520VT2-JT-CR125R 97</t>
  </si>
  <si>
    <t>520ERT2-JT-CR125R 98-99</t>
  </si>
  <si>
    <t>520NZ-JT-CR125R 98-99</t>
  </si>
  <si>
    <t>520DZ2-JT-CR125R 98-99</t>
  </si>
  <si>
    <t>520VT2-JT-CR125R 98-99</t>
  </si>
  <si>
    <t>520ERT2-JT-CR125R 00-01</t>
  </si>
  <si>
    <t>520NZ-JT-CR125R 00-01</t>
  </si>
  <si>
    <t>520DZ2-JT-CR125R 00-01</t>
  </si>
  <si>
    <t>520VT2-JT-CR125R 00-01</t>
  </si>
  <si>
    <t>520ERT2-JT-CR125R 02-03</t>
  </si>
  <si>
    <t>520NZ-JT-CR125R 02-03</t>
  </si>
  <si>
    <t>520DZ2-JT-CR125R 02-03</t>
  </si>
  <si>
    <t>520VT2-JT-CR125R 02-03</t>
  </si>
  <si>
    <t>520MX-JT-CR125R 04-08</t>
  </si>
  <si>
    <t>JTF1323SC.13</t>
  </si>
  <si>
    <t>520ERT2-JT-CR125R 04-08</t>
  </si>
  <si>
    <t>520NZ-JT-CR125R 04-08</t>
  </si>
  <si>
    <t>520VX2-JT-CR125R 04-08</t>
  </si>
  <si>
    <t>520VT2-JT-CR125R 04-08</t>
  </si>
  <si>
    <t>520V-JT-CRM125 90-00</t>
  </si>
  <si>
    <t>JTF327.14</t>
  </si>
  <si>
    <t>JTR604.38</t>
  </si>
  <si>
    <t>520NZ-JT-CRM125 90-00</t>
  </si>
  <si>
    <t>520DZ2-JT-CRM125 90-00</t>
  </si>
  <si>
    <t>520-JT-CRM125 90-00</t>
  </si>
  <si>
    <t>428VX-JT-MTX125 83-94</t>
  </si>
  <si>
    <t>JTF259.15</t>
  </si>
  <si>
    <t>428NZ ZŁOTY-JT-MTX125 83-94</t>
  </si>
  <si>
    <t>428NZ-JT-MTX125 83-94</t>
  </si>
  <si>
    <t>428D-JT-MTX125 83-94</t>
  </si>
  <si>
    <t>428VX-JT-NX125 89-98 Transcity</t>
  </si>
  <si>
    <t>JTF259.16</t>
  </si>
  <si>
    <t>428NZ ZŁOTY-JT-NX125 89-98 Tra</t>
  </si>
  <si>
    <t>428NZ-JT-NX125 89-98 Transcity</t>
  </si>
  <si>
    <t>428D-JT-NX125 89-98 Transcity</t>
  </si>
  <si>
    <t>520V-JT-NSR125F 90-94</t>
  </si>
  <si>
    <t>JTR604.36</t>
  </si>
  <si>
    <t>520NZ-JT-NSR125F 90-94</t>
  </si>
  <si>
    <t>520DZ2-JT-NSR125F 90-94</t>
  </si>
  <si>
    <t>520-JT-NSR125F 90-94</t>
  </si>
  <si>
    <t>520V-JT-NSR125R 89-91</t>
  </si>
  <si>
    <t>JTF327.13</t>
  </si>
  <si>
    <t>520NZ-JT-NSR125R 89-91</t>
  </si>
  <si>
    <t>520DZ2-JT-NSR125R 89-91</t>
  </si>
  <si>
    <t>520-JT-NSR125R 89-91</t>
  </si>
  <si>
    <t>520V-JT-NSR125R 92-98</t>
  </si>
  <si>
    <t>520NZ-JT-NSR125R 92-98</t>
  </si>
  <si>
    <t>520DZ2-JT-NSR125R 92-98</t>
  </si>
  <si>
    <t>520-JT-NSR125R 92-98</t>
  </si>
  <si>
    <t>520VX2-JT-NSR125R 99-02</t>
  </si>
  <si>
    <t>520V-JT-NSR125R 99-02</t>
  </si>
  <si>
    <t>520DZ2-JT-NSR125R 99-02</t>
  </si>
  <si>
    <t>520-JT-NSR125R 99-02</t>
  </si>
  <si>
    <t>520VX2 ZŁOTY-JT-VT125 99-07 SH</t>
  </si>
  <si>
    <t>JTR279.41</t>
  </si>
  <si>
    <t>520VX2-JT-VT125 99-07 SHADOW</t>
  </si>
  <si>
    <t>520V-JT-VT125 99-07 SHADOW</t>
  </si>
  <si>
    <t>428VX-JT-XL125S</t>
  </si>
  <si>
    <t>JTF259.14</t>
  </si>
  <si>
    <t>JTR269.56</t>
  </si>
  <si>
    <t>428NZ ZŁOTY-JT-XL125S</t>
  </si>
  <si>
    <t>428NZ-JT-XL125S</t>
  </si>
  <si>
    <t>428D-JT-XL125S</t>
  </si>
  <si>
    <t>428VX-JT-XLR125R 98-02</t>
  </si>
  <si>
    <t>JTR1249.51</t>
  </si>
  <si>
    <t>428NZ ZŁOTY-JT-XLR125R 98-02</t>
  </si>
  <si>
    <t>428NZ-JT-XLR125R 98-02</t>
  </si>
  <si>
    <t>428D-JT-XLR125R 98-02</t>
  </si>
  <si>
    <t>428VX-JT-XR125L 03-08</t>
  </si>
  <si>
    <t>428NZ ZŁOTY-JT-XR125L 03-08</t>
  </si>
  <si>
    <t>428NZ-JT-XR125L 03-08</t>
  </si>
  <si>
    <t>428D-JT-XR125L 03-08</t>
  </si>
  <si>
    <t>520VX2 ZŁOTY-JT-XL125 01-13 VA</t>
  </si>
  <si>
    <t>520VX2-JT-XL125 01-13 VARADERO</t>
  </si>
  <si>
    <t>520V-JT-XL125 01-13 VARADERO</t>
  </si>
  <si>
    <t>520ERT2-JT-CRF150F 03-05</t>
  </si>
  <si>
    <t>JTR210.48</t>
  </si>
  <si>
    <t>520NZ-JT-CRF150F 03-05</t>
  </si>
  <si>
    <t>520DZ2-JT-CRF150F 03-05</t>
  </si>
  <si>
    <t>520VT2-JT-CRF150F 03-05</t>
  </si>
  <si>
    <t>520NZ-JT-CRF150F 06-17</t>
  </si>
  <si>
    <t>520DZ2-JT-CRF150F 06-17</t>
  </si>
  <si>
    <t>520V-JT-CRF150F 06-17</t>
  </si>
  <si>
    <t>520VT2-JT-CRF150F 06-17</t>
  </si>
  <si>
    <t>520ERT2-JT-CRF230F 03-17</t>
  </si>
  <si>
    <t>JTR210.50</t>
  </si>
  <si>
    <t>520NZ-JT-CRF230F 03-17</t>
  </si>
  <si>
    <t>520DZ2-JT-CRF230F 03-17</t>
  </si>
  <si>
    <t>520V-JT-CRF230F 03-17</t>
  </si>
  <si>
    <t>520VT2-JT-CRF230F 03-17</t>
  </si>
  <si>
    <t>520VX2 ZŁOTY-JT-CB250 91-07 NI</t>
  </si>
  <si>
    <t>JTR279.31</t>
  </si>
  <si>
    <t>520VX2-JT-CB250 91-07 NIGHTHAW</t>
  </si>
  <si>
    <t>520V-JT-CB250 91-07 NIGHTHAWK</t>
  </si>
  <si>
    <t>520V-JT-CB250 92-02 TWO FIFTY</t>
  </si>
  <si>
    <t>520VX2 ZŁOTY-JT-CB250 92-02 TW</t>
  </si>
  <si>
    <t>520VX2 -JT-CB250 92-02 TWO FIF</t>
  </si>
  <si>
    <t>520NZ-JT-CB250 92-02 TWO FIFTY</t>
  </si>
  <si>
    <t>520VX2 ZŁOTY-JT-CBF250 04-06</t>
  </si>
  <si>
    <t>JTF1321.13</t>
  </si>
  <si>
    <t>520VX2-JT-CBF250 04-06</t>
  </si>
  <si>
    <t>520V-JT-CBF250 04-06</t>
  </si>
  <si>
    <t>520VX2-JT-CBR250R 11-13</t>
  </si>
  <si>
    <t>JTF1321.14</t>
  </si>
  <si>
    <t>JTR1220.38</t>
  </si>
  <si>
    <t>520V-JT-CBR250R 11-13</t>
  </si>
  <si>
    <t>520NZ-JT-CBR250R 11-13</t>
  </si>
  <si>
    <t>520DZ2-JT-CBR250R 11-13</t>
  </si>
  <si>
    <t>520VX2 ZŁOTY-JT-CMX250 96-02 R</t>
  </si>
  <si>
    <t>520VX2-JT-CMX250 96-02 REBEL</t>
  </si>
  <si>
    <t>520V-JT-CMX250 96-02 REBEL</t>
  </si>
  <si>
    <t>520MX-JT-CRF250R 04-10</t>
  </si>
  <si>
    <t>520ERT2-JT-CRF250R 04-10</t>
  </si>
  <si>
    <t>520NZ-JT-CRF250R 04-10</t>
  </si>
  <si>
    <t>520DZ2-JT-CRF250R 04-10</t>
  </si>
  <si>
    <t>520VT2-JT-CRF250R 04-10</t>
  </si>
  <si>
    <t>520ERT2-JT-CRF250R 11-15</t>
  </si>
  <si>
    <t>520DZ2-JT-CRF250R 11-15</t>
  </si>
  <si>
    <t>520VT2-JT-CRF250R 11-16</t>
  </si>
  <si>
    <t>520NZ-JT-CRF250R 11-15</t>
  </si>
  <si>
    <t>520ERT2-JT-CRF250X 04-17</t>
  </si>
  <si>
    <t>JTF1323SC.14</t>
  </si>
  <si>
    <t>JTR210.53</t>
  </si>
  <si>
    <t>520DZ2-JT-CRF250X 04-17</t>
  </si>
  <si>
    <t>520VT2-JT-CRF250X 04-17</t>
  </si>
  <si>
    <t>520NZ-JT-CRF250X 04-17</t>
  </si>
  <si>
    <t>520VX2 ZŁOTY-JT-CRF250L 13-17</t>
  </si>
  <si>
    <t>JTR301.40</t>
  </si>
  <si>
    <t>520VX2-JT-CRF250L 13-17</t>
  </si>
  <si>
    <t>520V-JT-CRF250L 13-17</t>
  </si>
  <si>
    <t>520NZ-JT-CRF250L 13-17</t>
  </si>
  <si>
    <t>520ERT2-JT-CRF250L 13-17</t>
  </si>
  <si>
    <t>520ERT2-JT-CR250R 92-93</t>
  </si>
  <si>
    <t>520NZ-JT-CR250R 92-93</t>
  </si>
  <si>
    <t>520DZ2-JT-CR250R 92-93</t>
  </si>
  <si>
    <t>520VT2-JT-CR250R 92-93</t>
  </si>
  <si>
    <t>520ERT2-JT-CR250R 94-95</t>
  </si>
  <si>
    <t>520NZ-JT-CR250R 94-95</t>
  </si>
  <si>
    <t>520DZ2-JT-CR250R 94-95</t>
  </si>
  <si>
    <t>520VT2-JT-CR250R 94-95</t>
  </si>
  <si>
    <t>520ERT2-JT-CR250R 96-01</t>
  </si>
  <si>
    <t>520NZ-JT-CR250R 96-01</t>
  </si>
  <si>
    <t>520DZ2-JT-CR250R 96-01</t>
  </si>
  <si>
    <t>520VT2-JT-CR250R 96-01</t>
  </si>
  <si>
    <t>520MX-JT-CR250R 02-03</t>
  </si>
  <si>
    <t>520ERT2-JT-CR250R 02-03</t>
  </si>
  <si>
    <t>520NZ-JT-CR250R 02-03</t>
  </si>
  <si>
    <t>520DZ2-JT-CR250R 02-03</t>
  </si>
  <si>
    <t>520VT2-JT-CR250R 02-03</t>
  </si>
  <si>
    <t>520MX-JT-CR250R 04-08</t>
  </si>
  <si>
    <t>520ERT2-JT-CR250R 04-08</t>
  </si>
  <si>
    <t>520NZ-JT-CR250R 04-08</t>
  </si>
  <si>
    <t>520DZ2-JT-CR250R 04-08</t>
  </si>
  <si>
    <t>520VT2-JT-CR250R 04-08</t>
  </si>
  <si>
    <t>520VX2 ZŁOTY-JT-XR250R 90-94</t>
  </si>
  <si>
    <t>JTR301.48</t>
  </si>
  <si>
    <t>520VX2-JT-XR250R 90-94</t>
  </si>
  <si>
    <t>520V-JT-XR250R 90-94</t>
  </si>
  <si>
    <t>520VX2 ZŁOTY-JT-XR250R 95-96</t>
  </si>
  <si>
    <t>520VX2-JT-XR250R 95-96</t>
  </si>
  <si>
    <t>520V-JT-XR250R 95-96</t>
  </si>
  <si>
    <t>520VX2 ZŁOTY-JT-XR250R 97-05</t>
  </si>
  <si>
    <t>520VX2-JT-XR250R 97-05</t>
  </si>
  <si>
    <t>520V-JT-XR250R 97-05</t>
  </si>
  <si>
    <t>520VX2-JT-CBR300R 14-15</t>
  </si>
  <si>
    <t>JTR1220.36</t>
  </si>
  <si>
    <t>520V-JT-CBR300R 14-16</t>
  </si>
  <si>
    <t>520NZ-JT-CBR300R 14-15</t>
  </si>
  <si>
    <t>520DZ2-JT-CBR300R 14-15</t>
  </si>
  <si>
    <t>520V-JT-CB300F 15-16</t>
  </si>
  <si>
    <t>520ATV-JT-TRX300 93-08 EX Four</t>
  </si>
  <si>
    <t>JTF1352.13</t>
  </si>
  <si>
    <t>520VX2-JT-TRX300 93-08 EX Four</t>
  </si>
  <si>
    <t>520VX2 ZŁOTY-JT-TRX300 93-08 E</t>
  </si>
  <si>
    <t xml:space="preserve">525ZVMX ZŁOTY-JT-VFR400 90-93 </t>
  </si>
  <si>
    <t>JTF297.15</t>
  </si>
  <si>
    <t>JTR312.40</t>
  </si>
  <si>
    <t>525ZVMX-JT-VFR400 90-93 NC35</t>
  </si>
  <si>
    <t>525VX ZŁOTY-JT-VFR400 90-93 NC</t>
  </si>
  <si>
    <t>525VX-JT-VFR400 90-93 NC35</t>
  </si>
  <si>
    <t>520VX2 ZŁOTY-JT-XR400R 96-06</t>
  </si>
  <si>
    <t>JTF1322.15</t>
  </si>
  <si>
    <t>JTR210.45</t>
  </si>
  <si>
    <t>520VX2-JT-XR400R 96-06</t>
  </si>
  <si>
    <t>520V-JT-XR400R 96-06</t>
  </si>
  <si>
    <t>520ATV-JT-TRX400EX 99-04 Sport</t>
  </si>
  <si>
    <t>JTF1322.14</t>
  </si>
  <si>
    <t>520VX2-JT-TRX400EX 99-04 Sport</t>
  </si>
  <si>
    <t>520VX2 ZŁOTY-JT-TRX400EX 99-04</t>
  </si>
  <si>
    <t>520V-JT-TRX400EX 99-04 Sportra</t>
  </si>
  <si>
    <t>520ATV-JT-TRX400EX 05-08 Sport</t>
  </si>
  <si>
    <t>JTF1309.14</t>
  </si>
  <si>
    <t>520VX2-JT-TRX400EX 05-08 Sport</t>
  </si>
  <si>
    <t>520VX2 ZŁOTY-JT-TRX400EX 05-08</t>
  </si>
  <si>
    <t>520V-JT-TRX400EX 05-08 Sportra</t>
  </si>
  <si>
    <t>520ATV-JT-TRX400X 09-14</t>
  </si>
  <si>
    <t>520VX2-JT-TRX400X 09-14</t>
  </si>
  <si>
    <t>520VX2 ZŁOTY-JT-TRX400X 09-14</t>
  </si>
  <si>
    <t>520V-JT-TRX400X 09-14</t>
  </si>
  <si>
    <t>520ATV-JT-TRX450R 04-05</t>
  </si>
  <si>
    <t>520VX2-JT-TRX450R 04-05</t>
  </si>
  <si>
    <t>520VX2 ZŁOTY-JT-TRX450R 04-05</t>
  </si>
  <si>
    <t>520ATV-JT-TRX450R/ER 06-14</t>
  </si>
  <si>
    <t>520VX2-JT-TRX450R/ER 06-14</t>
  </si>
  <si>
    <t>520VX2 ZŁOTY-JT-TRX450R/ER 06-</t>
  </si>
  <si>
    <t>520MX-JT-CRE450F 02-05</t>
  </si>
  <si>
    <t>520ERT2-JT-CRE450F 02-05</t>
  </si>
  <si>
    <t>520NZ-JT-CRE450F 02-05</t>
  </si>
  <si>
    <t>520DZ2-JT-CRE450F 02-05</t>
  </si>
  <si>
    <t>520VT2-JT-CRE450F 02-05</t>
  </si>
  <si>
    <t>520MX-JT-CRF450R 02-03</t>
  </si>
  <si>
    <t>520ERT2-JT-CRF450R 02-03</t>
  </si>
  <si>
    <t>520DZ2-JT-CRF450R 02-03</t>
  </si>
  <si>
    <t>520VT2-JT-CRF450R 02-03</t>
  </si>
  <si>
    <t>520MX-JT-CRF450R 04-17</t>
  </si>
  <si>
    <t>520ERT2-JT-CRF450R 04-17</t>
  </si>
  <si>
    <t>520NZ-JT-CRF450R 04-17</t>
  </si>
  <si>
    <t>520DZ2-JT-CRF450R 04-17</t>
  </si>
  <si>
    <t>520VT2-JT-CRF450R 04-17</t>
  </si>
  <si>
    <t>520MX-JT-CRF450X 05-17</t>
  </si>
  <si>
    <t>520ERT2-JT-CRF450X 05-17</t>
  </si>
  <si>
    <t>520NZ-JT-CRF450X 05-17</t>
  </si>
  <si>
    <t>520DZ2-JT-CRF450X 05-17</t>
  </si>
  <si>
    <t>520VT2-JT-CRF450X 05-17</t>
  </si>
  <si>
    <t>525ZVMX ZŁOTY-JT-CB500R 94-03</t>
  </si>
  <si>
    <t>JTR1332.40</t>
  </si>
  <si>
    <t>525ZVMX-JT-CB500R 94-03</t>
  </si>
  <si>
    <t>525VX ZŁOTY-JT-CB500R 94-03</t>
  </si>
  <si>
    <t>525VX-JT-CB500R 94-03</t>
  </si>
  <si>
    <t>525ZVMX ZŁOTY-JT-CB500S 98-03</t>
  </si>
  <si>
    <t>525ZVMX-JT-CB500S 98-03</t>
  </si>
  <si>
    <t>525VX ZŁOTY-JT-CB500S 98-03</t>
  </si>
  <si>
    <t>525VX-JT-CB500S 98-03</t>
  </si>
  <si>
    <t>525ZVMX ZŁOTY-JT-CBF500 04-08</t>
  </si>
  <si>
    <t>JTR1304.41</t>
  </si>
  <si>
    <t>525ZVMX-JT-CBF500 04-08</t>
  </si>
  <si>
    <t>525VX ZŁOTY-JT-CBF500 04-08</t>
  </si>
  <si>
    <t>525VX-JT-CBF500 04-08</t>
  </si>
  <si>
    <t>520ZVMX ZŁOTY-JT-CB500F 13-17</t>
  </si>
  <si>
    <t>JTF1381.15</t>
  </si>
  <si>
    <t>520ZVMX-JT-CB500F 13-17</t>
  </si>
  <si>
    <t>520VX2 ZŁOTY-JT-CB500F 13-17</t>
  </si>
  <si>
    <t>520VX2-JT-CB500F 13-17</t>
  </si>
  <si>
    <t>520V-JT-CB500F 13-17</t>
  </si>
  <si>
    <t>520ZVMX ZŁOTY-JT-CB500X 13-17</t>
  </si>
  <si>
    <t>520ZVMX-JT-CB500X 13-17</t>
  </si>
  <si>
    <t>520VX2 ZŁOTY-JT-CB500X 13-17</t>
  </si>
  <si>
    <t>520VX2-JT-CB500X 13-17</t>
  </si>
  <si>
    <t>520V-JT-CB500X 13-17</t>
  </si>
  <si>
    <t>520ZVMX ZŁOTY-JT-CBR500 R / RA</t>
  </si>
  <si>
    <t>520ZVMX-JT-CBR500 R / RA 13-17</t>
  </si>
  <si>
    <t xml:space="preserve">520VX2 ZŁOTY-JT-CBR500 R / RA </t>
  </si>
  <si>
    <t>520VX2-JT-CBR500 R / RA 13-17</t>
  </si>
  <si>
    <t>520V-JT-CBR500 R / RA 13-17</t>
  </si>
  <si>
    <t>520MX-JT-CR500R 88-91</t>
  </si>
  <si>
    <t>520VX2-JT-CR500R 88-91</t>
  </si>
  <si>
    <t>520VT2-JT-CR500R 88-91</t>
  </si>
  <si>
    <t>520MX-JT-CR500R 92-01</t>
  </si>
  <si>
    <t>520ERT2-JT-CR500R 92-01</t>
  </si>
  <si>
    <t>520VT2-JT-CR500R 92-01</t>
  </si>
  <si>
    <t>520ZVMX-JT-XL500S 79-81</t>
  </si>
  <si>
    <t>JTF306.14</t>
  </si>
  <si>
    <t>JTR245/2.41</t>
  </si>
  <si>
    <t>520VX2 ZŁOTY-JT-XL500S 79-81</t>
  </si>
  <si>
    <t>520VX2-JT-XL500S 79-81</t>
  </si>
  <si>
    <t>520ZVMX-JT-XR500R 79-85</t>
  </si>
  <si>
    <t>JTR245/2.48</t>
  </si>
  <si>
    <t>520VX2 ZŁOTY-JT-XR500R 79-85</t>
  </si>
  <si>
    <t>520VX2-JT-XR500R 79-85</t>
  </si>
  <si>
    <t xml:space="preserve">525ZVMX ZŁOTY-JT-CB600F 98-06 </t>
  </si>
  <si>
    <t>JTF1371.15</t>
  </si>
  <si>
    <t>JTR1304.42</t>
  </si>
  <si>
    <t>525ZVMX-JT-CB600F 98-06 HORNET</t>
  </si>
  <si>
    <t>525VX ZŁOTY-JT-CB600F 98-06 HO</t>
  </si>
  <si>
    <t>525VX-JT-CB600F 98-06 HORNET</t>
  </si>
  <si>
    <t xml:space="preserve">525ZVMX ZŁOTY-JT-CB600F 07-13 </t>
  </si>
  <si>
    <t>JTF1370.16</t>
  </si>
  <si>
    <t>JTR1304.43</t>
  </si>
  <si>
    <t>525ZVMX-JT-CB600F 07-13 HORNET</t>
  </si>
  <si>
    <t>525VX ZŁOTY-JT-CB600F 07-13 HO</t>
  </si>
  <si>
    <t>525VX-JT-CB600F 07-13 HORNET</t>
  </si>
  <si>
    <t>525ZVMX ZŁOTY-JT-CBF600N 04-07</t>
  </si>
  <si>
    <t>525ZVMX-JT-CBF600N 04-07</t>
  </si>
  <si>
    <t>525VX ZŁOTY-JT-CBF600N 04-07</t>
  </si>
  <si>
    <t>525VX-JT-CBF600N 04-07</t>
  </si>
  <si>
    <t>525ZVMX ZŁOTY-JT-CBF600S 04-07</t>
  </si>
  <si>
    <t>525ZVMX-JT-CBF600S 04-07</t>
  </si>
  <si>
    <t>525VX ZŁOTY-JT-CBF600S 04-07</t>
  </si>
  <si>
    <t>525VX-JT-CBF600S 04-07</t>
  </si>
  <si>
    <t>525ZVMX ZŁOTY-JT-CBF600N 08-12</t>
  </si>
  <si>
    <t>525ZVMX-JT-CBF600N 08-12</t>
  </si>
  <si>
    <t>525VX ZŁOTY-JT-CBF600N 08-12</t>
  </si>
  <si>
    <t>525VX-JT-CBF600N 08-12</t>
  </si>
  <si>
    <t>525ZVMX ZŁOTY-JT-CBF600S 08-12</t>
  </si>
  <si>
    <t>525ZVMX-JT-CBF600S 08-12</t>
  </si>
  <si>
    <t>525VX ZŁOTY-JT-CBF600S 08-12</t>
  </si>
  <si>
    <t>525VX-JT-CBF600S 08-12</t>
  </si>
  <si>
    <t>50ZVMX ZŁOTY-JT-CBR600F 87-90</t>
  </si>
  <si>
    <t>JTF295.15</t>
  </si>
  <si>
    <t>JTR1334.43</t>
  </si>
  <si>
    <t>50ZVMX-JT-CBR600F 87-90</t>
  </si>
  <si>
    <t>50VX ZŁOTY-JT-CBR600F 87-90</t>
  </si>
  <si>
    <t>50VX-JT-CBR600F 87-90</t>
  </si>
  <si>
    <t>50ZVMX ZŁOTY-JT-CBR600F 91-96</t>
  </si>
  <si>
    <t>JTR302.43</t>
  </si>
  <si>
    <t>50ZVMX-JT-CBR600F 91-96</t>
  </si>
  <si>
    <t>50VX ZŁOTY-JT-CBR600F 91-96</t>
  </si>
  <si>
    <t>50VX-JT-CBR600F 91-96</t>
  </si>
  <si>
    <t>525ZVMX ZŁOTY-JT-CBR600F 97-98</t>
  </si>
  <si>
    <t>525ZVMX-JT-CBR600F 97-98</t>
  </si>
  <si>
    <t>525VX ZŁOTY-JT-CBR600F 97-98</t>
  </si>
  <si>
    <t>525VX-JT-CBR600F 97-98</t>
  </si>
  <si>
    <t>525ZVMX ZŁOTY-JT-CBR600F 99-00</t>
  </si>
  <si>
    <t>JTR1304.44</t>
  </si>
  <si>
    <t>525ZVMX-JT-CBR600F 99-00</t>
  </si>
  <si>
    <t>525VX ZŁOTY-JT-CBR600F 99-00</t>
  </si>
  <si>
    <t>525VX-JT-CBR600F 99-00</t>
  </si>
  <si>
    <t>525ZVMX ZŁOTY-JT-CBR600F 01-02</t>
  </si>
  <si>
    <t>JTR1307.46</t>
  </si>
  <si>
    <t>525ZVMX-JT-CBR600F 01-02 SPORT</t>
  </si>
  <si>
    <t>525VX ZŁOTY-JT-CBR600F 01-02 S</t>
  </si>
  <si>
    <t>525VX-JT-CBR600F 01-02 SPORT</t>
  </si>
  <si>
    <t>525ZVMX ZŁOTY-JT-CBR600F 01-06</t>
  </si>
  <si>
    <t>JTR1307.45</t>
  </si>
  <si>
    <t>525ZVMX-JT-CBR600F 01-06</t>
  </si>
  <si>
    <t>525VX ZŁOTY-JT-CBR600F 01-06</t>
  </si>
  <si>
    <t>525VX-JT-CBR600F 01-06</t>
  </si>
  <si>
    <t>525ZVMX ZŁOTY-JT-CBR600F 11-14</t>
  </si>
  <si>
    <t>525ZVMX-JT-CBR600F 11-14</t>
  </si>
  <si>
    <t>525VX ZŁOTY-JT-CBR600F 11-14</t>
  </si>
  <si>
    <t>525VX-JT-CBR600F 11-14</t>
  </si>
  <si>
    <t>525ZVMX ZŁOTY-JT-CBR600 R / RA</t>
  </si>
  <si>
    <t>JTR1307.41</t>
  </si>
  <si>
    <t>525ZVMX-JT-CBR600 R / RA 10-16</t>
  </si>
  <si>
    <t>525VX ZŁOTY-JT-CBR600 R / RA 1</t>
  </si>
  <si>
    <t>525VX-JT-CBR600 R / RA 10-16</t>
  </si>
  <si>
    <t>525ZVMX ZŁOTY-JT-CBR600RR 03-0</t>
  </si>
  <si>
    <t>JTR1307.42</t>
  </si>
  <si>
    <t>525ZVMX-JT-CBR600RR 03-06</t>
  </si>
  <si>
    <t>525VX ZŁOTY-JT-CBR600RR 03-06</t>
  </si>
  <si>
    <t>525VX-JT-CBR600RR 03-06</t>
  </si>
  <si>
    <t>525ZVMX ZŁOTY-JT-CBR600RR 07-1</t>
  </si>
  <si>
    <t>525ZVMX-JT-CBR600RR 07-16</t>
  </si>
  <si>
    <t>525VX ZŁOTY-JT-CBR600RR 07-15</t>
  </si>
  <si>
    <t>525VX-JT-CBR600RR 07-15</t>
  </si>
  <si>
    <t>525ZVMX ZŁOTY-JT-VT600C 88 SHA</t>
  </si>
  <si>
    <t>JTF291.16</t>
  </si>
  <si>
    <t>JTR1332.44</t>
  </si>
  <si>
    <t>525ZVMX-JT-VT600C 88 SHADOW</t>
  </si>
  <si>
    <t>525VX ZŁOTY-JT-VT600C 88 SHADO</t>
  </si>
  <si>
    <t>525VX-JT-VT600C 88 SHADOW</t>
  </si>
  <si>
    <t xml:space="preserve">525ZVMX ZŁOTY-JT-VT600C 89-07 </t>
  </si>
  <si>
    <t>JTF296.16</t>
  </si>
  <si>
    <t>525ZVMX-JT-VT600C 89-07 SHADOW</t>
  </si>
  <si>
    <t>525VX ZŁOTY-JT-VT600C 89-07 SH</t>
  </si>
  <si>
    <t>525VX-JT-VT600C 89-07 SHADOW</t>
  </si>
  <si>
    <t>520VX2 ZŁOTY-JT-XL600L 85-87</t>
  </si>
  <si>
    <t>JTF306.15</t>
  </si>
  <si>
    <t>520VX2-JT-XL600L 85-87</t>
  </si>
  <si>
    <t>520VX2 ZŁOTY-JT-XL600R 83-86</t>
  </si>
  <si>
    <t>520VX2-JT-XL600R 83-86</t>
  </si>
  <si>
    <t xml:space="preserve">525ZVMX ZŁOTY-JT-XL600V 87-88 </t>
  </si>
  <si>
    <t>JTF293.15</t>
  </si>
  <si>
    <t>JTR300.47</t>
  </si>
  <si>
    <t>525ZVMX-JT-XL600V 87-88 TRANSA</t>
  </si>
  <si>
    <t>525VX ZŁOTY-JT-XL600V 87-88 TR</t>
  </si>
  <si>
    <t>525VX-JT-XL600V 87-88 TRANSALP</t>
  </si>
  <si>
    <t xml:space="preserve">525ZVMX ZŁOTY-JT-XL600V 89-99 </t>
  </si>
  <si>
    <t>JTF296.15</t>
  </si>
  <si>
    <t>525ZVMX-JT-XL600V 89-99 TRANSA</t>
  </si>
  <si>
    <t>525VX ZŁOTY-JT-XL600V 89-99 TR</t>
  </si>
  <si>
    <t>525VX-JT-XL600V 89-99 TRANSALP</t>
  </si>
  <si>
    <t>520ZVMX-JT-XR600R 88-90</t>
  </si>
  <si>
    <t>520VX2 ZŁOTY-JT-XR600R 88-90</t>
  </si>
  <si>
    <t>520VX2-JT-XR600R 88-90</t>
  </si>
  <si>
    <t>520ZVMX ZŁOTY-JT-XR600R 91-00</t>
  </si>
  <si>
    <t>520ZVMX-JT-XR600R 91-00</t>
  </si>
  <si>
    <t>520VX2 ZŁOTY-JT-XR600R 91-00</t>
  </si>
  <si>
    <t>520VX2-JT-XR600R 91-00</t>
  </si>
  <si>
    <t>525ZVMX ZŁOTY-JT-CB650F 14-17</t>
  </si>
  <si>
    <t>JTF1370.15</t>
  </si>
  <si>
    <t>525ZVMX-JT-CB650F 14-17</t>
  </si>
  <si>
    <t>525VX ZŁOTY-JT-CB650F 14-17</t>
  </si>
  <si>
    <t>525VX-JT-CB650F 14-17</t>
  </si>
  <si>
    <t>525ZVMX ZŁOTY-JT-CBR650F 14-17</t>
  </si>
  <si>
    <t>525ZVMX-JT-CBR650F 14-17</t>
  </si>
  <si>
    <t>525VX ZŁOTY-JT-CBR650F 14-17</t>
  </si>
  <si>
    <t>525VX-JT-CBR650F 14-17</t>
  </si>
  <si>
    <t>520ZVMX ZŁOTY-JT-FX650 99-01 V</t>
  </si>
  <si>
    <t>JTF308.14</t>
  </si>
  <si>
    <t>520ZVMX-JT-FX650 99-01 VIGOR</t>
  </si>
  <si>
    <t>520VX2 ZŁOTY-JT-FX650 99-01 VI</t>
  </si>
  <si>
    <t>520VX2-JT-FX650 99-01 VIGOR</t>
  </si>
  <si>
    <t>520ZVMX ZŁOTY-JT-NX650 88 DOMI</t>
  </si>
  <si>
    <t>520ZVMX-JT-NX650 88 DOMINATOR</t>
  </si>
  <si>
    <t>520VX2 ZŁOTY-JT-NX650 88 DOMIN</t>
  </si>
  <si>
    <t>520VX2-JT-NX650 88 DOMINATOR</t>
  </si>
  <si>
    <t>520ZVMX ZŁOTY-JT-NX650 89-91 D</t>
  </si>
  <si>
    <t>JTR245/2.46</t>
  </si>
  <si>
    <t>520ZVMX-JT-NX650 89-91 DOMINAT</t>
  </si>
  <si>
    <t>520VX2 ZŁOTY-JT-NX650 89-91 DO</t>
  </si>
  <si>
    <t>520VX2-JT-NX650 89-91 DOMINATO</t>
  </si>
  <si>
    <t>520ZVMX ZŁOTY-JT-NX650 92-94 D</t>
  </si>
  <si>
    <t>JTR245/2.47</t>
  </si>
  <si>
    <t>520ZVMX-JT-NX650 92-94 DOMINAT</t>
  </si>
  <si>
    <t>520VX2 ZŁOTY-JT-NX650 92-94 DO</t>
  </si>
  <si>
    <t>520VX2-JT-NX650 92-94 DOMINATO</t>
  </si>
  <si>
    <t>520ZVMX ZŁOTY-JT-NX650 95-01 D</t>
  </si>
  <si>
    <t>520ZVMX-JT-NX650 95-01 DOMINAT</t>
  </si>
  <si>
    <t>520VX2 ZŁOTY-JT-NX650 95-01 DO</t>
  </si>
  <si>
    <t>520VX2-JT-NX650 95-01 DOMINATO</t>
  </si>
  <si>
    <t>520ZVMX ZŁOTY-JT-SLR650 97-98</t>
  </si>
  <si>
    <t>520ZVMX-JT-SLR650 97-98</t>
  </si>
  <si>
    <t>520VX2 ZŁOTY-JT-SLR650 97-98</t>
  </si>
  <si>
    <t>520VX2-JT-SLR650 97-98</t>
  </si>
  <si>
    <t>520ZVMX ZŁOTY-JT-SLR650 99-01</t>
  </si>
  <si>
    <t>520ZVMX-JT-SLR650 99-01</t>
  </si>
  <si>
    <t>520VX2 ZŁOTY-JT-SLR650 99-01</t>
  </si>
  <si>
    <t>520VX2-JT-SLR650 99-01</t>
  </si>
  <si>
    <t xml:space="preserve">525ZVMX ZŁOTY-JT-XL650V 00-07 </t>
  </si>
  <si>
    <t>JTR300.48</t>
  </si>
  <si>
    <t>525ZVMX-JT-XL650V 00-07 TRANSA</t>
  </si>
  <si>
    <t>525VX ZŁOTY-JT-XL650V 00-07 TR</t>
  </si>
  <si>
    <t>525VX-JT-XL650V 00-07 TRANSALP</t>
  </si>
  <si>
    <t>520ZVMX ZŁOTY-JT-XR650L 93-17</t>
  </si>
  <si>
    <t>JTR301.45</t>
  </si>
  <si>
    <t>520ZVMX-JT-XR650L 93-17</t>
  </si>
  <si>
    <t>520VX2 ZŁOTY-JT-XR650L 93-17</t>
  </si>
  <si>
    <t>520VX2-JT-XR650L 93-17</t>
  </si>
  <si>
    <t>520ZVMX ZŁOTY-JT-XR650R 00-07</t>
  </si>
  <si>
    <t>JTF1307.14</t>
  </si>
  <si>
    <t>520ZVMX-JT-XR650R 00-07</t>
  </si>
  <si>
    <t>520VX2 ZŁOTY-JT-XR650R 00-07</t>
  </si>
  <si>
    <t>520VX2-JT-XR650R 00-07</t>
  </si>
  <si>
    <t xml:space="preserve">525ZVMX ZŁOTY-JT-XRV650 88-90 </t>
  </si>
  <si>
    <t>525ZVMX-JT-XRV650 88-90 AFRICA</t>
  </si>
  <si>
    <t>525VX ZŁOTY-JT-XRV650 88-90 AF</t>
  </si>
  <si>
    <t>525VX-JT-XRV650 88-90 AFRICA T</t>
  </si>
  <si>
    <t>520ZVMX ZŁOTY-JT-FMX650 05-08</t>
  </si>
  <si>
    <t>520ZVMX-JT-FMX650 05-08</t>
  </si>
  <si>
    <t>520VX2 ZŁOTY-JT-FMX650 05-08</t>
  </si>
  <si>
    <t>520VX2-JT-FMX650 05-08</t>
  </si>
  <si>
    <t xml:space="preserve">525ZVMX ZŁOTY-JT-XL700V 08-13 </t>
  </si>
  <si>
    <t>525ZVMX-JT-XL700V 08-13 TRANSA</t>
  </si>
  <si>
    <t>525VX ZŁOTY-JT-XL700V 08-13 TR</t>
  </si>
  <si>
    <t>525VX-JT-XL700V 08-13 TRANSALP</t>
  </si>
  <si>
    <t>520ZVMX ZŁOTY-JT-CTX700 14-16</t>
  </si>
  <si>
    <t>JTF1373.16</t>
  </si>
  <si>
    <t>JTR1303.39</t>
  </si>
  <si>
    <t>520ZVMX-JT-CTX700 14-16</t>
  </si>
  <si>
    <t>520VX2 ZŁOTY-JT-CTX700 14-16</t>
  </si>
  <si>
    <t>520VX2-JT-CTX700 14-16</t>
  </si>
  <si>
    <t>520ZVMX ZŁOTY-JT-CTX700 N 14-1</t>
  </si>
  <si>
    <t>JTR1303.43</t>
  </si>
  <si>
    <t>520ZVMX-JT-CTX700 N 14-16</t>
  </si>
  <si>
    <t>520VX2 ZŁOTY-JT-CTX700 N 14-16</t>
  </si>
  <si>
    <t>520VX2-JT-CTX700 N 14-16</t>
  </si>
  <si>
    <t>520ZVMX ZŁOTY-JT-NC700S 12-13</t>
  </si>
  <si>
    <t>520ZVMX-JT-NC700S 12-13</t>
  </si>
  <si>
    <t>520VX2 ZŁOTY-JT-NC700S 12-13</t>
  </si>
  <si>
    <t>520VX2-JT-NC700S 12-13</t>
  </si>
  <si>
    <t>520ZVMX ZŁOTY-JT-NC700X 12-13</t>
  </si>
  <si>
    <t>520ZVMX-JT-NC700X 12-13</t>
  </si>
  <si>
    <t>520VX2 ZŁOTY-JT-NC700X 12-13</t>
  </si>
  <si>
    <t>520VX2-JT-NC700X 12-13</t>
  </si>
  <si>
    <t>520ZVMX ZŁOTY-JT-NC700 12-13 I</t>
  </si>
  <si>
    <t>520ZVMX-JT-NC700 12-13 INTEGRA</t>
  </si>
  <si>
    <t>520VX2 ZŁOTY-JT-NC700 12-13 IN</t>
  </si>
  <si>
    <t>520VX2-JT-NC700 12-13 INTEGRA</t>
  </si>
  <si>
    <t>520ZVMX ZŁOTY-JT-NC700 14-16 I</t>
  </si>
  <si>
    <t>JTF1373.17</t>
  </si>
  <si>
    <t>520ZVMX -JT-NC700 14-16 INTEGR</t>
  </si>
  <si>
    <t>520VX2 ZŁOTY-JT-NC700 14-16 IN</t>
  </si>
  <si>
    <t>520VX2-JT-NC700 14-16 INTEGRA</t>
  </si>
  <si>
    <t>520ZVMX ZŁOTY-JT-NC750S 14-15</t>
  </si>
  <si>
    <t>520ZVMX-JT-NC750S 14-15</t>
  </si>
  <si>
    <t>520VX2 ZŁOTY-JT-NC750S 14-15</t>
  </si>
  <si>
    <t>520VX2-JT-NC750S 14-15</t>
  </si>
  <si>
    <t>520ZVMX ZŁOTY-JT-NC750S 16</t>
  </si>
  <si>
    <t>520ZVMX -JT-NC750S 16</t>
  </si>
  <si>
    <t>520VX2 ZŁOTY-JT-NC750S 16</t>
  </si>
  <si>
    <t>520VX2-JT-NC750S 16</t>
  </si>
  <si>
    <t>520ZVMX ZŁOTY-JT-NC750X 14-15</t>
  </si>
  <si>
    <t>520ZVMX-JT-NC750X 14-15</t>
  </si>
  <si>
    <t>520VX2 ZŁOTY-JT-NC750X 14-15</t>
  </si>
  <si>
    <t>520VX2-JT-NC750X 14-15</t>
  </si>
  <si>
    <t>520ZVMX ZŁOTY-JT-NC750X 16</t>
  </si>
  <si>
    <t>520ZVMX -JT-NC750X 16</t>
  </si>
  <si>
    <t>520VX2 ZŁOTY-JT-NC750X 16</t>
  </si>
  <si>
    <t>520VX2-JT-NC750X 16</t>
  </si>
  <si>
    <t>50VX ZŁOTY-JT-CB750F 81-83</t>
  </si>
  <si>
    <t>JTF339.18</t>
  </si>
  <si>
    <t>50VX-JT-CB750F 81-83</t>
  </si>
  <si>
    <t>50VX ZŁOTY-JT-CB750SC 82-83</t>
  </si>
  <si>
    <t>JTR1334.46</t>
  </si>
  <si>
    <t>50VX-JT-CB750SC 82-83</t>
  </si>
  <si>
    <t>525ZVMX ZŁOTY-JT-CB750F2 92-03</t>
  </si>
  <si>
    <t>JTF1332.15</t>
  </si>
  <si>
    <t>525ZVMX-JT-CB750F2 92-03</t>
  </si>
  <si>
    <t>525VX ZŁOTY-JT-CB750F2 92-03</t>
  </si>
  <si>
    <t>525VX-JT-CB750F2 92-03</t>
  </si>
  <si>
    <t>525ZVMX ZŁOTY-JT-CB750 92-03 S</t>
  </si>
  <si>
    <t>525ZVMX-JT-CB750 92-03 SEVEN F</t>
  </si>
  <si>
    <t>525VX ZŁOTY-JT-CB750 92-03 SEV</t>
  </si>
  <si>
    <t>525VX-JT-CB750 92-03 SEVEN FIF</t>
  </si>
  <si>
    <t>525ZVMX ZŁOTY-JT-CB750 91-03 N</t>
  </si>
  <si>
    <t>525ZVMX-JT-CB750 91-03 NIGHTHA</t>
  </si>
  <si>
    <t>525VX ZŁOTY-JT-CB750 91-03 NIG</t>
  </si>
  <si>
    <t>525VX-JT-CB750 91-03 NIGHTHAWK</t>
  </si>
  <si>
    <t>50ZVMX ZŁOTY-JT-CBX750F 84-86</t>
  </si>
  <si>
    <t>JTF333.16</t>
  </si>
  <si>
    <t>JTR1334.45</t>
  </si>
  <si>
    <t>50ZVMX-JT-CBX750F 84-86</t>
  </si>
  <si>
    <t>50VX ZŁOTY-JT-CBX750F 84-86</t>
  </si>
  <si>
    <t>50VX-JT-CBX750F 84-86</t>
  </si>
  <si>
    <t>525ZVMX ZŁOTY-JT-RVF750R 94-98</t>
  </si>
  <si>
    <t>525ZVMX-JT-RVF750R 94-98 RC45</t>
  </si>
  <si>
    <t>525VX ZŁOTY-JT-RVF750R 94-98 R</t>
  </si>
  <si>
    <t>525VX-JT-RVF750R 94-98 RC45</t>
  </si>
  <si>
    <t>50ZVMX ZŁOTY-JT-VF750C 93-03 M</t>
  </si>
  <si>
    <t>JTR1334.40</t>
  </si>
  <si>
    <t>50ZVMX-JT-VF750C 93-03 MAGNA</t>
  </si>
  <si>
    <t>50VX ZŁOTY-JT-VF750C 93-03 MAG</t>
  </si>
  <si>
    <t>50VX-JT-VF750C 93-03 MAGNA</t>
  </si>
  <si>
    <t>50ZVMX ZŁOTY-JT-VFR750F 86-87</t>
  </si>
  <si>
    <t>JTF339.16</t>
  </si>
  <si>
    <t>50ZVMX-JT-VFR750F 86-87</t>
  </si>
  <si>
    <t>50VX ZŁOTY-JT-VFR750F 86-87</t>
  </si>
  <si>
    <t>50VX-JT-VFR750F 86-87</t>
  </si>
  <si>
    <t>50ZVMX ZŁOTY-JT-VFR750F 88-89</t>
  </si>
  <si>
    <t>50ZVMX-JT-VFR750F 88-89</t>
  </si>
  <si>
    <t>50VX ZŁOTY-JT-VFR750F 88-89</t>
  </si>
  <si>
    <t>50VX-JT-VFR750F 88-89</t>
  </si>
  <si>
    <t>50ZVMX ZŁOTY-JT-VFR750F 90-97</t>
  </si>
  <si>
    <t>JTR1340.43</t>
  </si>
  <si>
    <t>50ZVMX-JT-VFR750F 90-97</t>
  </si>
  <si>
    <t>50VX ZŁOTY-JT-VFR750F 90-97</t>
  </si>
  <si>
    <t>50VX-JT-VFR750F 90-97</t>
  </si>
  <si>
    <t>525ZVMX ZŁOTY-JT-VT750S 11-13</t>
  </si>
  <si>
    <t>JTF1372.17</t>
  </si>
  <si>
    <t>JTR1304.38</t>
  </si>
  <si>
    <t>525ZVMX-JT-VT750S 11-13</t>
  </si>
  <si>
    <t>525VX ZŁOTY-JT-VT750S 11-13</t>
  </si>
  <si>
    <t>525VX-JT-VT750S 11-13</t>
  </si>
  <si>
    <t xml:space="preserve">525ZVMX ZŁOTY-JT-VT750C 97-03 </t>
  </si>
  <si>
    <t>525ZVMX-JT-VT750C 97-03 SHADOW</t>
  </si>
  <si>
    <t>525VX ZŁOTY-JT-VT750C 97-03 SH</t>
  </si>
  <si>
    <t>525VX-JT-VT750C 97-03 SHADOW</t>
  </si>
  <si>
    <t xml:space="preserve">525ZVMX ZŁOTY-JT-VT750C 02-05 </t>
  </si>
  <si>
    <t>525ZVMX-JT-VT750C 02-05 BW SHA</t>
  </si>
  <si>
    <t>525VX ZŁOTY-JT-VT750C 02-05 BW</t>
  </si>
  <si>
    <t>525VX-JT-VT750C 02-05 BW SHADO</t>
  </si>
  <si>
    <t>525ZVMX ZŁOTY-JT-VT750DC 01-07</t>
  </si>
  <si>
    <t>525ZVMX-JT-VT750DC 01-07 Spiri</t>
  </si>
  <si>
    <t>525VX ZŁOTY-JT-VT750DC 01-07 S</t>
  </si>
  <si>
    <t xml:space="preserve">525VX-JT-VT750DC 01-07 Spirit </t>
  </si>
  <si>
    <t xml:space="preserve">525ZVMX ZŁOTY-JT-XRV750 90-92 </t>
  </si>
  <si>
    <t>JTF314.16</t>
  </si>
  <si>
    <t>JTR1332.46</t>
  </si>
  <si>
    <t>525ZVMX-JT-XRV750 90-92 AFRICA</t>
  </si>
  <si>
    <t>525VX ZŁOTY-JT-XRV750 90-92 AF</t>
  </si>
  <si>
    <t>525VX-JT-XRV750 90-92 AFRICA T</t>
  </si>
  <si>
    <t xml:space="preserve">525ZVMX ZŁOTY-JT-XRV750 93-02 </t>
  </si>
  <si>
    <t>JTR1332.45</t>
  </si>
  <si>
    <t>525ZVMX-JT-XRV750 93-02 AFRICA</t>
  </si>
  <si>
    <t>525VX ZŁOTY-JT-XRV750 93-02 AF</t>
  </si>
  <si>
    <t>525VX-JT-XRV750 93-02 AFRICA T</t>
  </si>
  <si>
    <t>50ZVMX ZŁOTY-JT-VFR800 98-01</t>
  </si>
  <si>
    <t>JTF339.17</t>
  </si>
  <si>
    <t>50ZVMX-JT-VFR800 98-01</t>
  </si>
  <si>
    <t>50VX ZŁOTY-JT-VFR800 98-01</t>
  </si>
  <si>
    <t>50VX-JT-VFR800 98-01</t>
  </si>
  <si>
    <t>50ZVMX-JT-VFR800 02-13 V-TEC</t>
  </si>
  <si>
    <t>525ZVMX ZŁOTY-JT-VFR800F 14-17</t>
  </si>
  <si>
    <t>JTF1332.16</t>
  </si>
  <si>
    <t>JTR1346.43</t>
  </si>
  <si>
    <t>525ZVMX-JT-VFR800F 14-17 V-TEC</t>
  </si>
  <si>
    <t>525VX ZŁOTY-JT-VFR800F 14-17 V</t>
  </si>
  <si>
    <t>525VX-JT-VFR800F 14-17 V-TEC</t>
  </si>
  <si>
    <t>50ZVMX-JT-VFR800X 11-14 Crossr</t>
  </si>
  <si>
    <t>525ZVMX ZŁOTY-JT-VFR800X 15-16</t>
  </si>
  <si>
    <t>525ZVMX-JT-VFR800X 15-16 Cross</t>
  </si>
  <si>
    <t>525VX ZŁOTY-JT-VFR800X 15-16 C</t>
  </si>
  <si>
    <t>525VX-JT-VFR800X 15-16 Crossru</t>
  </si>
  <si>
    <t>50ZVMX ZŁOTY-JT-CB900F 01-06 H</t>
  </si>
  <si>
    <t>50ZVMX-JT-CB900F 01-06 HORNET</t>
  </si>
  <si>
    <t>50VX ZŁOTY-JT-CB900F 01-06 HOR</t>
  </si>
  <si>
    <t>50VX-JT-CB900F 01-06 HORNET</t>
  </si>
  <si>
    <t>50VX ZŁOTY-JT-CB900F 79-83</t>
  </si>
  <si>
    <t>JTR1334.44</t>
  </si>
  <si>
    <t>50VX-JT-CB900F 79-83</t>
  </si>
  <si>
    <t>50ZVMX ZŁOTY-JT-CBR900RR 92-95</t>
  </si>
  <si>
    <t>JTR302.42</t>
  </si>
  <si>
    <t>50ZVMX-JT-CBR900RR 92-95</t>
  </si>
  <si>
    <t>50VX ZŁOTY-JT-CBR900RR 92-95</t>
  </si>
  <si>
    <t>50VX-JT-CBR900RR 92-95</t>
  </si>
  <si>
    <t>525ZVMX ZŁOTY-JT-CBR900RR 96-9</t>
  </si>
  <si>
    <t>525ZVMX-JT-CBR900RR 96-99</t>
  </si>
  <si>
    <t>525VX ZŁOTY-JT-CBR900RR 96-99</t>
  </si>
  <si>
    <t>525VX-JT-CBR900RR 96-99</t>
  </si>
  <si>
    <t>50ZVMX ZŁOTY-JT-CBR929RR 00-01</t>
  </si>
  <si>
    <t>JTR1306.42</t>
  </si>
  <si>
    <t>50ZVMX-JT-CBR929RR 00-01</t>
  </si>
  <si>
    <t>50VX ZŁOTY-JT-CBR929RR 00-01</t>
  </si>
  <si>
    <t>50VX-JT-CBR929RR 00-01</t>
  </si>
  <si>
    <t>50ZVMX ZŁOTY-JT-CBR954RR 02-03</t>
  </si>
  <si>
    <t>50ZVMX-JT-CBR954RR 02-03</t>
  </si>
  <si>
    <t>50VX ZŁOTY-JT-CBR954RR 02-03</t>
  </si>
  <si>
    <t>50VX-JT-CBR954RR 02-03</t>
  </si>
  <si>
    <t>50ZVMX ZŁOTY-JT-CB1000F 93-97</t>
  </si>
  <si>
    <t>JTR1334.42</t>
  </si>
  <si>
    <t>50ZVMX-JT-CB1000F 93-97</t>
  </si>
  <si>
    <t>50VX ZŁOTY-JT-CB1000F 93-97</t>
  </si>
  <si>
    <t>50VX-JT-CB1000F 93-97</t>
  </si>
  <si>
    <t>50ZVMX ZŁOTY-JT-CBF1000 06-10</t>
  </si>
  <si>
    <t>50ZVMX-JT-CBF1000 06-10</t>
  </si>
  <si>
    <t>50VX ZŁOTY-JT-CBF1000 06-10</t>
  </si>
  <si>
    <t>50VX-JT-CBF1000 06-10</t>
  </si>
  <si>
    <t>50ZVMX ZŁOTY-JT-CBF1000 11-15</t>
  </si>
  <si>
    <t>JTR302.41</t>
  </si>
  <si>
    <t>50ZVMX-JT-CBF1000 11-15</t>
  </si>
  <si>
    <t>50VX ZŁOTY-JT-CBF1000 11-15</t>
  </si>
  <si>
    <t>50VX-JT-CBF1000 11-15</t>
  </si>
  <si>
    <t>50ZVMX ZŁOTY-JT-CB1000R 08-15</t>
  </si>
  <si>
    <t>JTR1340.44</t>
  </si>
  <si>
    <t>50ZVMX-JT-CB1000R 08-16</t>
  </si>
  <si>
    <t>50VX ZŁOTY-JT-CB1000R 08-15</t>
  </si>
  <si>
    <t>50VX-JT-CB1000R 08-15</t>
  </si>
  <si>
    <t>50ZVMX ZŁOTY-JT-CBR1000F 87-88</t>
  </si>
  <si>
    <t>50ZVMX-JT-CBR1000F 87-88</t>
  </si>
  <si>
    <t>50VX ZŁOTY-JT-CBR1000F 87-88</t>
  </si>
  <si>
    <t>50VX-JT-CBR1000F 87-88</t>
  </si>
  <si>
    <t>50ZVMX ZŁOTY-JT-CBR1000F 89-95</t>
  </si>
  <si>
    <t>50ZVMX-JT-CBR1000F 89-95</t>
  </si>
  <si>
    <t>50VX ZŁOTY-JT-CBR1000F 89-95</t>
  </si>
  <si>
    <t>50VX-JT-CBR1000F 89-95</t>
  </si>
  <si>
    <t>50ZVMX ZŁOTY-JT-CBR1000F 96-00</t>
  </si>
  <si>
    <t>JTR1334.41</t>
  </si>
  <si>
    <t>50ZVMX-JT-CBR1000F 96-00</t>
  </si>
  <si>
    <t>50VX ZŁOTY-JT-CBR1000F 96-00</t>
  </si>
  <si>
    <t>50VX-JT-CBR1000F 96-00</t>
  </si>
  <si>
    <t>50ZVMX ZŁOTY-JT-CBR1000RR 04-0</t>
  </si>
  <si>
    <t>JTR1306.40</t>
  </si>
  <si>
    <t>50ZVMX-JT-CBR1000RR 04-05 FIRE</t>
  </si>
  <si>
    <t xml:space="preserve">50VX ZŁOTY-JT-CBR1000RR 04-05 </t>
  </si>
  <si>
    <t>50VX-JT-CBR1000RR 04-05 FIREBL</t>
  </si>
  <si>
    <t>50ZVMX ZŁOTY-JT-CBR1000RR 06-0</t>
  </si>
  <si>
    <t>50ZVMX-JT-CBR1000RR 06-07 FIRE</t>
  </si>
  <si>
    <t xml:space="preserve">50VX ZŁOTY-JT-CBR1000RR 06-07 </t>
  </si>
  <si>
    <t>50VX-JT-CBR1000RR 06-07 FIREBL</t>
  </si>
  <si>
    <t>50ZVMX ZŁOTY-JT-CBR1000RR 08-1</t>
  </si>
  <si>
    <t>50ZVMX-JT-CBR1000RR 08-16 FIRE</t>
  </si>
  <si>
    <t xml:space="preserve">50VX ZŁOTY-JT-CBR1000RR 08-15 </t>
  </si>
  <si>
    <t>50VX-JT-CBR1000RR 08-15 FIREBL</t>
  </si>
  <si>
    <t xml:space="preserve">50ZVMX ZŁOTY-JT-CBX1000 79-82 </t>
  </si>
  <si>
    <t>50ZVMX-JT-CBX1000 79-82 PRO-LI</t>
  </si>
  <si>
    <t>50VX ZŁOTY-JT-CBX1000 79-82 PR</t>
  </si>
  <si>
    <t>50VX-JT-CBX1000 79-82 PRO-LINK</t>
  </si>
  <si>
    <t>525ZVMX ZŁOTY-JT-CRF1000 16 AF</t>
  </si>
  <si>
    <t>JTR1332.42</t>
  </si>
  <si>
    <t>525ZVMX-JT-CRF1000 16 AFRICA T</t>
  </si>
  <si>
    <t>525VX ZŁOTY-JT-CRF1000 16 AFRI</t>
  </si>
  <si>
    <t>525VX-JT-CRF1000 16 AFRICA TWI</t>
  </si>
  <si>
    <t>50ZVMX ZŁOTY-JT-VF1000R 84-87</t>
  </si>
  <si>
    <t>50ZVMX-JT-VF1000R 84-87</t>
  </si>
  <si>
    <t>50VX ZŁOTY-JT-VF1000R 84-87</t>
  </si>
  <si>
    <t>50VX-JT-VF1000R 84-87</t>
  </si>
  <si>
    <t>50ZVMX ZŁOTY-JT-VTR1000F 97-05</t>
  </si>
  <si>
    <t xml:space="preserve">50ZVMX-JT-VTR1000F 97-05 FIRE </t>
  </si>
  <si>
    <t>50VX ZŁOTY-JT-VTR1000F 97-05 F</t>
  </si>
  <si>
    <t>50VX-JT-VTR1000F 97-05 FIRE ST</t>
  </si>
  <si>
    <t>50ZVMX-JT-VTR1000 00-01 SP1</t>
  </si>
  <si>
    <t>50VX ZŁOTY-JT-VTR1000 00-01 SP</t>
  </si>
  <si>
    <t>50VX-JT-VTR1000 00-01 SP1</t>
  </si>
  <si>
    <t>50ZVMX-JT-VTR1000 02-06 SP2/3</t>
  </si>
  <si>
    <t>50VX ZŁOTY-JT-VTR1000 02-06 SP</t>
  </si>
  <si>
    <t>50VX-JT-VTR1000 02-06 SP2/3</t>
  </si>
  <si>
    <t>525ZVMX ZŁOTY-JT-XL1000V 99-13</t>
  </si>
  <si>
    <t>JTR1304.47</t>
  </si>
  <si>
    <t>525ZVMX-JT-XL1000V 99-13 VARAD</t>
  </si>
  <si>
    <t>525VX ZŁOTY-JT-XL1000V 99-13 V</t>
  </si>
  <si>
    <t>525VX-JT-XL1000V 99-13 VARADER</t>
  </si>
  <si>
    <t>50ZVMX ZŁOTY-JT-CB1100 13-14</t>
  </si>
  <si>
    <t>JTR302.39</t>
  </si>
  <si>
    <t>50ZVMX-JT-CB1100 13-14</t>
  </si>
  <si>
    <t>50VX ZŁOTY-JT-CB1100 13-14</t>
  </si>
  <si>
    <t>50VX-JT-CB1100 13-14</t>
  </si>
  <si>
    <t>50ZVMX-JT-CB1100F 83</t>
  </si>
  <si>
    <t>50VX ZŁOTY-JT-CB1100F 83</t>
  </si>
  <si>
    <t>50VX-JT-CB1100F 83</t>
  </si>
  <si>
    <t>50ZVMX ZŁOTY-JT-CB1100 X-11 00</t>
  </si>
  <si>
    <t>50ZVMX-JT-CB1100 X-11 00-03</t>
  </si>
  <si>
    <t>50VX ZŁOTY-JT-CB1100 X-11 00-0</t>
  </si>
  <si>
    <t>50VX-JT-CB1100 X-11 00-03</t>
  </si>
  <si>
    <t>50ZVMX ZŁOTY-JT-CBR1100XX 97-0</t>
  </si>
  <si>
    <t>JTR302.44</t>
  </si>
  <si>
    <t>50ZVMX-JT-CBR1100XX 97-07 BLAC</t>
  </si>
  <si>
    <t xml:space="preserve">50VX ZŁOTY-JT-CBR1100XX 97-07 </t>
  </si>
  <si>
    <t>50VX-JT-CBR1100XX 97-07 BLACKB</t>
  </si>
  <si>
    <t>50ZVMX ZŁOTY-JT-CB1300F 03-09</t>
  </si>
  <si>
    <t>50ZVMX-JT-CB1300F 03-09</t>
  </si>
  <si>
    <t>50VX ZŁOTY-JT-CB1300F 03-09</t>
  </si>
  <si>
    <t>50VX-JT-CB1300F 03-09</t>
  </si>
  <si>
    <t>50ZVMX ZŁOTY-JT-CB1300S 06-13</t>
  </si>
  <si>
    <t>50ZVMX-JT-CB1300S 06-13</t>
  </si>
  <si>
    <t>50VX ZŁOTY-JT-CB1300S 06-13</t>
  </si>
  <si>
    <t>50VX-JT-CB1300S 06-13</t>
  </si>
  <si>
    <t>50ZVMX ZŁOTY-JT-CB1300X4 97-00</t>
  </si>
  <si>
    <t>50ZVMX-JT-CB1300X4 97-00</t>
  </si>
  <si>
    <t>50VX ZŁOTY-JT-CB1300X4 97-00</t>
  </si>
  <si>
    <t>50VX-JT-CB1300X4 97-00</t>
  </si>
  <si>
    <t>JTR846.45</t>
  </si>
  <si>
    <t>JTR210.47</t>
  </si>
  <si>
    <t>JTR279.33</t>
  </si>
  <si>
    <t>JTF284.13SC</t>
  </si>
  <si>
    <t>JTF284.14SC</t>
  </si>
  <si>
    <t>420NZ3 ZŁOTY-JT-KX65 02-15</t>
  </si>
  <si>
    <t>JTR1465.47</t>
  </si>
  <si>
    <t>420NZ3-JT-KX65 02-16</t>
  </si>
  <si>
    <t>420D-JT-KX65 02-15</t>
  </si>
  <si>
    <t>420V-JT-KX65 02-15</t>
  </si>
  <si>
    <t>420D-JT-KX80 98-00</t>
  </si>
  <si>
    <t>JTR461.50</t>
  </si>
  <si>
    <t>420NZ3-JT-KX80 98-00</t>
  </si>
  <si>
    <t>420NZ3 ZŁOTY-JT-KX80 98-00</t>
  </si>
  <si>
    <t>420V-JT-KX80 98-00</t>
  </si>
  <si>
    <t>420D-JT-KX85 01-15</t>
  </si>
  <si>
    <t>JTF546.14</t>
  </si>
  <si>
    <t>420NZ3-JT-KX85 01-16</t>
  </si>
  <si>
    <t>420NZ3 ZŁOTY-JT-KX85 01-15</t>
  </si>
  <si>
    <t>420V-JT-KX85 01-15</t>
  </si>
  <si>
    <t>420NZ3 ZŁOTY-JT-KX85 01-15 BIG</t>
  </si>
  <si>
    <t>JTR461.51</t>
  </si>
  <si>
    <t>420NZ3-JT-KX85 01-16 BIG WHEEL</t>
  </si>
  <si>
    <t>420D-JT-KX85 01-15 BIG WHEEL</t>
  </si>
  <si>
    <t>420V-JT-KX85 01-15 BIG WHEEL</t>
  </si>
  <si>
    <t>420NZ3 ZŁOTY-JT-KX100 01-15</t>
  </si>
  <si>
    <t>420NZ3-JT-KX100 01-16</t>
  </si>
  <si>
    <t>420D-JT-KX100 01-15</t>
  </si>
  <si>
    <t>420V-JT-KX100 01-15</t>
  </si>
  <si>
    <t>428VX-JT-BN125 97-09 ELIMINATO</t>
  </si>
  <si>
    <t>JTF417.15</t>
  </si>
  <si>
    <t>JTR468.46</t>
  </si>
  <si>
    <t>428NZ ZŁOTY-JT-BN125 97-09 ELI</t>
  </si>
  <si>
    <t>428NZ-JT-BN125 97-09 ELIMINATO</t>
  </si>
  <si>
    <t>428D-JT-BN125 97-09 ELIMINATOR</t>
  </si>
  <si>
    <t>428VX-JT-KMX125 86-03</t>
  </si>
  <si>
    <t>JTR463.48</t>
  </si>
  <si>
    <t>428NZ ZŁOTY-JT-KMX125 86-03</t>
  </si>
  <si>
    <t>428NZ-JT-KMX125 86-03</t>
  </si>
  <si>
    <t>428D-JT-KMX125 86-03</t>
  </si>
  <si>
    <t>428VX-JT-KDX125 90-99</t>
  </si>
  <si>
    <t>JTR459.52</t>
  </si>
  <si>
    <t>428NZ ZŁOTY-JT-KDX125 90-99</t>
  </si>
  <si>
    <t>428NZ-JT-KDX125 90-99</t>
  </si>
  <si>
    <t>428D-JT-KDX125 90-99</t>
  </si>
  <si>
    <t>428VX-JT-KLX125 10-14</t>
  </si>
  <si>
    <t>428NZ ZŁOTY-JT-KLX125 10-14</t>
  </si>
  <si>
    <t>428NZ-JT-KLX125 10-14</t>
  </si>
  <si>
    <t>428D-JT-KLX125 10-14</t>
  </si>
  <si>
    <t>428VX-JT-KLX125 10-14 D-TRACKE</t>
  </si>
  <si>
    <t>428NZ ZŁOTY-JT-KLX125 10-14 D-</t>
  </si>
  <si>
    <t>428NZ-JT-KLX125 10-14 D-TRACKE</t>
  </si>
  <si>
    <t>428D-JT-KLX125 10-14 D-TRACKER</t>
  </si>
  <si>
    <t>520ERT2-JT-KX125 94-95</t>
  </si>
  <si>
    <t>JTF1445.12</t>
  </si>
  <si>
    <t>JTR460.49</t>
  </si>
  <si>
    <t>520VT2-JT-KX125 94-95</t>
  </si>
  <si>
    <t>520VX2 ZŁOTY-JT-KX125 94-95</t>
  </si>
  <si>
    <t>520VX2-JT-KX125 94-95</t>
  </si>
  <si>
    <t>520V-JT-KX125 94-95</t>
  </si>
  <si>
    <t>520VX2-JT-KX125 96-97</t>
  </si>
  <si>
    <t>JTF1445.13</t>
  </si>
  <si>
    <t>JTR460.50</t>
  </si>
  <si>
    <t>520V-JT-KX125 96-97</t>
  </si>
  <si>
    <t>520VT2-JT-KX125 96-97</t>
  </si>
  <si>
    <t>520ERT2-JT-KX125 96-97</t>
  </si>
  <si>
    <t>520NZ-JT-KX125 96-97</t>
  </si>
  <si>
    <t>520DZ2-JT-KX125 96-97</t>
  </si>
  <si>
    <t>520VX2-JT-KX125 98-99</t>
  </si>
  <si>
    <t>JTR460.48</t>
  </si>
  <si>
    <t>520V-JT-KX125 98-99</t>
  </si>
  <si>
    <t>520VT2-JT-KX125 98-99</t>
  </si>
  <si>
    <t>520ERT2-JT-KX125 98-99</t>
  </si>
  <si>
    <t>520NZ-JT-KX125 98-99</t>
  </si>
  <si>
    <t>520DZ2-JT-KX125 98-99</t>
  </si>
  <si>
    <t>520ERT2-JT-KX125 00-02</t>
  </si>
  <si>
    <t>520VT2-JT-KX125 00-02</t>
  </si>
  <si>
    <t>520VX2 ZŁOTY-JT-KX125 00-02</t>
  </si>
  <si>
    <t>520VX2-JT-KX125 00-02</t>
  </si>
  <si>
    <t>520V-JT-KX125 00-02</t>
  </si>
  <si>
    <t>520ERT2-JT-KX125 03</t>
  </si>
  <si>
    <t>520VT2-JT-KX125 03</t>
  </si>
  <si>
    <t>520VX2 ZŁOTY-JT-KX125 03</t>
  </si>
  <si>
    <t>520VX2-JT-KX125 03</t>
  </si>
  <si>
    <t>520V-JT-KX125 03</t>
  </si>
  <si>
    <t>520ERT2-JT-KX125 04-08</t>
  </si>
  <si>
    <t>520DZ2-JT-KX125 04-08</t>
  </si>
  <si>
    <t>520VT2-JT-KX125 04-08</t>
  </si>
  <si>
    <t>520VX2 ZŁOTY-JT-KX125 04-08</t>
  </si>
  <si>
    <t>520VX2-JT-KX125 04-08</t>
  </si>
  <si>
    <t>520V-JT-KX125 04-08</t>
  </si>
  <si>
    <t>520ZVMX ZŁOTY-JT-KDX200 89-06</t>
  </si>
  <si>
    <t>JTR460.47</t>
  </si>
  <si>
    <t>520ZVMX -JT-KDX200 89-06</t>
  </si>
  <si>
    <t>520VX2 ZŁOTY-JT-KDX200 89-06</t>
  </si>
  <si>
    <t>520VX2-JT-KDX200 89-06</t>
  </si>
  <si>
    <t>520V-JT-KDX200 89-06</t>
  </si>
  <si>
    <t>520ZVMX ZŁOTY-JT-KDX220 96-05</t>
  </si>
  <si>
    <t>520ZVMX -JT-KDX220 96-05</t>
  </si>
  <si>
    <t>520VX2 ZŁOTY-JT-KDX220 96-05</t>
  </si>
  <si>
    <t>520VX2-JT-KDX220 96-05</t>
  </si>
  <si>
    <t>520V-JT-KDX220 96-05</t>
  </si>
  <si>
    <t>520ZVMX ZŁOTY-JT-EL250 88-96 E</t>
  </si>
  <si>
    <t>JTF512.14</t>
  </si>
  <si>
    <t>JTR486.44</t>
  </si>
  <si>
    <t>520ZVMX -JT-EL250 88-96 ELIMIN</t>
  </si>
  <si>
    <t>520VX2 ZŁOTY-JT-EL250 88-96 EL</t>
  </si>
  <si>
    <t>520VX2-JT-EL250 88-96 ELIMINAT</t>
  </si>
  <si>
    <t>520V-JT-EL250 88-96 ELIMINATOR</t>
  </si>
  <si>
    <t>520ZVMX ZŁOTY-JT-EL250 97-03 E</t>
  </si>
  <si>
    <t>JTR486.40</t>
  </si>
  <si>
    <t>520ZVMX -JT-EL250 97-03 ELIMIN</t>
  </si>
  <si>
    <t>520VX2 ZŁOTY-JT-EL250 97-03 EL</t>
  </si>
  <si>
    <t>520VX2-JT-EL250 97-03 ELIMINAT</t>
  </si>
  <si>
    <t>520V-JT-EL250 97-03 ELIMINATOR</t>
  </si>
  <si>
    <t>520ZVMX ZŁOTY-JT-EL250 04-05 E</t>
  </si>
  <si>
    <t>JTF512.13</t>
  </si>
  <si>
    <t>520ZVMX -JT-EL250 04-05 ELIMIN</t>
  </si>
  <si>
    <t>520VX2 ZŁOTY-JT-EL250 04-05 EL</t>
  </si>
  <si>
    <t>520VX2-JT-EL250 04-05 ELIMINAT</t>
  </si>
  <si>
    <t>520V-JT-EL250 04-05 ELIMINATOR</t>
  </si>
  <si>
    <t>520ZVMX -JT-EX250F 88-96 NINJA</t>
  </si>
  <si>
    <t>JTF516.14</t>
  </si>
  <si>
    <t>JTR486.45</t>
  </si>
  <si>
    <t>520VX2 ZŁOTY-JT-EX250F 88-96 N</t>
  </si>
  <si>
    <t>520VX2-JT-EX250F 88-96 NINJA</t>
  </si>
  <si>
    <t>520NZ-JT-EX250F 88-96 NINJA</t>
  </si>
  <si>
    <t>520V-JT-EX250F 88-96 NINJA</t>
  </si>
  <si>
    <t>520ZVMX -JT-EX250R 08-12 NINJA</t>
  </si>
  <si>
    <t>520VX2 ZŁOTY-JT-EX250R 08-12 N</t>
  </si>
  <si>
    <t>520VX2-JT-EX250R 08-12 NINJA</t>
  </si>
  <si>
    <t>520NZ-JT-EX250R 08-12 NINJA</t>
  </si>
  <si>
    <t>520V-JT-EX250R 08-12 NINJA</t>
  </si>
  <si>
    <t>520ZVMX -JT-GPX250R 88-04</t>
  </si>
  <si>
    <t>520VX2 ZŁOTY-JT-GPX250R 88-04</t>
  </si>
  <si>
    <t>520VX2-JT-GPX250R 88-04</t>
  </si>
  <si>
    <t>520V-JT-GPX250R 88-04</t>
  </si>
  <si>
    <t>520NZ-JT-KDX250 91-96</t>
  </si>
  <si>
    <t>520DZ2-JT-KDX250 91-96</t>
  </si>
  <si>
    <t>520VX2 ZŁOTY-JT-KDX250 91-96</t>
  </si>
  <si>
    <t>520VX2-JT-KDX250 91-96</t>
  </si>
  <si>
    <t>520V-JT-KDX250 91-96</t>
  </si>
  <si>
    <t>520ZVMX -JT-KLR250 85-05</t>
  </si>
  <si>
    <t>JTF516.15</t>
  </si>
  <si>
    <t>JTR475.44</t>
  </si>
  <si>
    <t>520VX2 ZŁOTY-JT-KLR250 85-05</t>
  </si>
  <si>
    <t>520VX2-JT-KLR250 85-05</t>
  </si>
  <si>
    <t>520V-JT-KLR250 85-05</t>
  </si>
  <si>
    <t>520ZVMX -JT-KLX250R 93-98</t>
  </si>
  <si>
    <t>520VX2 ZŁOTY-JT-KLX250R 93-98</t>
  </si>
  <si>
    <t>520VX2-JT-KLX250R 93-98</t>
  </si>
  <si>
    <t>520V-JT-KLX250R 93-98</t>
  </si>
  <si>
    <t>520ZVMX -JT-KLX250S 06-15</t>
  </si>
  <si>
    <t>JTR460.42</t>
  </si>
  <si>
    <t>520VX2 ZŁOTY-JT-KLX250S 06-15</t>
  </si>
  <si>
    <t>520VX2-JT-KLX250S 06-15</t>
  </si>
  <si>
    <t>520V-JT-KLX250S 06-15</t>
  </si>
  <si>
    <t>520NZ-JT-KLX250S 06-15</t>
  </si>
  <si>
    <t>520ZVMX -JT-KLX250SF 09-10</t>
  </si>
  <si>
    <t>JTR460.39</t>
  </si>
  <si>
    <t>520VX2 ZŁOTY-JT-KLX250SF 09-10</t>
  </si>
  <si>
    <t>520VX2-JT-KLX250SF 09-10</t>
  </si>
  <si>
    <t>520V-JT-KLX250SF 09-10</t>
  </si>
  <si>
    <t>520ERT2-JT-KX250 87-91</t>
  </si>
  <si>
    <t>520NZ-JT-KX250 87-91</t>
  </si>
  <si>
    <t>520DZ2-JT-KX250 87-91</t>
  </si>
  <si>
    <t>520VT2-JT-KX250 87-91</t>
  </si>
  <si>
    <t>520VX2 ZŁOTY-JT-KX250 87-91</t>
  </si>
  <si>
    <t>520VX2-JT-KX250 87-91</t>
  </si>
  <si>
    <t>520V-JT-KX250 87-91</t>
  </si>
  <si>
    <t>520ERT2-JT-KX250 92-96</t>
  </si>
  <si>
    <t>520NZ-JT-KX250 92-96</t>
  </si>
  <si>
    <t>520DZ2-JT-KX250 92-96</t>
  </si>
  <si>
    <t>520VT2-JT-KX250 92-96</t>
  </si>
  <si>
    <t>520VX2 ZŁOTY-JT-KX250 92-96</t>
  </si>
  <si>
    <t>520VX2-JT-KX250 92-96</t>
  </si>
  <si>
    <t>520V-JT-KX250 92-96</t>
  </si>
  <si>
    <t>520ERT2-JT-KX250 97</t>
  </si>
  <si>
    <t>520NZ-JT-KX250 97</t>
  </si>
  <si>
    <t>520DZ2-JT-KX250 97</t>
  </si>
  <si>
    <t>520VT2-JT-KX250 97</t>
  </si>
  <si>
    <t>520VX2 ZŁOTY-JT-KX250 97</t>
  </si>
  <si>
    <t>520VX2-JT-KX250 97</t>
  </si>
  <si>
    <t>520V-JT-KX250 97</t>
  </si>
  <si>
    <t>520ERT2-JT-KX250 98</t>
  </si>
  <si>
    <t>520NZ-JT-KX250 98</t>
  </si>
  <si>
    <t>520DZ2-JT-KX250 98</t>
  </si>
  <si>
    <t>520VT2-JT-KX250 98</t>
  </si>
  <si>
    <t>520VX2 ZŁOTY-JT-KX250 98</t>
  </si>
  <si>
    <t>520VX2-JT-KX250 98</t>
  </si>
  <si>
    <t>520V-JT-KX250 98</t>
  </si>
  <si>
    <t>520ERT2-JT-KX250 99-01</t>
  </si>
  <si>
    <t>JTF565.14</t>
  </si>
  <si>
    <t>520NZ-JT-KX250 99-01</t>
  </si>
  <si>
    <t>520DZ2-JT-KX250 99-01</t>
  </si>
  <si>
    <t>520VT2-JT-KX250 99-01</t>
  </si>
  <si>
    <t>520VX2 ZŁOTY-JT-KX250 99-01</t>
  </si>
  <si>
    <t>520VX2-JT-KX250 99-01</t>
  </si>
  <si>
    <t>520V-JT-KX250 99-01</t>
  </si>
  <si>
    <t>520ERT2-JT-KX250 02-06</t>
  </si>
  <si>
    <t>JTF565.13</t>
  </si>
  <si>
    <t>520NZ-JT-KX250 02-06</t>
  </si>
  <si>
    <t>520DZ2-JT-KX250 02-06</t>
  </si>
  <si>
    <t>520VT2-JT-KX250 02-06</t>
  </si>
  <si>
    <t>520VX2 ZŁOTY-JT-KX250 02-06</t>
  </si>
  <si>
    <t>520VX2-JT-KX250 02-06</t>
  </si>
  <si>
    <t>520V-JT-KX250 02-06</t>
  </si>
  <si>
    <t>520ERT2-JT-KX250 07-08</t>
  </si>
  <si>
    <t>520NZ-JT-KX250 07-08</t>
  </si>
  <si>
    <t>520VX2-JT-KX250 07-08</t>
  </si>
  <si>
    <t>520VT2-JT-KX250 07-08</t>
  </si>
  <si>
    <t>520V-JT-KX250 07-08</t>
  </si>
  <si>
    <t>520ERT2-JT-KX250F 04-05</t>
  </si>
  <si>
    <t>JTF430.13</t>
  </si>
  <si>
    <t>520NZ-JT-KX250F 04-05</t>
  </si>
  <si>
    <t>520DZ2-JT-KX250F 04-05</t>
  </si>
  <si>
    <t>520VT2-JT-KX250F 04-05</t>
  </si>
  <si>
    <t>520VX2 ZŁOTY-JT-KX250F 04-05</t>
  </si>
  <si>
    <t>520VX2-JT-KX250F 04-05</t>
  </si>
  <si>
    <t>520V-JT-KX250F 04-05</t>
  </si>
  <si>
    <t>520ERT2-JT-KX250F 06-10</t>
  </si>
  <si>
    <t>JTF1446SC.13</t>
  </si>
  <si>
    <t>520NZ-JT-KX250F 06-10</t>
  </si>
  <si>
    <t>520DZ2-JT-KX250F 06-10</t>
  </si>
  <si>
    <t>520VT2-JT-KX250F 06-10</t>
  </si>
  <si>
    <t>520VX2 ZŁOTY-JT-KX250F 06-10</t>
  </si>
  <si>
    <t>520VX2-JT-KX250F 06-10</t>
  </si>
  <si>
    <t>520V-JT-KX250F 06-10</t>
  </si>
  <si>
    <t>520ERT2-JT-KX250F 11-17</t>
  </si>
  <si>
    <t>520NZ-JT-KX250F 11-17</t>
  </si>
  <si>
    <t>520DZ2-JT-KX250F 11-17</t>
  </si>
  <si>
    <t>520VT2-JT-KX250F 11-17</t>
  </si>
  <si>
    <t>520VX2 ZŁOTY-JT-KX250F 11-17</t>
  </si>
  <si>
    <t>520VX2-JT-KX250F 11-17</t>
  </si>
  <si>
    <t>520V-JT-KX250F 11-17</t>
  </si>
  <si>
    <t>520ZVMX -JT-EX300R 13-17 NINJA</t>
  </si>
  <si>
    <t>520VX2 ZŁOTY-JT-EX300R 13-17 N</t>
  </si>
  <si>
    <t>520VX2-JT-EX300R 13-17 NINJA</t>
  </si>
  <si>
    <t>520V-JT-EX300R 13-17 NINJA</t>
  </si>
  <si>
    <t>520NZ-JT-EX300R 13-17 NINJA</t>
  </si>
  <si>
    <t>520ZVMX -JT-Z300 15-17</t>
  </si>
  <si>
    <t>520VX2 ZŁOTY-JT-Z300 15-17</t>
  </si>
  <si>
    <t>520VX2-JT-Z300 15-17</t>
  </si>
  <si>
    <t>520V-JT-Z300 15-17</t>
  </si>
  <si>
    <t>520NZ-JT-Z300 15-17</t>
  </si>
  <si>
    <t>520ZVMX ZŁOTY-JT-KLX300R 96-02</t>
  </si>
  <si>
    <t>520ZVMX -JT-KLX300R 96-02</t>
  </si>
  <si>
    <t>520VT2-JT-KLX300R 96-02</t>
  </si>
  <si>
    <t>520VX2 ZŁOTY-JT-KLX300R 96-02</t>
  </si>
  <si>
    <t>520VX2-JT-KLX300R 96-02</t>
  </si>
  <si>
    <t>520V-JT-KLX300R 96-02</t>
  </si>
  <si>
    <t>520ZVMX ZŁOTY-JT-KLX300R 03-06</t>
  </si>
  <si>
    <t>520ZVMX -JT-KLX300R 03-06</t>
  </si>
  <si>
    <t>520VT2-JT-KLX300R 03-06</t>
  </si>
  <si>
    <t>520VX2 ZŁOTY-JT-KLX300R 03-06</t>
  </si>
  <si>
    <t>520VX2-JT-KLX300R 03-06</t>
  </si>
  <si>
    <t>520V-JT-KLX300R 03-06</t>
  </si>
  <si>
    <t>520ZVMX ZŁOTY-JT-KLX400R 03</t>
  </si>
  <si>
    <t>JTF432.14</t>
  </si>
  <si>
    <t>JTR808.47</t>
  </si>
  <si>
    <t>520ZVMX -JT-KLX400R 03</t>
  </si>
  <si>
    <t>520VX2 ZŁOTY-JT-KLX400R 03</t>
  </si>
  <si>
    <t>520VX2-JT-KLX400R 03</t>
  </si>
  <si>
    <t>520VT2-JT-KLX400R 03</t>
  </si>
  <si>
    <t>520V-JT-KLX400R 03</t>
  </si>
  <si>
    <t>520ZVMX ZŁOTY-JT-KLX400SR 03</t>
  </si>
  <si>
    <t>JTF432.15</t>
  </si>
  <si>
    <t>JTR808.44</t>
  </si>
  <si>
    <t>520ZVMX -JT-KLX400SR 03</t>
  </si>
  <si>
    <t>520VX2 ZŁOTY-JT-KLX400SR 03</t>
  </si>
  <si>
    <t>520VX2-JT-KLX400SR 03</t>
  </si>
  <si>
    <t>520VT2-JT-KLX400SR 03</t>
  </si>
  <si>
    <t>520V-JT-KLX400SR 03</t>
  </si>
  <si>
    <t>520ZVMX ZŁOTY-JT-ZXR400 91-02</t>
  </si>
  <si>
    <t>JTF512.15</t>
  </si>
  <si>
    <t>JTR478.45</t>
  </si>
  <si>
    <t>520ZVMX -JT-ZXR400 91-02</t>
  </si>
  <si>
    <t>520VX2 ZŁOTY-JT-ZXR400 91-02</t>
  </si>
  <si>
    <t>520VX2-JT-ZXR400 91-02</t>
  </si>
  <si>
    <t>520V-JT-ZXR400 91-02</t>
  </si>
  <si>
    <t>520MX-JT-KX450 F 06-17</t>
  </si>
  <si>
    <t>JTF1565.13</t>
  </si>
  <si>
    <t>520ERT2-JT-KX450 F 06-17</t>
  </si>
  <si>
    <t>520DZ2-JT-KX450 F 06-17</t>
  </si>
  <si>
    <t>520VT2-JT-KX450 F 06-17</t>
  </si>
  <si>
    <t>520VX2 ZŁOTY-JT-KX450 F 06-17</t>
  </si>
  <si>
    <t>520VX2-JT-KX450 F 06-17</t>
  </si>
  <si>
    <t>520V-JT-KX450 F 06-17</t>
  </si>
  <si>
    <t>520MX-JT-KLX450R 08-14</t>
  </si>
  <si>
    <t>520ERT2-JT-KLX450R 08-14</t>
  </si>
  <si>
    <t>520DZ2-JT-KLX450R 08-14</t>
  </si>
  <si>
    <t>520VT2-JT-KLX450R 08-14</t>
  </si>
  <si>
    <t>520VX2 ZŁOTY-JT-KLX450R 08-14</t>
  </si>
  <si>
    <t>520VX2-JT-KLX450R 08-14</t>
  </si>
  <si>
    <t>520V-JT-KLX450R 08-14</t>
  </si>
  <si>
    <t>520ATV-JT-KSF450 08-14</t>
  </si>
  <si>
    <t>JTF1536.15</t>
  </si>
  <si>
    <t>520VX2-JT-KSF450 08-14</t>
  </si>
  <si>
    <t>520VX2 ZŁOTY-JT-KSF450 08-14</t>
  </si>
  <si>
    <t>520ATV-JT-KFX450R 08-14</t>
  </si>
  <si>
    <t>520VX2-JT-KFX450R 08-14</t>
  </si>
  <si>
    <t>520VX2 ZŁOTY-JT-KFX450R 08-14</t>
  </si>
  <si>
    <t xml:space="preserve">520ZVMX ZŁOTY-JT-EN500C 96-09 </t>
  </si>
  <si>
    <t>JTF516.16</t>
  </si>
  <si>
    <t>JTR1490.42</t>
  </si>
  <si>
    <t>520ZVMX -JT-EN500C 96-09 VULCA</t>
  </si>
  <si>
    <t>520VX2 ZŁOTY-JT-EN500C 96-09 V</t>
  </si>
  <si>
    <t>520VX2-JT-EN500C 96-09 VULCAN</t>
  </si>
  <si>
    <t>520V-JT-EN500C 96-09 VULCAN</t>
  </si>
  <si>
    <t>520ZVMX ZŁOTY-JT-ER500 97-06</t>
  </si>
  <si>
    <t>JTF512.17</t>
  </si>
  <si>
    <t>520ZVMX -JT-ER500 97-06</t>
  </si>
  <si>
    <t>520VX2 ZŁOTY-JT-ER500 97-06</t>
  </si>
  <si>
    <t>520VX2-JT-ER500 97-06</t>
  </si>
  <si>
    <t>520V-JT-ER500 97-06</t>
  </si>
  <si>
    <t>520ZVMX ZŁOTY-JT-GPZ500S 87-93</t>
  </si>
  <si>
    <t>JTF512.16</t>
  </si>
  <si>
    <t>520ZVMX -JT-GPZ500S 87-93 (EX5</t>
  </si>
  <si>
    <t xml:space="preserve">520VX2 ZŁOTY-JT-GPZ500S 87-93 </t>
  </si>
  <si>
    <t>520VX2-JT-GPZ500S 87-93 (EX500</t>
  </si>
  <si>
    <t>520V-JT-GPZ500S 87-93 (EX500)</t>
  </si>
  <si>
    <t>520ZVMX ZŁOTY-JT-GPZ500S 94-05</t>
  </si>
  <si>
    <t>JTR486.41</t>
  </si>
  <si>
    <t>520ZVMX -JT-GPZ500S 94-05 (EX5</t>
  </si>
  <si>
    <t xml:space="preserve">520VX2 ZŁOTY-JT-GPZ500S 94-05 </t>
  </si>
  <si>
    <t>520VX2-JT-GPZ500S 94-05 (EX500</t>
  </si>
  <si>
    <t>520V-JT-GPZ500S 94-05 (EX500)</t>
  </si>
  <si>
    <t>520ZVMX ZŁOTY-JT-EX500 06-09 N</t>
  </si>
  <si>
    <t>520ZVMX -JT-EX500 06-09 NINJA</t>
  </si>
  <si>
    <t>520VX2 ZŁOTY-JT-EX500 06-09 NI</t>
  </si>
  <si>
    <t>520VX2-JT-EX500 06-09 NINJA</t>
  </si>
  <si>
    <t>520V-JT-EX500 06-09 NINJA</t>
  </si>
  <si>
    <t>520ZVMX ZŁOTY-JT-KLE500 91-96</t>
  </si>
  <si>
    <t>JTR487.44</t>
  </si>
  <si>
    <t>520ZVMX -JT-KLE500 91-96</t>
  </si>
  <si>
    <t>520VX2 ZŁOTY-JT-KLE500 91-96</t>
  </si>
  <si>
    <t>520VX2-JT-KLE500 91-96</t>
  </si>
  <si>
    <t>520V-JT-KLE500 91-96</t>
  </si>
  <si>
    <t>520ZVMX ZŁOTY-JT-KLE500 97-05</t>
  </si>
  <si>
    <t>JTR487.46</t>
  </si>
  <si>
    <t>520ZVMX -JT-KLE500 97-05</t>
  </si>
  <si>
    <t>520VX2 ZŁOTY-JT-KLE500 97-05</t>
  </si>
  <si>
    <t>520VX2-JT-KLE500 97-05</t>
  </si>
  <si>
    <t>520V-JT-KLE500 97-05</t>
  </si>
  <si>
    <t>520ZVMX ZŁOTY-JT-KLE500 06-07</t>
  </si>
  <si>
    <t>520ZVMX -JT-KLE500 06-07</t>
  </si>
  <si>
    <t>520VX2 ZŁOTY-JT-KLE500 06-07</t>
  </si>
  <si>
    <t>520VX2-JT-KLE500 06-07</t>
  </si>
  <si>
    <t>520V-JT-KLE500 06-07</t>
  </si>
  <si>
    <t>520MX-JT-KX500E 91-04</t>
  </si>
  <si>
    <t>520VT2-JT-KX500E 91-04</t>
  </si>
  <si>
    <t>520VX2 ZŁOTY-JT-KX500E 91-04</t>
  </si>
  <si>
    <t>520VX2-JT-KX500E 91-04</t>
  </si>
  <si>
    <t>50ZVMX ZŁOTY-JT-ZZR500 90-96</t>
  </si>
  <si>
    <t>JTR499.46</t>
  </si>
  <si>
    <t>50ZVMX-JT-ZZR500 90-96</t>
  </si>
  <si>
    <t>50VX ZŁOTY-JT-ZZR500 90-96</t>
  </si>
  <si>
    <t>50VX-JT-ZZR500 90-96</t>
  </si>
  <si>
    <t>520ZVMX -JT-GPZ550 84-93 UNITR</t>
  </si>
  <si>
    <t>JTR1478.38</t>
  </si>
  <si>
    <t>520VX2 ZŁOTY-JT-GPZ550 84-93 U</t>
  </si>
  <si>
    <t>520VX2-JT-GPZ550 84-93 UNITRAC</t>
  </si>
  <si>
    <t>520ZVMX ZŁOTY-JT-ZR550 91-00 Z</t>
  </si>
  <si>
    <t>JTR486.38</t>
  </si>
  <si>
    <t>520ZVMX -JT-ZR550 91-00 ZEPHYR</t>
  </si>
  <si>
    <t>520VX2 ZŁOTY-JT-ZR550 91-00 ZE</t>
  </si>
  <si>
    <t>520VX2-JT-ZR550 91-00 ZEPHYR</t>
  </si>
  <si>
    <t>520ZVMX -JT-KLR600 85-89</t>
  </si>
  <si>
    <t>JTR477.43</t>
  </si>
  <si>
    <t>520VX2 ZŁOTY-JT-KLR600 85-90</t>
  </si>
  <si>
    <t>520VX2-JT-KLR600 85-89</t>
  </si>
  <si>
    <t>50ZVMX-JT-ZX600 88-89 (GPX600R</t>
  </si>
  <si>
    <t>50VX ZŁOTY-JT-ZX600 88-89 (GPX</t>
  </si>
  <si>
    <t>50VX-JT-ZX600 88-89 (GPX600R)</t>
  </si>
  <si>
    <t>50ZVMX ZŁOTY-JT-ZX600 90-92 (Z</t>
  </si>
  <si>
    <t>JTR499.45</t>
  </si>
  <si>
    <t>50ZVMX-JT-ZX600 90-92 (ZZR600)</t>
  </si>
  <si>
    <t>50VX ZŁOTY-JT-ZX600 90-92 (ZZR</t>
  </si>
  <si>
    <t>50VX-JT-ZX600 90-92 (ZZR600)</t>
  </si>
  <si>
    <t xml:space="preserve">50ZVMX ZŁOTY-JT-ZZ-R600 93-04 </t>
  </si>
  <si>
    <t>JTR499.48</t>
  </si>
  <si>
    <t>50ZVMX-JT-ZZ-R600 93-04 (ZX600</t>
  </si>
  <si>
    <t>50VX ZŁOTY-JT-ZZ-R600 93-04 (Z</t>
  </si>
  <si>
    <t>50VX-JT-ZZ-R600 93-04 (ZX600)</t>
  </si>
  <si>
    <t>525ZVMX ZŁOTY-JT-ZZ-R600 05-08</t>
  </si>
  <si>
    <t>JTF1535.15</t>
  </si>
  <si>
    <t>JTR1489.40</t>
  </si>
  <si>
    <t>525ZVMX-JT-ZZ-R600 05-08 (ZX60</t>
  </si>
  <si>
    <t>525VX ZŁOTY-JT-ZZ-R600 05-08 (</t>
  </si>
  <si>
    <t>525VX-JT-ZZ-R600 05-08 (ZX600)</t>
  </si>
  <si>
    <t>525ZVMX ZŁOTY-JT-ZX6R 95-97 NI</t>
  </si>
  <si>
    <t>JTF1515.15</t>
  </si>
  <si>
    <t>JTR498.40</t>
  </si>
  <si>
    <t>525ZVMX-JT-ZX6R 95-97 NINJA</t>
  </si>
  <si>
    <t>525VX ZŁOTY-JT-ZX6R 95-97 NINJ</t>
  </si>
  <si>
    <t>525VX-JT-ZX6R 95-97 NINJA</t>
  </si>
  <si>
    <t>525ZVMX ZŁOTY-JT-ZX-6R 98-01 N</t>
  </si>
  <si>
    <t>525ZVMX-JT-ZX-6R 98-01 NINJA</t>
  </si>
  <si>
    <t>525VX ZŁOTY-JT-ZX-6R 98-01 NIN</t>
  </si>
  <si>
    <t>525VX-JT-ZX-6R 98-01 NINJA</t>
  </si>
  <si>
    <t>520ZVMX ZŁOTY-JT-ZX-6R 02 NINJ</t>
  </si>
  <si>
    <t>JTF1307.15</t>
  </si>
  <si>
    <t>JTR1478.40</t>
  </si>
  <si>
    <t>520ZVMX -JT-ZX-6R 02 NINJA</t>
  </si>
  <si>
    <t>520VX2 ZŁOTY-JT-ZX-6R 02 NINJA</t>
  </si>
  <si>
    <t>520VX2-JT-ZX-6R 02 NINJA</t>
  </si>
  <si>
    <t xml:space="preserve">520ZVMX ZŁOTY-JT-ZX-6RR 03-04 </t>
  </si>
  <si>
    <t>520ZVMX -JT-ZX-6RR 03-04 NINJA</t>
  </si>
  <si>
    <t>520VX2 ZŁOTY-JT-ZX-6RR 03-04 N</t>
  </si>
  <si>
    <t>520VX2-JT-ZX-6RR 03-04 NINJA</t>
  </si>
  <si>
    <t>520ZVMX ZŁOTY-JT-ZX6RR 05-06 N</t>
  </si>
  <si>
    <t>JTR1478.43</t>
  </si>
  <si>
    <t>520ZVMX -JT-ZX6RR 05-06 NINJA</t>
  </si>
  <si>
    <t>520VX2 ZŁOTY-JT-ZX6RR 05-06 NI</t>
  </si>
  <si>
    <t>520VX2-JT-ZX6RR 05-06 NINJA</t>
  </si>
  <si>
    <t>520ZVMX ZŁOTY-JT-ZX-6R 07-15</t>
  </si>
  <si>
    <t>JTF1536.16</t>
  </si>
  <si>
    <t>520ZVMX -JT-ZX-6R 07-15</t>
  </si>
  <si>
    <t>520VX2 ZŁOTY-JT-ZX-6R 07-15</t>
  </si>
  <si>
    <t>520VX2-JT-ZX-6R 07-15</t>
  </si>
  <si>
    <t>525ZVMX ZŁOTY-JT-ZX6R 02 (ZX63</t>
  </si>
  <si>
    <t>525ZVMX-JT-ZX6R 02 (ZX636) NIN</t>
  </si>
  <si>
    <t>525VX ZŁOTY-JT-ZX6R 02 (ZX636)</t>
  </si>
  <si>
    <t>525VX-JT-ZX6R 02 (ZX636) NINJA</t>
  </si>
  <si>
    <t>520ZVMX ZŁOTY-JT-ZX6R 03-04 (Z</t>
  </si>
  <si>
    <t>520ZVMX -JT-ZX6R 03-04 (ZX636)</t>
  </si>
  <si>
    <t>520VX2 ZŁOTY-JT-ZX6R 03-04 (ZX</t>
  </si>
  <si>
    <t>520VX2-JT-ZX6R 03-04 (ZX636) N</t>
  </si>
  <si>
    <t>520ZVMX ZŁOTY-JT-ZX6R 05-06 (Z</t>
  </si>
  <si>
    <t>520ZVMX -JT-ZX6R 05-06 (ZX636)</t>
  </si>
  <si>
    <t>520VX2 ZŁOTY-JT-ZX6R 05-06 (ZX</t>
  </si>
  <si>
    <t>520VX2-JT-ZX6R 05-06 (ZX636) N</t>
  </si>
  <si>
    <t>520ZVMX ZŁOTY-JT-ZX6R 13-17 (Z</t>
  </si>
  <si>
    <t>520ZVMX -JT-ZX6R 13-17 (ZX636)</t>
  </si>
  <si>
    <t>520VX2 ZŁOTY-JT-ZX6R 13-17 (ZX</t>
  </si>
  <si>
    <t>520VX2-JT-ZX6R 13-17 (ZX636) N</t>
  </si>
  <si>
    <t>520ZVMX ZŁOTY-JT-ER-6F 06-15</t>
  </si>
  <si>
    <t>JTF565.15</t>
  </si>
  <si>
    <t>JTR478.46</t>
  </si>
  <si>
    <t>520ZVMX -JT-ER-6F 06-16</t>
  </si>
  <si>
    <t>520VX2 ZŁOTY-JT-ER-6F 06-15</t>
  </si>
  <si>
    <t>520VX2-JT-ER-6F 06-15</t>
  </si>
  <si>
    <t>520ZVMX ZŁOTY-JT-ER-6N 06-15</t>
  </si>
  <si>
    <t>520ZVMX -JT-ER-6N 06-15</t>
  </si>
  <si>
    <t>520VX2 ZŁOTY-JT-ER-6N 06-16</t>
  </si>
  <si>
    <t>520VX2-JT-ER-6N 06-15</t>
  </si>
  <si>
    <t xml:space="preserve">520ZVMX ZŁOTY-JT-KLE650 07-17 </t>
  </si>
  <si>
    <t>520ZVMX -JT-KLE650 07-17 VERSY</t>
  </si>
  <si>
    <t>520VX2 ZŁOTY-JT-KLE650 07-17 V</t>
  </si>
  <si>
    <t xml:space="preserve">520VX2-JT-KLE650 07-17 VERSYS </t>
  </si>
  <si>
    <t>520ZVMX ZŁOTY-JT-KLR650 86-90</t>
  </si>
  <si>
    <t>JTR487.43</t>
  </si>
  <si>
    <t>520ZVMX -JT-KLR650 86-90</t>
  </si>
  <si>
    <t>520VX2 ZŁOTY-JT-KLR650 86-90</t>
  </si>
  <si>
    <t>520VX2-JT-KLR650 86-90</t>
  </si>
  <si>
    <t>520ZVMX ZŁOTY-JT-KLR650 91-14</t>
  </si>
  <si>
    <t>JTF511.15</t>
  </si>
  <si>
    <t>520ZVMX -JT-KLR650 91-14</t>
  </si>
  <si>
    <t>520VX2 ZŁOTY-JT-KLR650 91-16</t>
  </si>
  <si>
    <t>520VX2-JT-KLR650 91-14</t>
  </si>
  <si>
    <t xml:space="preserve">520ZVMX ZŁOTY-JT-KLR650 86-89 </t>
  </si>
  <si>
    <t>520ZVMX -JT-KLR650 86-89 TENGA</t>
  </si>
  <si>
    <t>520VX2 ZŁOTY-JT-KLR650 86-89 T</t>
  </si>
  <si>
    <t>520VX2-JT-KLR650 86-89 TENGAI</t>
  </si>
  <si>
    <t xml:space="preserve">520ZVMX ZŁOTY-JT-KLR650 91-92 </t>
  </si>
  <si>
    <t>520ZVMX -JT-KLR650 91-92 TENGA</t>
  </si>
  <si>
    <t>520VX2 ZŁOTY-JT-KLR650 91-92 T</t>
  </si>
  <si>
    <t>520VX2-JT-KLR650 91-92 TENGAI</t>
  </si>
  <si>
    <t>520ZVMX ZŁOTY-JT-KLR650 95-03</t>
  </si>
  <si>
    <t>JTR487.42</t>
  </si>
  <si>
    <t>520ZVMX -JT-KLR650 95-03</t>
  </si>
  <si>
    <t>520VX2 ZŁOTY-JT-KLR650 95-03 (</t>
  </si>
  <si>
    <t>520VX2-JT-KLR650 95-03</t>
  </si>
  <si>
    <t>520ZVMX ZŁOTY-JT-KLX650S 93-96</t>
  </si>
  <si>
    <t>520ZVMX -JT-KLX650S 93-96</t>
  </si>
  <si>
    <t>520VX2 ZŁOTY-JT-KLX650S 93-96</t>
  </si>
  <si>
    <t>520VX2-JT-KLX650S 93-96</t>
  </si>
  <si>
    <t>520ZVMX ZŁOTY-JT-KLX650R 93-96</t>
  </si>
  <si>
    <t>JTF511.14</t>
  </si>
  <si>
    <t>520ZVMX -JT-KLX650R 93-96</t>
  </si>
  <si>
    <t>520VX2 ZŁOTY-JT-KLX650R 93-96</t>
  </si>
  <si>
    <t>520VX2-JT-KLX650R 93-96</t>
  </si>
  <si>
    <t>520ZVMX ZŁOTY-JT-KLX650R 99-01</t>
  </si>
  <si>
    <t>520ZVMX -JT-KLX650R 99-01</t>
  </si>
  <si>
    <t>520VX2 ZŁOTY-JT-KLX650R 99-01</t>
  </si>
  <si>
    <t>520VX2-JT-KLX650R 99-01</t>
  </si>
  <si>
    <t>525ZVMX ZŁOTY-JT-W650 99-01</t>
  </si>
  <si>
    <t>JTF520.15</t>
  </si>
  <si>
    <t>JTR498.38</t>
  </si>
  <si>
    <t>525ZVMX-JT-W650 99-01</t>
  </si>
  <si>
    <t>525VX ZŁOTY-JT-W650 99-01</t>
  </si>
  <si>
    <t>525VX-JT-W650 99-01</t>
  </si>
  <si>
    <t>525ZVMX ZŁOTY-JT-W650 02-05</t>
  </si>
  <si>
    <t>JTR498.39</t>
  </si>
  <si>
    <t>525ZVMX-JT-W650 02-05</t>
  </si>
  <si>
    <t>525VX ZŁOTY-JT-W650 02-05</t>
  </si>
  <si>
    <t>525VX-JT-W650 02-05</t>
  </si>
  <si>
    <t>50ZVMX-JT-Z650F 80-82</t>
  </si>
  <si>
    <t>JTF513.14</t>
  </si>
  <si>
    <t>JTR488.42</t>
  </si>
  <si>
    <t>50VX ZŁOTY-JT-Z650F 80-82</t>
  </si>
  <si>
    <t>50VX-JT-Z650F 80-82</t>
  </si>
  <si>
    <t>520ZVMX ZŁOTY-JT-Z650 17 (ABS)</t>
  </si>
  <si>
    <t>520ZVMX -JT-Z650 17 (ABS)</t>
  </si>
  <si>
    <t>520VX2 ZŁOTY-JT-Z650 17 (ABS)</t>
  </si>
  <si>
    <t>520VX2-JT-Z650 17 (ABS)</t>
  </si>
  <si>
    <t>520ZVMX ZŁOTY-JT-Z750 04-12 (A</t>
  </si>
  <si>
    <t>JTF1538.15</t>
  </si>
  <si>
    <t>520ZVMX -JT-Z750 04-12 (ABS)</t>
  </si>
  <si>
    <t>520VX2 ZŁOTY-JT-Z750 04-12 (AB</t>
  </si>
  <si>
    <t>520VX2-JT-Z750 04-12 (ABS)</t>
  </si>
  <si>
    <t>520ZVMX ZŁOTY-JT-Z750R 11-12 (</t>
  </si>
  <si>
    <t>520ZVMX -JT-Z750R 11-12 (ABS)</t>
  </si>
  <si>
    <t>520VX2 ZŁOTY-JT-Z750R 11-12 (A</t>
  </si>
  <si>
    <t>520VX2-JT-Z750R 11-12 (ABS)</t>
  </si>
  <si>
    <t>525ZVMX ZŁOTY-JT-ZR750 91-94 Z</t>
  </si>
  <si>
    <t>525ZVMX-JT-ZR750 91-94 ZEPHYR</t>
  </si>
  <si>
    <t>525VX ZŁOTY-JT-ZR750 91-94 ZEP</t>
  </si>
  <si>
    <t>525VX-JT-ZR750 91-94 ZEPHYR</t>
  </si>
  <si>
    <t>525ZVMX ZŁOTY-JT-ZR750 95-99 Z</t>
  </si>
  <si>
    <t>JTF1531.15</t>
  </si>
  <si>
    <t>525ZVMX-JT-ZR750 95-99 ZEPHYR</t>
  </si>
  <si>
    <t>525VX ZŁOTY-JT-ZR750 95-99 ZEP</t>
  </si>
  <si>
    <t>525VX-JT-ZR750 95-99 ZEPHYR</t>
  </si>
  <si>
    <t>525ZVMX ZŁOTY-JT-ZR7 99-04</t>
  </si>
  <si>
    <t>525ZVMX-JT-ZR7 99-04</t>
  </si>
  <si>
    <t>525VX ZŁOTY-JT-ZR7 99-04</t>
  </si>
  <si>
    <t>525VX-JT-ZR7 99-04</t>
  </si>
  <si>
    <t>525ZVMX ZŁOTY-JT-ZR7S 01-04</t>
  </si>
  <si>
    <t>525ZVMX-JT-ZR7S 01-04</t>
  </si>
  <si>
    <t>525VX ZŁOTY-JT-ZR7S 01-04</t>
  </si>
  <si>
    <t>525VX-JT-ZR7S 01-04</t>
  </si>
  <si>
    <t>50ZVMX-JT-ZXR750 89</t>
  </si>
  <si>
    <t>50VX ZŁOTY-JT-ZXR750 89</t>
  </si>
  <si>
    <t>50VX-JT-ZXR750 89</t>
  </si>
  <si>
    <t>50ZVMX-JT-ZXR750 90 STINGER</t>
  </si>
  <si>
    <t>JTR488.46</t>
  </si>
  <si>
    <t>50VX ZŁOTY-JT-ZXR750 90 STINGE</t>
  </si>
  <si>
    <t>50VX-JT-ZXR750 90 STINGER</t>
  </si>
  <si>
    <t>50ZVMX-JT-ZXR750R 91-92</t>
  </si>
  <si>
    <t>JTR488.45</t>
  </si>
  <si>
    <t>50VX ZŁOTY-JT-ZXR750R 91-92</t>
  </si>
  <si>
    <t>50VX-JT-ZXR750R 91-92</t>
  </si>
  <si>
    <t>50ZVMX ZŁOTY-JT-ZXR750R 93-95</t>
  </si>
  <si>
    <t>JTR488.44</t>
  </si>
  <si>
    <t>50ZVMX-JT-ZXR750R 93-95</t>
  </si>
  <si>
    <t>50VX ZŁOTY-JT-ZXR750R 93-95</t>
  </si>
  <si>
    <t>50VX-JT-ZXR750R 93-95</t>
  </si>
  <si>
    <t>525ZVMX ZŁOTY-JT-ZX7R 96-03 NI</t>
  </si>
  <si>
    <t>JTR1489.43</t>
  </si>
  <si>
    <t>525ZVMX-JT-ZX7R 96-03 NINJA</t>
  </si>
  <si>
    <t>525VX ZŁOTY-JT-ZX7R 96-03 NINJ</t>
  </si>
  <si>
    <t>525VX-JT-ZX7R 96-03 NINJA</t>
  </si>
  <si>
    <t>525ZVMX ZŁOTY-JT-ZX7RR 96-99 N</t>
  </si>
  <si>
    <t>JTR1489.42</t>
  </si>
  <si>
    <t>525ZVMX-JT-ZX7RR 96-99 NINJA</t>
  </si>
  <si>
    <t>525VX ZŁOTY-JT-ZX7RR 96-99 NIN</t>
  </si>
  <si>
    <t>525VX-JT-ZX7RR 96-99 NINJA</t>
  </si>
  <si>
    <t>50ZVMX ZŁOTY-JT-VN800 95-96 VU</t>
  </si>
  <si>
    <t>50ZVMX-JT-VN800 95-96 VULCAN</t>
  </si>
  <si>
    <t>50VX ZŁOTY-JT-VN800 95-96 VULC</t>
  </si>
  <si>
    <t>50VX-JT-VN800 95-96 VULCAN</t>
  </si>
  <si>
    <t>50ZVMX ZŁOTY-JT-VN800 97-05 VU</t>
  </si>
  <si>
    <t>JTF513.17</t>
  </si>
  <si>
    <t>JTR499.42</t>
  </si>
  <si>
    <t>50ZVMX-JT-VN800 97-05 VULCAN</t>
  </si>
  <si>
    <t>50VX ZŁOTY-JT-VN800 97-05 VULC</t>
  </si>
  <si>
    <t>50VX-JT-VN800 97-05 VULCAN</t>
  </si>
  <si>
    <t>50ZVMX ZŁOTY-JT-VN800 96-06 CL</t>
  </si>
  <si>
    <t>50ZVMX-JT-VN800 96-06 CLASISIC</t>
  </si>
  <si>
    <t>50VX ZŁOTY-JT-VN800 96-06 CLAS</t>
  </si>
  <si>
    <t>50VX-JT-VN800 96-06 CLASISIC</t>
  </si>
  <si>
    <t>50ZVMX ZŁOTY-JT-VN800 99-06 DR</t>
  </si>
  <si>
    <t>JTR499.40</t>
  </si>
  <si>
    <t>50ZVMX-JT-VN800 99-06 DRIFTER</t>
  </si>
  <si>
    <t>50VX ZŁOTY-JT-VN800 99-06 DRIF</t>
  </si>
  <si>
    <t>50VX-JT-VN800 99-06 DRIFTER</t>
  </si>
  <si>
    <t>520ZVMX ZŁOTY-JT-W800 11-15</t>
  </si>
  <si>
    <t>520ZVMX -JT-W800 11-15</t>
  </si>
  <si>
    <t>520VX2 ZŁOTY-JT-W800 11-15</t>
  </si>
  <si>
    <t>520VX2-JT-W800 11-15</t>
  </si>
  <si>
    <t>520ZVMX ZŁOTY-JT-Z800 13-15</t>
  </si>
  <si>
    <t>520ZVMX -JT-Z800 13-16</t>
  </si>
  <si>
    <t>520VX2 ZŁOTY-JT-Z800 13-15</t>
  </si>
  <si>
    <t>520VX2-JT-Z800 13-15</t>
  </si>
  <si>
    <t>50ZVMX ZŁOTY-JT-GPZ900R 84-89</t>
  </si>
  <si>
    <t>JTF517.17</t>
  </si>
  <si>
    <t>JTR502.49</t>
  </si>
  <si>
    <t xml:space="preserve">50ZVMX-JT-GPZ900R 84-89 NINJA </t>
  </si>
  <si>
    <t>50VX ZŁOTY-JT-GPZ900R 84-89</t>
  </si>
  <si>
    <t>50VX-JT-GPZ900R 84-89</t>
  </si>
  <si>
    <t xml:space="preserve">50ZVMX ZŁOTY-JT-GPZ900R 90-96 </t>
  </si>
  <si>
    <t>JTR502.48</t>
  </si>
  <si>
    <t xml:space="preserve">50ZVMX-JT-GPZ900R 90-96 NINJA </t>
  </si>
  <si>
    <t>50VX ZŁOTY-JT-GPZ900R 90-96 NI</t>
  </si>
  <si>
    <t>50VX-JT-GPZ900R 90-96 NINJA</t>
  </si>
  <si>
    <t>50ZVMX ZŁOTY-JT-ZX-9R 94-97 NI</t>
  </si>
  <si>
    <t>50ZVMX-JT-ZX-9R 94-97 NINJA</t>
  </si>
  <si>
    <t>50VX ZŁOTY-JT-ZX-9R 94-97 NINJ</t>
  </si>
  <si>
    <t>50VX-JT-ZX-9R 94-97 NINJA</t>
  </si>
  <si>
    <t>50ZVMX ZŁOTY-JT-ZX-9R 98-01 NI</t>
  </si>
  <si>
    <t>JTR488.41</t>
  </si>
  <si>
    <t>50ZVMX-JT-ZX-9R 98-01 NINJA</t>
  </si>
  <si>
    <t>50VX ZŁOTY-JT-ZX-9R 98-01 NINJ</t>
  </si>
  <si>
    <t>50VX-JT-ZX-9R 98-01 NINJA</t>
  </si>
  <si>
    <t>525ZVMX ZŁOTY-JT-ZX-9R 02-03 N</t>
  </si>
  <si>
    <t>JTF1537.16</t>
  </si>
  <si>
    <t>JTR1489.41</t>
  </si>
  <si>
    <t>525ZVMX-JT-ZX-9R 02-03 NINJA</t>
  </si>
  <si>
    <t>525VX ZŁOTY-JT-ZX-9R 02-03 NIN</t>
  </si>
  <si>
    <t>525VX-JT-ZX-9R 02-03 NINJA</t>
  </si>
  <si>
    <t>525ZVMX ZŁOTY-JT-KLZ1000 12-17</t>
  </si>
  <si>
    <t>JTF1537.15</t>
  </si>
  <si>
    <t>525ZVMX-JT-KLZ1000 12-17 VERSY</t>
  </si>
  <si>
    <t>525VX ZŁOTY-JT-KLZ1000 12-17 V</t>
  </si>
  <si>
    <t>525VX-JT-KLZ1000 12-17 VERSYS</t>
  </si>
  <si>
    <t>525ZVMX ZŁOTY-JT-Z1000 03-06</t>
  </si>
  <si>
    <t>525ZVMX-JT-Z1000 03-06</t>
  </si>
  <si>
    <t>525VX ZŁOTY-JT-Z1000 03-06</t>
  </si>
  <si>
    <t>525VX-JT-Z1000 03-06</t>
  </si>
  <si>
    <t>525ZVMX ZŁOTY-JT-Z1000 07-09 (</t>
  </si>
  <si>
    <t>525ZVMX-JT-Z1000 07-09 (ABS)</t>
  </si>
  <si>
    <t>525VX ZŁOTY-JT-Z1000 07-09 (AB</t>
  </si>
  <si>
    <t>525VX-JT-Z1000 07-09 (ABS)</t>
  </si>
  <si>
    <t>525ZVMX ZŁOTY-JT-Z1000 10-13 (</t>
  </si>
  <si>
    <t>525ZVMX-JT-Z1000 10-13 (ABS)</t>
  </si>
  <si>
    <t>525VX ZŁOTY-JT-Z1000 10-13 (AB</t>
  </si>
  <si>
    <t>525VX-JT-Z1000 10-13 (ABS)</t>
  </si>
  <si>
    <t>525ZVMX ZŁOTY-JT-Z1000 14-17 (</t>
  </si>
  <si>
    <t>525ZVMX-JT-Z1000 14-17 (ABS)</t>
  </si>
  <si>
    <t>525VX ZŁOTY-JT-Z1000 14-17 (AB</t>
  </si>
  <si>
    <t>525VX-JT-Z1000 14-17 (ABS)</t>
  </si>
  <si>
    <t>525ZVMX ZŁOTY-JT-Z1000SX 11-17</t>
  </si>
  <si>
    <t>525ZVMX-JT-Z1000SX 11-17</t>
  </si>
  <si>
    <t>525VX ZŁOTY-JT-Z1000SX 11-17</t>
  </si>
  <si>
    <t>525VX-JT-Z1000SX 11-17</t>
  </si>
  <si>
    <t>525ZVMX ZŁOTY-JT-Z1000SX 11-15</t>
  </si>
  <si>
    <t>525ZVMX-JT-Z1000SX 11-15 TOURE</t>
  </si>
  <si>
    <t>525VX ZŁOTY-JT-Z1000SX 11-15 T</t>
  </si>
  <si>
    <t>525VX-JT-Z1000SX 11-15 TOURER</t>
  </si>
  <si>
    <t>525ZVMX ZŁOTY-JT-KLV1000 04-06</t>
  </si>
  <si>
    <t>JTF520.17</t>
  </si>
  <si>
    <t>JTR1792.42</t>
  </si>
  <si>
    <t>525ZVMX-JT-KLV1000 04-06</t>
  </si>
  <si>
    <t>525VX ZŁOTY-JT-KLV1000 04-06</t>
  </si>
  <si>
    <t>525VX-JT-KLV1000 04-06</t>
  </si>
  <si>
    <t>525ZVMX ZŁOTY-JT-ZX10R 04-05 N</t>
  </si>
  <si>
    <t>JTR1489.39</t>
  </si>
  <si>
    <t>525ZVMX-JT-ZX10R 04-05 NINJA</t>
  </si>
  <si>
    <t>525VX ZŁOTY-JT-ZX10R 04-05 NIN</t>
  </si>
  <si>
    <t>525VX-JT-ZX10R 04-05 NINJA</t>
  </si>
  <si>
    <t>525ZVMX ZŁOTY-JT-ZX10R 06-07 N</t>
  </si>
  <si>
    <t>525ZVMX-JT-ZX10R 06-07 NINJA</t>
  </si>
  <si>
    <t>525VX ZŁOTY-JT-ZX10R 06-07 NIN</t>
  </si>
  <si>
    <t>525VX-JT-ZX10R 06-07 NINJA</t>
  </si>
  <si>
    <t>525ZVMX ZŁOTY-JT-ZX10R 08-10 N</t>
  </si>
  <si>
    <t>525ZVMX-JT-ZX10R 08-10 NINJA</t>
  </si>
  <si>
    <t>525VX ZŁOTY-JT-ZX10R 08-10 NIN</t>
  </si>
  <si>
    <t>525VX-JT-ZX10R 08-10 NINJA</t>
  </si>
  <si>
    <t>525ZVMX ZŁOTY-JT-ZX10R 11-15 N</t>
  </si>
  <si>
    <t>525ZVMX-JT-ZX10R 11-15 NINJA</t>
  </si>
  <si>
    <t>525VX ZŁOTY-JT-ZX10R 11-15 NIN</t>
  </si>
  <si>
    <t>525VX-JT-ZX10R 11-15 NINJA</t>
  </si>
  <si>
    <t>525ZVMX ZŁOTY-JT-ZX10R 16-17 N</t>
  </si>
  <si>
    <t>525ZVMX-JT-ZX10R 16-17 NINJA</t>
  </si>
  <si>
    <t>525VX ZŁOTY-JT-ZX10R 16-17 NIN</t>
  </si>
  <si>
    <t>525VX-JT-ZX10R 16-17 NINJA</t>
  </si>
  <si>
    <t xml:space="preserve">50ZVMX ZŁOTY-JT-GPZ1100 95-97 </t>
  </si>
  <si>
    <t>JTF1529.17</t>
  </si>
  <si>
    <t>JTR502.45</t>
  </si>
  <si>
    <t>50ZVMX-JT-GPZ1100 95-97 (ZX110</t>
  </si>
  <si>
    <t>50VX ZŁOTY-JT-GPZ1100 95-97 (Z</t>
  </si>
  <si>
    <t>50VX-JT-GPZ1100 95-97 (ZX1100E</t>
  </si>
  <si>
    <t xml:space="preserve">50ZVMX ZŁOTY-JT-GPZ1100 94-97 </t>
  </si>
  <si>
    <t>50ZVMX-JT-GPZ1100 94-97 (ZX110</t>
  </si>
  <si>
    <t>50VX ZŁOTY-JT-GPZ1100 94-97 (Z</t>
  </si>
  <si>
    <t>50VX-JT-GPZ1100 94-97 (ZX1100F</t>
  </si>
  <si>
    <t>50ZVMX ZŁOTY-JT-ZR1100 91-98 Z</t>
  </si>
  <si>
    <t>JTF517.16</t>
  </si>
  <si>
    <t>50ZVMX-JT-ZR1100 91-98 ZEPHYR</t>
  </si>
  <si>
    <t>50VX ZŁOTY-JT-ZR1100 91-98 ZEP</t>
  </si>
  <si>
    <t>50VX-JT-ZR1100 91-98 ZEPHYR</t>
  </si>
  <si>
    <t>50ZVMX ZŁOTY-JT-ZR1100 97-00 (</t>
  </si>
  <si>
    <t>50ZVMX-JT-ZR1100 97-00 (ZRX110</t>
  </si>
  <si>
    <t>50VX ZŁOTY-JT-ZR1100 97-00 (ZR</t>
  </si>
  <si>
    <t>50VX-JT-ZR1100 97-00 (ZRX1100)</t>
  </si>
  <si>
    <t>50ZVMX ZŁOTY-JT-ZZ-R1100 90-92</t>
  </si>
  <si>
    <t>JTF528.17</t>
  </si>
  <si>
    <t>50ZVMX-JT-ZZ-R1100 90-92 (ZX11</t>
  </si>
  <si>
    <t>50VX ZŁOTY-JT-ZZ-R1100 90-92 (</t>
  </si>
  <si>
    <t>50VX-JT-ZZ-R1100 90-92 (ZX1100</t>
  </si>
  <si>
    <t>50ZVMX ZŁOTY-JT-ZZ-R1100 93-97</t>
  </si>
  <si>
    <t>50ZVMX-JT-ZZ-R1100 93-97 (ZX11</t>
  </si>
  <si>
    <t>50VX ZŁOTY-JT-ZZ-R1100 93-97 (</t>
  </si>
  <si>
    <t>50VX-JT-ZZ-R1100 93-97 (ZX1100</t>
  </si>
  <si>
    <t>50ZVMX ZŁOTY-JT-ZZ-R1100 98-99</t>
  </si>
  <si>
    <t>JTR502.44</t>
  </si>
  <si>
    <t>50ZVMX-JT-ZZ-R1100 98-99 (ZX11</t>
  </si>
  <si>
    <t>50VX ZŁOTY-JT-ZZ-R1100 98-99 (</t>
  </si>
  <si>
    <t>50VX-JT-ZZ-R1100 98-99 (ZX1100</t>
  </si>
  <si>
    <t>50ZVMX ZŁOTY-JT-ZZ-R1100 00-01</t>
  </si>
  <si>
    <t>50ZVMX-JT-ZZ-R1100 00-01 (ZX11</t>
  </si>
  <si>
    <t>50VX ZŁOTY-JT-ZZ-R1100 00-01 (</t>
  </si>
  <si>
    <t>50VX-JT-ZZ-R1100 00-01 (ZX1100</t>
  </si>
  <si>
    <t xml:space="preserve">50ZVMX ZŁOTY-JT-ZRX1200 S / R </t>
  </si>
  <si>
    <t>50ZVMX-JT-ZRX1200 S / R 01-06</t>
  </si>
  <si>
    <t>50VX ZŁOTY-JT-ZRX1200 S / R 01</t>
  </si>
  <si>
    <t>50VX-JT-ZRX1200 S / R 01-06</t>
  </si>
  <si>
    <t>50ZVMX ZŁOTY-JT-ZX12R 00-05 NI</t>
  </si>
  <si>
    <t>JTF517.18</t>
  </si>
  <si>
    <t>50ZVMX-JT-ZX12R 00-05 NINJA</t>
  </si>
  <si>
    <t>50VX ZŁOTY-JT-ZX12R 00-05 NINJ</t>
  </si>
  <si>
    <t>50VX-JT-ZX12R 00-05 NINJA</t>
  </si>
  <si>
    <t>50ZVMX ZŁOTY-JT-ZZR1200 02-05</t>
  </si>
  <si>
    <t>50ZVMX-JT-ZZR1200 02-05</t>
  </si>
  <si>
    <t>50VX ZŁOTY-JT-ZZR1200 02-05</t>
  </si>
  <si>
    <t>50VX-JT-ZZR1200 02-05</t>
  </si>
  <si>
    <t>50ZVMX ZŁOTY-JT-ZZR1400 06-10</t>
  </si>
  <si>
    <t>JTR1493.41</t>
  </si>
  <si>
    <t>50ZVMX-JT-ZZR1400 06-10</t>
  </si>
  <si>
    <t>50VX ZŁOTY-JT-ZZR1400 06-10</t>
  </si>
  <si>
    <t>50VX-JT-ZZR1400 06-10</t>
  </si>
  <si>
    <t>50ZVMX ZŁOTY-JT-ZZR1400 12-13</t>
  </si>
  <si>
    <t>JTR1493.42</t>
  </si>
  <si>
    <t>50ZVMX-JT-ZZR1400 11-14</t>
  </si>
  <si>
    <t>50VX ZŁOTY-JT-ZZR1400 12-13</t>
  </si>
  <si>
    <t>50VX-JT-ZZR1400 12-13</t>
  </si>
  <si>
    <t>50ZVMX ZŁOTY-JT-ZX-14 06-11 NI</t>
  </si>
  <si>
    <t>50ZVMX-JT-ZX-14 06-11 NINJA</t>
  </si>
  <si>
    <t>50VX ZŁOTY-JT-ZX-14 06-11 NINJ</t>
  </si>
  <si>
    <t>50VX-JT-ZX-14 06-11 NINJA</t>
  </si>
  <si>
    <t>50ZVMX ZŁOTY-JT-ZX-14 12-15 NI</t>
  </si>
  <si>
    <t>50ZVMX-JT-ZX-14 12-16 NINJA</t>
  </si>
  <si>
    <t>50VX ZŁOTY-JT-ZX-14 12-15 NINJ</t>
  </si>
  <si>
    <t>50VX-JT-ZX-14 12-15 NINJA</t>
  </si>
  <si>
    <t>420NZ3 ZŁOTY-JT-RMX50 97-06</t>
  </si>
  <si>
    <t>JTF413.12</t>
  </si>
  <si>
    <t>420NZ3-JT-RMX50 97-06</t>
  </si>
  <si>
    <t>420D-JT-RMX50 97-06</t>
  </si>
  <si>
    <t>420V-JT-RMX50 97-06</t>
  </si>
  <si>
    <t>428VX-JT-RG80 85-94 GAMMA</t>
  </si>
  <si>
    <t>428NZ ZŁOTY-JT-RG80 85-94 GAMM</t>
  </si>
  <si>
    <t>428NZ-JT-RG80 85-94 GAMMA</t>
  </si>
  <si>
    <t>428D-JT-RG80 85-94 GAMMA</t>
  </si>
  <si>
    <t>428VX-JT-RM80 97-01</t>
  </si>
  <si>
    <t>JTF416.13</t>
  </si>
  <si>
    <t>JTR798.49</t>
  </si>
  <si>
    <t>428NZ ZŁOTY-JT-RM80 97-01</t>
  </si>
  <si>
    <t>428NZ-JT-RM80 97-01</t>
  </si>
  <si>
    <t>428D-JT-RM80 97-01</t>
  </si>
  <si>
    <t>428VX-JT-RM85 02-15 BIG WHEEL</t>
  </si>
  <si>
    <t xml:space="preserve">428NZ ZŁOTY-JT-RM85 02-16 BIG </t>
  </si>
  <si>
    <t>428NZ-JT-RM85 02-15 BIG WHEEL</t>
  </si>
  <si>
    <t>428D-JT-RM85 02-15 BIG WHEEL</t>
  </si>
  <si>
    <t>428VX-JT-RM85 02-15</t>
  </si>
  <si>
    <t>428NZ ZŁOTY-JT-RM85 02-16</t>
  </si>
  <si>
    <t>428NZ-JT-RM85 02-15</t>
  </si>
  <si>
    <t>428D-JT-RM85 02-15</t>
  </si>
  <si>
    <t>428VX-JT-DR125SE 94-00</t>
  </si>
  <si>
    <t>JTF409.16</t>
  </si>
  <si>
    <t>JTR809.53</t>
  </si>
  <si>
    <t>428NZ ZŁOTY-JT-DR125SE 94-00</t>
  </si>
  <si>
    <t>428NZ-JT-DR125SE 94-00</t>
  </si>
  <si>
    <t>428D-JT-DR125SE 94-00</t>
  </si>
  <si>
    <t>428VX-JT-DR125SM 08-13</t>
  </si>
  <si>
    <t>JTR805.50</t>
  </si>
  <si>
    <t>428NZ ZŁOTY-JT-DR125SM 08-13</t>
  </si>
  <si>
    <t>428NZ-JT-DR125SM 08-13</t>
  </si>
  <si>
    <t>428D-JT-DR125SM 08-13</t>
  </si>
  <si>
    <t>428VX-JT-DR-Z125 03-14</t>
  </si>
  <si>
    <t>JTF409.14</t>
  </si>
  <si>
    <t>JTR797.51</t>
  </si>
  <si>
    <t>428NZ ZŁOTY-JT-DR-Z125 03-16</t>
  </si>
  <si>
    <t>428NZ-JT-DR-Z125 03-14</t>
  </si>
  <si>
    <t>428D-JT-DR-Z125 03-14</t>
  </si>
  <si>
    <t>428VX-JT-GN125E 92-98</t>
  </si>
  <si>
    <t>JTF426.14</t>
  </si>
  <si>
    <t>JTR810.42</t>
  </si>
  <si>
    <t>428NZ ZŁOTY-JT-GN125E 92-98</t>
  </si>
  <si>
    <t>428NZ-JT-GN125E 92-98</t>
  </si>
  <si>
    <t>428D-JT-GN125E 92-98</t>
  </si>
  <si>
    <t>428VX-JT-GN125E 99-00</t>
  </si>
  <si>
    <t>428NZ ZŁOTY-JT-GN125E 99-00</t>
  </si>
  <si>
    <t>428NZ-JT-GN125E 99-00</t>
  </si>
  <si>
    <t>428D-JT-GN125E 99-00</t>
  </si>
  <si>
    <t>428VX-JT-GS125ES 84-99</t>
  </si>
  <si>
    <t>JTR810.43</t>
  </si>
  <si>
    <t>428NZ ZŁOTY-JT-GS125ES 84-99</t>
  </si>
  <si>
    <t>428NZ-JT-GS125ES 84-99</t>
  </si>
  <si>
    <t>428D-JT-GS125ES 84-99</t>
  </si>
  <si>
    <t>428VX-JT-GZ125 98-10 MARAUDER</t>
  </si>
  <si>
    <t>JTF410.15</t>
  </si>
  <si>
    <t>JTR1794.45</t>
  </si>
  <si>
    <t>428NZ ZŁOTY-JT-GZ125 98-10 MAR</t>
  </si>
  <si>
    <t>428NZ-JT-GZ125 98-10 MARAUDER</t>
  </si>
  <si>
    <t>428D-JT-GZ125 98-10 MARAUDER</t>
  </si>
  <si>
    <t>520NZ-JT-RM125 88-91</t>
  </si>
  <si>
    <t>JTF427.13</t>
  </si>
  <si>
    <t>JTR808.50</t>
  </si>
  <si>
    <t>520DZ2-JT-RM125 88-91</t>
  </si>
  <si>
    <t>520VX2-JT-RM125 88-91</t>
  </si>
  <si>
    <t>520V-JT-RM125 88-91</t>
  </si>
  <si>
    <t>520ERT2-JT-RM125 92-96</t>
  </si>
  <si>
    <t>JTF427.12</t>
  </si>
  <si>
    <t>JTR808.49</t>
  </si>
  <si>
    <t>520NZ-JT-RM125 92-96</t>
  </si>
  <si>
    <t>520DZ2-JT-RM125 92-96</t>
  </si>
  <si>
    <t>520VX2 ZŁOTY-JT-RM125 92-96</t>
  </si>
  <si>
    <t>520VX2-JT-RM125 92-96</t>
  </si>
  <si>
    <t>520V-JT-RM125 92-96</t>
  </si>
  <si>
    <t>520ERT2-JT-RM125 97-99</t>
  </si>
  <si>
    <t>520DZ2-JT-RM125 97-99</t>
  </si>
  <si>
    <t>520VX2 ZŁOTY-JT-RM125 97-99</t>
  </si>
  <si>
    <t>520VX2-JT-RM125 97-99</t>
  </si>
  <si>
    <t>520V-JT-RM125 97-99</t>
  </si>
  <si>
    <t>520ERT2-JT-RM125 00-05</t>
  </si>
  <si>
    <t>520DZ2-JT-RM125 00-05</t>
  </si>
  <si>
    <t>520VT2-JT-RM125 00-05</t>
  </si>
  <si>
    <t>520VX2 ZŁOTY-JT-RM125 00-05</t>
  </si>
  <si>
    <t>520VX2-JT-RM125 00-05</t>
  </si>
  <si>
    <t>520V-JT-RM125 00-05</t>
  </si>
  <si>
    <t>520MX-JT-RM125 06-12</t>
  </si>
  <si>
    <t>520ERT2-JT-RM125 06-12</t>
  </si>
  <si>
    <t>520NZ-JT-RM125 06-12</t>
  </si>
  <si>
    <t>520DZ2-JT-RM125 06-12</t>
  </si>
  <si>
    <t>520VX2 ZŁOTY-JT-RM125 06-12</t>
  </si>
  <si>
    <t>520VX2-JT-RM125 06-12</t>
  </si>
  <si>
    <t>520V-JT-RM125 06-12</t>
  </si>
  <si>
    <t>428VX-JT-RV125 03-06 VAN VAN</t>
  </si>
  <si>
    <t>JTF1263.15</t>
  </si>
  <si>
    <t>428NZ ZŁOTY-JT-RV125 03-06 VAN</t>
  </si>
  <si>
    <t>428NZ-JT-RV125 03-06 VAN VAN</t>
  </si>
  <si>
    <t>428D-JT-RV125 03-06 VAN VAN</t>
  </si>
  <si>
    <t>428VX-JT-RV125 07-15 VAN VAN</t>
  </si>
  <si>
    <t>428NZ ZŁOTY-JT-RV125 07-16 VAN</t>
  </si>
  <si>
    <t>428NZ-JT-RV125 07-15 VAN VAN</t>
  </si>
  <si>
    <t>428D-JT-RV125 07-15 VAN VAN</t>
  </si>
  <si>
    <t>428VX-JT-VL125 00-07 Intruder</t>
  </si>
  <si>
    <t>JTF410.14</t>
  </si>
  <si>
    <t>428NZ ZŁOTY-JT-VL125 00-07 Int</t>
  </si>
  <si>
    <t>428NZ-JT-VL125 00-07 Intruder</t>
  </si>
  <si>
    <t>428D-JT-VL125 00-07 Intruder</t>
  </si>
  <si>
    <t>520VX2 ZŁOTY-JT-DR200SE 96-13</t>
  </si>
  <si>
    <t>520VX2-JT-DR200SE 96-13</t>
  </si>
  <si>
    <t>520V-JT-DR200SE 96-13</t>
  </si>
  <si>
    <t>520VX2 ZŁOTY-JT-DR250L 90-93</t>
  </si>
  <si>
    <t>JTF432.13</t>
  </si>
  <si>
    <t>520VX2-JT-DR250L 90-93</t>
  </si>
  <si>
    <t>520V-JT-DR250L 90-93</t>
  </si>
  <si>
    <t>520NZ-JT-DR250SE 93-95</t>
  </si>
  <si>
    <t>520VX2 ZŁOTY-JT-DR250SE 93-95</t>
  </si>
  <si>
    <t>520VX2-JT-DR250SE 93-95</t>
  </si>
  <si>
    <t>520V-JT-DR250SE 93-95</t>
  </si>
  <si>
    <t>520ERT2-JT-DR-Z250 01-07</t>
  </si>
  <si>
    <t>520NZ-JT-DR-Z250 01-07</t>
  </si>
  <si>
    <t>520VT2-JT-DR-Z250 01-07</t>
  </si>
  <si>
    <t>520VX2 ZŁOTY-JT-DR-Z250 01-07</t>
  </si>
  <si>
    <t>520VX2-JT-DR-Z250 01-07</t>
  </si>
  <si>
    <t>520V-JT-DR-Z250 01-07</t>
  </si>
  <si>
    <t>520VX2-JT-GN250 82-99</t>
  </si>
  <si>
    <t>JTF434.15</t>
  </si>
  <si>
    <t>JTR819/2.41</t>
  </si>
  <si>
    <t>520V-JT-GN250 82-99</t>
  </si>
  <si>
    <t>520 NZ-JT-GN250 82-99</t>
  </si>
  <si>
    <t>520VX2 ZŁOTY-JT-GW250 12-16 IN</t>
  </si>
  <si>
    <t>JTF1447.14</t>
  </si>
  <si>
    <t>JTR823.46</t>
  </si>
  <si>
    <t>520VX2-JT-GW250 12-16 INAZUMA</t>
  </si>
  <si>
    <t>520V-JT-GW250 12-16 INAZUMA</t>
  </si>
  <si>
    <t>520 NZ-JT-GW250 12-16 INAZUMA</t>
  </si>
  <si>
    <t>520VX2 ZŁOTY-JT-GZ250 99-01 MA</t>
  </si>
  <si>
    <t>520VX2-JT-GZ250 99-01 MARAUDER</t>
  </si>
  <si>
    <t>520V-JT-GZ250 99-01 MARAUDER</t>
  </si>
  <si>
    <t>520 NZ-JT-GZ250 99-01 MARAUDER</t>
  </si>
  <si>
    <t>520VX2 ZŁOTY-JT-GZ250 04-10 MA</t>
  </si>
  <si>
    <t>520VX2-JT-GZ250 04-10 MARAUDER</t>
  </si>
  <si>
    <t>520V-JT-GZ250 04-10 MARAUDER</t>
  </si>
  <si>
    <t>520 NZ-JT-GZ250 04-10 MARAUDER</t>
  </si>
  <si>
    <t>520VX2 ZŁOTY-JT-RGV250 91-97</t>
  </si>
  <si>
    <t>JTR822.43</t>
  </si>
  <si>
    <t>520VX2-JT-RGV250 91-97</t>
  </si>
  <si>
    <t>520NZ-JT-RM250 89-92</t>
  </si>
  <si>
    <t>520DZ2-JT-RM250 89-92</t>
  </si>
  <si>
    <t>520VT2-JT-RM250 89-92</t>
  </si>
  <si>
    <t>520VX2 ZŁOTY-JT-RM250 89-92</t>
  </si>
  <si>
    <t>520VX2-JT-RM250 89-92</t>
  </si>
  <si>
    <t>520V-JT-RM250 89-92</t>
  </si>
  <si>
    <t>520ERT2-JT-RM250 93-98</t>
  </si>
  <si>
    <t>520NZ-JT-RM250 93-98</t>
  </si>
  <si>
    <t>520DZ2-JT-RM250 93-98</t>
  </si>
  <si>
    <t>520VT2-JT-RM250 93-98</t>
  </si>
  <si>
    <t>520VX2 ZŁOTY-JT-RM250 93-98</t>
  </si>
  <si>
    <t>520VX2-JT-RM250 93-98</t>
  </si>
  <si>
    <t>520V-JT-RM250 93-98</t>
  </si>
  <si>
    <t>520ERT2-JT-RM250 99-00</t>
  </si>
  <si>
    <t>JTR808.48</t>
  </si>
  <si>
    <t>520NZ-JT-RM250 99-00</t>
  </si>
  <si>
    <t>520DZ2-JT-RM250 99-00</t>
  </si>
  <si>
    <t>520VT2-JT-RM250 99-00</t>
  </si>
  <si>
    <t>520VX2 ZŁOTY-JT-RM250 99-00</t>
  </si>
  <si>
    <t>520VX2-JT-RM250 99-00</t>
  </si>
  <si>
    <t>520V-JT-RM250 99-00</t>
  </si>
  <si>
    <t>520MX-JT-RM250 01-03</t>
  </si>
  <si>
    <t>520ERT2-JT-RM250 01-03</t>
  </si>
  <si>
    <t>520NZ-JT-RM250 01-03</t>
  </si>
  <si>
    <t>520DZ2-JT-RM250 01-03</t>
  </si>
  <si>
    <t>520VT2-JT-RM250 01-03</t>
  </si>
  <si>
    <t>520VX2 ZŁOTY-JT-RM250 01-03</t>
  </si>
  <si>
    <t>520VX2-JT-RM250 01-03</t>
  </si>
  <si>
    <t>520V-JT-RM250 01-03</t>
  </si>
  <si>
    <t>520MX-JT-RM250 04-12</t>
  </si>
  <si>
    <t>520ERS2-JT-RM250 04-12</t>
  </si>
  <si>
    <t>520ERT2-JT-RM250 04-12</t>
  </si>
  <si>
    <t>520NZ-JT-RM250 04-12</t>
  </si>
  <si>
    <t>520DZ2-JT-RM250 04-12</t>
  </si>
  <si>
    <t>520VT2-JT-RM250 04-12</t>
  </si>
  <si>
    <t>520VX2 ZŁOTY-JT-RM250 04-12</t>
  </si>
  <si>
    <t>520VX2-JT-RM250 04-12</t>
  </si>
  <si>
    <t>520V-JT-RM250 04-12</t>
  </si>
  <si>
    <t>520MX-JT-RMX250 89-01</t>
  </si>
  <si>
    <t>520ERT2-JT-RMX250 89-01</t>
  </si>
  <si>
    <t>520NZ-JT-RMX250 89-01</t>
  </si>
  <si>
    <t>520DZ2-JT-RMX250 89-01</t>
  </si>
  <si>
    <t>520VT2-JT-RMX250 89-01</t>
  </si>
  <si>
    <t>520VX2 ZŁOTY-JT-RMX250 89-01</t>
  </si>
  <si>
    <t>520VX2-JT-RMX250 89-01</t>
  </si>
  <si>
    <t>520V-JT-RMX250 89-01</t>
  </si>
  <si>
    <t>520MX-JT-RM-Z250 04-06</t>
  </si>
  <si>
    <t>520ERT2-JT-RM-Z250 04-06</t>
  </si>
  <si>
    <t>520NZ-JT-RM-Z250 04-06</t>
  </si>
  <si>
    <t>520DZ2-JT-RM-Z250 04-06</t>
  </si>
  <si>
    <t>520VT2-JT-RM-Z250 04-06</t>
  </si>
  <si>
    <t>520VX2 ZŁOTY-JT-RM-Z250 04-06</t>
  </si>
  <si>
    <t>520VX2-JT-RM-Z250 04-06</t>
  </si>
  <si>
    <t>520V-JT-RM-Z250 04-06</t>
  </si>
  <si>
    <t>520VX2 ZŁOTY-JT-RM-Z250 07-09</t>
  </si>
  <si>
    <t>520VX2-JT-RM-Z250 07-09</t>
  </si>
  <si>
    <t>520VT2-JT-RM-Z250 07-09</t>
  </si>
  <si>
    <t>520ERT2-JT-RM-Z250 07-09</t>
  </si>
  <si>
    <t>520MX-JT-RM-Z250 10-12</t>
  </si>
  <si>
    <t>520ERT2-JT-RM-Z250 10-12</t>
  </si>
  <si>
    <t>520NZ-JT-RM-Z250 10-12</t>
  </si>
  <si>
    <t>520DZ2-JT-RM-Z250 10-12</t>
  </si>
  <si>
    <t>520VT2-JT-RM-Z250 10-12</t>
  </si>
  <si>
    <t>520VX2 ZŁOTY-JT-RM-Z250 10-12</t>
  </si>
  <si>
    <t>520VX2-JT-RM-Z250 10-12</t>
  </si>
  <si>
    <t>520V-JT-RM-Z250 10-12</t>
  </si>
  <si>
    <t>520MX-JT-RM-Z250 13-15</t>
  </si>
  <si>
    <t>JTF1442.13SC</t>
  </si>
  <si>
    <t>520ERS2-JT-RM-Z250 13-15</t>
  </si>
  <si>
    <t>520ERT2-JT-RM-Z250 13-15</t>
  </si>
  <si>
    <t>520NZ-JT-RM-Z250 13-15</t>
  </si>
  <si>
    <t>520DZ2-JT-RM-Z250 13-17</t>
  </si>
  <si>
    <t>520VT2-JT-RM-Z250 13-15</t>
  </si>
  <si>
    <t>520VX2 ZŁOTY-JT-RM-Z250 13-15</t>
  </si>
  <si>
    <t>520VX2-JT-RM-Z250 13-15</t>
  </si>
  <si>
    <t>520V-JT-RM-Z250 13-15</t>
  </si>
  <si>
    <t>520VX2 ZŁOTY-JT-TU250X 09-16</t>
  </si>
  <si>
    <t>520VX2-JT-TU250X 09-16</t>
  </si>
  <si>
    <t>520VT2-JT-TU250X 09-16</t>
  </si>
  <si>
    <t>520NZ-JT-TU250X 09-16</t>
  </si>
  <si>
    <t>520V-JT-TU250X 09-16</t>
  </si>
  <si>
    <t>520V-JT-VL250 01-04 INTRUDER</t>
  </si>
  <si>
    <t>JTR1825.43</t>
  </si>
  <si>
    <t>520NZ-JT-VL250 01-04 INTRUDER</t>
  </si>
  <si>
    <t>520VX2 ZŁOTY-JT-VL250 01-04 IN</t>
  </si>
  <si>
    <t>520VX2-JT-VL250 01-04 INTRUDER</t>
  </si>
  <si>
    <t>520VX2 ZŁOTY-JT-DR350S 89-93</t>
  </si>
  <si>
    <t>520VX2-JT-DR350S 89-93</t>
  </si>
  <si>
    <t>520VT2-JT-DR350S 89-93</t>
  </si>
  <si>
    <t>520NZ-JT-DR350S 89-93</t>
  </si>
  <si>
    <t>520V-JT-DR350S 89-93</t>
  </si>
  <si>
    <t>520VX2 ZŁOTY-JT-DR350SE 94-95</t>
  </si>
  <si>
    <t>JTR822.41</t>
  </si>
  <si>
    <t>520VX2-JT-DR350SE 94-95</t>
  </si>
  <si>
    <t>520V-JT-DR350SE 94-95</t>
  </si>
  <si>
    <t>520VX2 ZŁOTY-JT-DR350SE 96</t>
  </si>
  <si>
    <t>520VX2-JT-DR350SE 96</t>
  </si>
  <si>
    <t>520V-JT-DR350SE 96</t>
  </si>
  <si>
    <t>520VX2 ZŁOTY-JT-DR350SE 97-01</t>
  </si>
  <si>
    <t>520VX2-JT-DR350SE 97-01</t>
  </si>
  <si>
    <t>520V-JT-DR350SE 97-01</t>
  </si>
  <si>
    <t>520ZVMX ZŁOTY-JT-DRZ400E 02-07</t>
  </si>
  <si>
    <t>520ZVMX -JT-DRZ400E 02-07</t>
  </si>
  <si>
    <t>520VX2 ZŁOTY-JT-DRZ400E 02-07</t>
  </si>
  <si>
    <t>520VX2-JT-DRZ400E 02-07</t>
  </si>
  <si>
    <t>520VT2-JT-DRZ400E 02-07</t>
  </si>
  <si>
    <t>520V-JT-DRZ400E 02-07</t>
  </si>
  <si>
    <t>520ZVMX-JT-DRZ400S 00-15</t>
  </si>
  <si>
    <t>520VX2 ZŁOTY-JT-DRZ400S 00-15</t>
  </si>
  <si>
    <t>520VX2-JT-DRZ400S 00-16</t>
  </si>
  <si>
    <t>520VT2-JT-DRZ400S 00-15</t>
  </si>
  <si>
    <t>520V-JT-DRZ400S 00-15</t>
  </si>
  <si>
    <t>520ZVMX ZŁOTY-JT-DRZ400SM 05-1</t>
  </si>
  <si>
    <t>JTR808.41</t>
  </si>
  <si>
    <t>520ZVMX-JT-DRZ400SM 05-15</t>
  </si>
  <si>
    <t>520VX2 ZŁOTY-JT-DRZ400SM 05-16</t>
  </si>
  <si>
    <t>520VX2-JT-DRZ400SM 05-15</t>
  </si>
  <si>
    <t>520V-JT-DRZ400SM 05-15</t>
  </si>
  <si>
    <t>520X2 ZŁOTY-JT-LT-Z400 03-08</t>
  </si>
  <si>
    <t>JTR1826.40</t>
  </si>
  <si>
    <t>520VX2-JT-LT-Z400 03-08</t>
  </si>
  <si>
    <t>520ATV-JT-LT-Z400 03-08</t>
  </si>
  <si>
    <t>520X2 ZŁOTY-JT- LT-Z400 09-12</t>
  </si>
  <si>
    <t>520VX2-JT- LT-Z400 09-12</t>
  </si>
  <si>
    <t>520ATV-JT- LT-Z400 09-12</t>
  </si>
  <si>
    <t>525VX ZŁOTY-JT-GSF400 89-92 BA</t>
  </si>
  <si>
    <t>JTF433.14</t>
  </si>
  <si>
    <t>JTR807.47</t>
  </si>
  <si>
    <t>525VX-JT-GSF400 89-92 BANDIT</t>
  </si>
  <si>
    <t xml:space="preserve">525ZVMX ZŁOTY-JT-GSF400 93-96 </t>
  </si>
  <si>
    <t>(JTR807.46</t>
  </si>
  <si>
    <t>525ZVMX-JT-GSF400 93-96 BANDIT</t>
  </si>
  <si>
    <t>525VX ZŁOTY-JT-GSF400 93-96 BA</t>
  </si>
  <si>
    <t>525VX-JT-GSF400 93-96 BANDIT</t>
  </si>
  <si>
    <t>50ZVMX ZŁOTY-JT-GSX400X 86-88</t>
  </si>
  <si>
    <t>JTR816.43</t>
  </si>
  <si>
    <t>50ZVMX-JT-GSX400X 86-88</t>
  </si>
  <si>
    <t>50VX ZŁOTY-JT-GSX400X 86-88</t>
  </si>
  <si>
    <t>50VX-JT-GSX400X 86-88</t>
  </si>
  <si>
    <t>525ZVMX-JT-GSX400R 87-92</t>
  </si>
  <si>
    <t>JTR807.45</t>
  </si>
  <si>
    <t>525VX ZŁOTY-JT-GSX400R 87-92</t>
  </si>
  <si>
    <t>525VX-JT-GSX400R 87-92</t>
  </si>
  <si>
    <t>520X2 ZŁOTY-JT-LT-R450 06-09</t>
  </si>
  <si>
    <t>520VX2-JT-LT-R450 06-09</t>
  </si>
  <si>
    <t>520ATV-JT-LT-R450 06-09</t>
  </si>
  <si>
    <t>520MX-JT-RM-Z450 05</t>
  </si>
  <si>
    <t>JTF1441SC.14</t>
  </si>
  <si>
    <t>520ZVMX ZŁOTY-JT-RM-Z450 05</t>
  </si>
  <si>
    <t>520ZVMX-JT-RM-Z450 05</t>
  </si>
  <si>
    <t>520VX2 ZŁOTY-JT-RM-Z450 05</t>
  </si>
  <si>
    <t>520VX2-JT-RM-Z450 05</t>
  </si>
  <si>
    <t>520VT2-JT-RM-Z450 05</t>
  </si>
  <si>
    <t>520V-JT-RM-Z450 05</t>
  </si>
  <si>
    <t>520MX-JT-RM-Z450 06-07</t>
  </si>
  <si>
    <t>520ZVMX ZŁOTY-JT-RM-Z450 06-07</t>
  </si>
  <si>
    <t>520ZVMX-JT-RM-Z450 06-07</t>
  </si>
  <si>
    <t>520VX2 ZŁOTY-JT-RM-Z450 06-07</t>
  </si>
  <si>
    <t>520VX2-JT-RM-Z450 06-07</t>
  </si>
  <si>
    <t>520ERT2-JT-RM-Z450 06-07</t>
  </si>
  <si>
    <t>520NZ-JT-RM-Z450 06-07</t>
  </si>
  <si>
    <t>520DZ2-JT-RM-Z450 06-07</t>
  </si>
  <si>
    <t>520VT2-JT-RM-Z450 06-07</t>
  </si>
  <si>
    <t>520V-JT-RM-Z450 06-07</t>
  </si>
  <si>
    <t>520MX-JT-RM-Z450 08-15</t>
  </si>
  <si>
    <t>JTF1441SC.13</t>
  </si>
  <si>
    <t>520ZVMX ZŁOTY-JT-RM-Z450 08-15</t>
  </si>
  <si>
    <t>520ZVMX-JT-RM-Z450 08-15</t>
  </si>
  <si>
    <t>520VX2 ZŁOTY-JT-RM-Z450 08-15</t>
  </si>
  <si>
    <t>520VX2-JT-RM-Z450 08-15</t>
  </si>
  <si>
    <t>520ERT2-JT-RM-Z450 08-17</t>
  </si>
  <si>
    <t>520NZ-JT-RM-Z450 08-15</t>
  </si>
  <si>
    <t>520VT2-JT-RM-Z450 08-15</t>
  </si>
  <si>
    <t>520DZ2-JT-RM-Z450 08-15</t>
  </si>
  <si>
    <t>520V-JT-RM-Z450 08-15</t>
  </si>
  <si>
    <t>520ZVMX ZŁOTY-JT-RMX450Z 10-14</t>
  </si>
  <si>
    <t>JTR808.51</t>
  </si>
  <si>
    <t>520ZVMX-JT-RMX450Z 10-14</t>
  </si>
  <si>
    <t>520VX2 ZŁOTY-JT-RMX450Z 10-14</t>
  </si>
  <si>
    <t>520VX2-JT-RMX450Z 10-14</t>
  </si>
  <si>
    <t>520VT2-JT-RMX450Z 10-14</t>
  </si>
  <si>
    <t>520V-JT-RMX450Z 10-14</t>
  </si>
  <si>
    <t>520MX-JT-RMX450Z 10-14</t>
  </si>
  <si>
    <t>520ZVMX ZŁOTY-JT-GS500E 89-93</t>
  </si>
  <si>
    <t>JTF565.16</t>
  </si>
  <si>
    <t>JTR823.39</t>
  </si>
  <si>
    <t>520ZVMX-JT-GS500E 89-93</t>
  </si>
  <si>
    <t>520VX2 ZŁOTY-JT-GS500E 89-93</t>
  </si>
  <si>
    <t>520VX2-JT-GS500E 89-93</t>
  </si>
  <si>
    <t>520V-JT-GS500E 89-93</t>
  </si>
  <si>
    <t>520ZVMX ZŁOTY-JT-GS500E 94-99</t>
  </si>
  <si>
    <t>520ZVMX-JT-GS500E 94-99</t>
  </si>
  <si>
    <t>520VX2 ZŁOTY-JT-GS500E 94-99</t>
  </si>
  <si>
    <t>520VX2-JT-GS500E 94-99</t>
  </si>
  <si>
    <t>520V-JT-GS500E 94-99</t>
  </si>
  <si>
    <t>520ZVMX ZŁOTY-JT-GS500E 00-07</t>
  </si>
  <si>
    <t>520ZVMX-JT-GS500E 00-07</t>
  </si>
  <si>
    <t>520VX2 ZŁOTY-JT-GS500E 00-07</t>
  </si>
  <si>
    <t>520VX2-JT-GS500E 00-07</t>
  </si>
  <si>
    <t>520V-JT-GS500E 00-07</t>
  </si>
  <si>
    <t>520ZVMX ZŁOTY-JT-GS500F 03-10</t>
  </si>
  <si>
    <t>520ZVMX-JT-GS500F 03-10</t>
  </si>
  <si>
    <t>520VX2 ZŁOTY-JT-GS500F 03-10</t>
  </si>
  <si>
    <t>520VX2-JT-GS500F 03-10</t>
  </si>
  <si>
    <t>520V-JT-GS500F 03-10</t>
  </si>
  <si>
    <t>520ZVMX ZŁOTY-JT-DR600S/R 85-8</t>
  </si>
  <si>
    <t>JTF437.16</t>
  </si>
  <si>
    <t>JTR828.42</t>
  </si>
  <si>
    <t>520ZVMX -JT-DR600S/R 85-89</t>
  </si>
  <si>
    <t>520VX2 ZŁOTY-JT-DR600S/R 85-89</t>
  </si>
  <si>
    <t>520VX2-JT-DR600S/R 85-89</t>
  </si>
  <si>
    <t>50ZVMX ZŁOTY-JT-GSF600 95-99 B</t>
  </si>
  <si>
    <t>JTR829.47</t>
  </si>
  <si>
    <t>50ZVMX-JT-GSF600 95-99 BANDIT</t>
  </si>
  <si>
    <t>50VX ZŁOTY-JT-GSF600 95-99 BAN</t>
  </si>
  <si>
    <t>50VX-JT-GSF600 95-99 BANDIT</t>
  </si>
  <si>
    <t xml:space="preserve">50ZVMX ZŁOTY-JT-GSF600S 95-99 </t>
  </si>
  <si>
    <t>50ZVMX-JT-GSF600S 95-99 BANDIT</t>
  </si>
  <si>
    <t>50VX ZŁOTY-JT-GSF600S 95-99 BA</t>
  </si>
  <si>
    <t>50VX-JT-GSF600S 95-99 BANDIT</t>
  </si>
  <si>
    <t xml:space="preserve">50ZVMX ZŁOTY-JT-GSF600 BANDIT </t>
  </si>
  <si>
    <t>50ZVMX-JT-GSF600 BANDIT 00-04</t>
  </si>
  <si>
    <t>50VX ZŁOTY-JT-GSF600 BANDIT 00</t>
  </si>
  <si>
    <t>50VX-JT-GSF600 BANDIT 00-04</t>
  </si>
  <si>
    <t xml:space="preserve">50ZVMX ZŁOTY-JT-GSF600S 00-04 </t>
  </si>
  <si>
    <t>50ZVMX-JT-GSF600S 00-04 BANDIT</t>
  </si>
  <si>
    <t>50VX ZŁOTY-JT-GSF600S 00-04 BA</t>
  </si>
  <si>
    <t>50VX-JT-GSF600S 00-04 BANDIT</t>
  </si>
  <si>
    <t>525ZVMX ZŁOTY-JT-GSR600 06-10</t>
  </si>
  <si>
    <t>JTR1792.48</t>
  </si>
  <si>
    <t>525ZVMX-JT-GSR600 06-10</t>
  </si>
  <si>
    <t>525VX ZŁOTY-JT-GSR600 06-10</t>
  </si>
  <si>
    <t>525VX-JT-GSR600 06-10</t>
  </si>
  <si>
    <t>50ZVMX ZŁOTY-JT-GSX600F 89-91</t>
  </si>
  <si>
    <t>JTR829.46</t>
  </si>
  <si>
    <t>50ZVMX-JT-GSX600F 89-91</t>
  </si>
  <si>
    <t>50VX ZŁOTY-JT-GSX600F 89-91</t>
  </si>
  <si>
    <t>50VX-JT-GSX600F 89-91</t>
  </si>
  <si>
    <t>50ZVMX ZŁOTY-JT-GSX600F 92-97</t>
  </si>
  <si>
    <t>JTR829.45</t>
  </si>
  <si>
    <t>50ZVMX-JT-GSX600F 92-97</t>
  </si>
  <si>
    <t>50VX ZŁOTY-JT-GSX600F 92-97</t>
  </si>
  <si>
    <t>50VX-JT-GSX600F 92-97</t>
  </si>
  <si>
    <t>50ZVMX-JT-GSX600F 98-06</t>
  </si>
  <si>
    <t>50VX ZŁOTY-JT-GSX600F 98-06</t>
  </si>
  <si>
    <t>50VX-JT-GSX600F 98-06</t>
  </si>
  <si>
    <t>525ZVMX ZŁOTY-JT-GSX-R600 97</t>
  </si>
  <si>
    <t>JTR498.45</t>
  </si>
  <si>
    <t>525ZVMX-JT-GSX-R600 97</t>
  </si>
  <si>
    <t>525VX ZŁOTY-JT-GSX-R600 97</t>
  </si>
  <si>
    <t>525VX-JT-GSX-R600 97</t>
  </si>
  <si>
    <t>525ZVMX ZŁOTY-JT-GSX-R600 98-0</t>
  </si>
  <si>
    <t>JTR498.46</t>
  </si>
  <si>
    <t>525ZVMX-JT-GSX-R600 98-00</t>
  </si>
  <si>
    <t>525VX ZŁOTY-JT-GSX-R600 98-00</t>
  </si>
  <si>
    <t>525VX-JT-GSX-R600 98-00</t>
  </si>
  <si>
    <t>525ZVMX ZŁOTY-JT-GSX-R600 01-0</t>
  </si>
  <si>
    <t>JTR1792.45</t>
  </si>
  <si>
    <t>525ZVMX-JT-GSX-R600 01-05</t>
  </si>
  <si>
    <t>525VX ZŁOTY-JT-GSX-R600 01-05</t>
  </si>
  <si>
    <t>525VX-JT-GSX-R600 01-05</t>
  </si>
  <si>
    <t>525ZVMX ZŁOTY-JT-GSX-R600 06-1</t>
  </si>
  <si>
    <t>JTR1792.43</t>
  </si>
  <si>
    <t>525ZVMX-JT-GSX-R600 06-10</t>
  </si>
  <si>
    <t>525VX ZŁOTY-JT-GSX-R600 06-10</t>
  </si>
  <si>
    <t>525VX-JT-GSX-R600 06-10</t>
  </si>
  <si>
    <t>525ZVMX ZŁOTY-JT-GSX-R600 11-1</t>
  </si>
  <si>
    <t>525ZVMX-JT-GSX-R600 11-16</t>
  </si>
  <si>
    <t>525VX ZŁOTY-JT-GSX-R600 11-15</t>
  </si>
  <si>
    <t>525VX-JT-GSX-R600 11-15</t>
  </si>
  <si>
    <t>50ZVMX ZŁOTY-JT-RF600R 93-95</t>
  </si>
  <si>
    <t>JTR829.43</t>
  </si>
  <si>
    <t>50ZVMX-JT-RF600R 93-95</t>
  </si>
  <si>
    <t>50VX ZŁOTY-JT-RF600R 93-95</t>
  </si>
  <si>
    <t>50VX-JT-RF600R 93-95</t>
  </si>
  <si>
    <t>50ZVMX ZŁOTY-JT-RF600R 96-00</t>
  </si>
  <si>
    <t>JTR829.42</t>
  </si>
  <si>
    <t>50ZVMX-JT-RF600R 96-00</t>
  </si>
  <si>
    <t>50VX ZŁOTY-JT-RF600R 96-00</t>
  </si>
  <si>
    <t>50VX-JT-RF600R 96-00</t>
  </si>
  <si>
    <t>525ZVMX ZŁOTY-JT-DL650 04-06 V</t>
  </si>
  <si>
    <t>JTR1792.47</t>
  </si>
  <si>
    <t>525ZVMX-JT-DL650 04-06 V-STROM</t>
  </si>
  <si>
    <t>525VX ZŁOTY-JT-DL650 04-06 V-S</t>
  </si>
  <si>
    <t>525VX-JT-DL650 04-06 V-STROM</t>
  </si>
  <si>
    <t>525ZVMX ZŁOTY-JT-DL650 07-17 V</t>
  </si>
  <si>
    <t>525ZVMX-JT-DL650 07-17 V-STROM</t>
  </si>
  <si>
    <t>525VX ZŁOTY-JT-DL650 15-17 V-S</t>
  </si>
  <si>
    <t>525VX-JT-DL650 07-17 V-STROM</t>
  </si>
  <si>
    <t>520ZVMX ZŁOTY-JT-DR650 90-95</t>
  </si>
  <si>
    <t>520ZVMX -JT-DR650 90-95</t>
  </si>
  <si>
    <t>520VX2 ZŁOTY-JT-DR650 90-95</t>
  </si>
  <si>
    <t>520VX2-JT-DR650 90-95</t>
  </si>
  <si>
    <t>525ZVMX ZŁOTY-JT-DR650SE 96-14</t>
  </si>
  <si>
    <t>JTF1448.15</t>
  </si>
  <si>
    <t>JTR1791.41</t>
  </si>
  <si>
    <t>525ZVMX-JT-DR650SE 96-16</t>
  </si>
  <si>
    <t>525VX ZŁOTY-JT-DR650SE 96-14</t>
  </si>
  <si>
    <t>525VX-JT-DR650SE 96-14</t>
  </si>
  <si>
    <t>50ZVMX ZŁOTY-JT-GSF650 05-06 B</t>
  </si>
  <si>
    <t>50ZVMX-JT-GSF650 05-06 BANDIT</t>
  </si>
  <si>
    <t>50VX ZŁOTY-JT-GSF650 05-06 BAN</t>
  </si>
  <si>
    <t>50VX-JT-GSF650 05-06 BANDIT</t>
  </si>
  <si>
    <t xml:space="preserve">525ZVMX ZŁOTY-JT-GSF650 07-15 </t>
  </si>
  <si>
    <t>JTR807.48</t>
  </si>
  <si>
    <t>525ZVMX-JT-GSF650 07-15 BANDIT</t>
  </si>
  <si>
    <t>525VX ZŁOTY-JT-GSF650 07-15 BA</t>
  </si>
  <si>
    <t>525VX-JT-GSF650 07-15 BANDIT</t>
  </si>
  <si>
    <t xml:space="preserve">50ZVMX ZŁOTY-JT-GSF650S 05-06 </t>
  </si>
  <si>
    <t>50ZVMX-JT-GSF650S 05-06 BANDIT</t>
  </si>
  <si>
    <t>50VX ZŁOTY-JT-GSF650S 05-06 BA</t>
  </si>
  <si>
    <t>50VX-JT-GSF650S 05-06 BANDIT</t>
  </si>
  <si>
    <t>525ZVMX ZŁOTY-JT-GSF650S 07-15</t>
  </si>
  <si>
    <t>525ZVMX-JT-GSF650S 07-15 BANDI</t>
  </si>
  <si>
    <t>525VX ZŁOTY-JT-GSF650S 07-15 B</t>
  </si>
  <si>
    <t>525VX-JT-GSF650S 07-15 BANDIT</t>
  </si>
  <si>
    <t>525ZVMX ZŁOTY-JT-GSX650F 08-15</t>
  </si>
  <si>
    <t>525ZVMX-JT-GSX650F 08-16</t>
  </si>
  <si>
    <t>525VX ZŁOTY-JT-GSX650F 08-15</t>
  </si>
  <si>
    <t>525VX-JT-GSX650F 08-15</t>
  </si>
  <si>
    <t xml:space="preserve">520ZVMX ZŁOTY-JT-SFV650 09-15 </t>
  </si>
  <si>
    <t>520ZVMX -JT-SFV650 09-15 GLADI</t>
  </si>
  <si>
    <t>520VX2 ZŁOTY-JT-SFV650 09-15 G</t>
  </si>
  <si>
    <t>520VX2-JT-SFV650 09-15 GLADIUS</t>
  </si>
  <si>
    <t>525ZVMX ZŁOTY-JT-SV650 99-08</t>
  </si>
  <si>
    <t>525ZVMX-JT-SV650 99-08</t>
  </si>
  <si>
    <t>525VX ZŁOTY-JT-SV650 99-08</t>
  </si>
  <si>
    <t>525VX-JT-SV650 99-08</t>
  </si>
  <si>
    <t>525ZVMX ZŁOTY-JT-SV650S 99-09</t>
  </si>
  <si>
    <t>JTR807.44</t>
  </si>
  <si>
    <t>525ZVMX-JT-SV650S 99-09</t>
  </si>
  <si>
    <t>525VX ZŁOTY-JT-SV650S 99-09</t>
  </si>
  <si>
    <t>525VX-JT-SV650S 99-09</t>
  </si>
  <si>
    <t>525ZVMX ZŁOTY-JT-SV650S 10</t>
  </si>
  <si>
    <t>525ZVMX-JT-SV650S 10</t>
  </si>
  <si>
    <t>525VX ZŁOTY-JT-SV650S 10</t>
  </si>
  <si>
    <t>525VX-JT-SV650S 10</t>
  </si>
  <si>
    <t>525ZVMX ZŁOTY-JT-SV650SA 08-10</t>
  </si>
  <si>
    <t>525ZVMX-JT-SV650SA 08-10</t>
  </si>
  <si>
    <t>525VX ZŁOTY-JT-SV650SA 08-10</t>
  </si>
  <si>
    <t>525VX-JT-SV650SA 08-10</t>
  </si>
  <si>
    <t>525ZVMX ZŁOTY-JT-XF650 97-02 F</t>
  </si>
  <si>
    <t>JTR1791.43</t>
  </si>
  <si>
    <t>525ZVMX-JT-XF650 97-02 FREEWIN</t>
  </si>
  <si>
    <t>525VX ZŁOTY-JT-XF650 97-02 FRE</t>
  </si>
  <si>
    <t>525VX-JT-XF650 97-02 FREEWIND</t>
  </si>
  <si>
    <t>520ZVMX-JT-DR750 BIG 89</t>
  </si>
  <si>
    <t>JTF438.15</t>
  </si>
  <si>
    <t>JTR828.47</t>
  </si>
  <si>
    <t>520VX2 ZŁOTY-JT-DR750 BIG 89</t>
  </si>
  <si>
    <t>520VX2-JT-DR750 BIG 89</t>
  </si>
  <si>
    <t>50ZVMX ZŁOTY-JT-GSX750 97-03 I</t>
  </si>
  <si>
    <t>JTR816.42</t>
  </si>
  <si>
    <t>50ZVMX-JT-GSX750 97-03 INAZUMA</t>
  </si>
  <si>
    <t>50VX ZŁOTY-JT-GSX750 97-03 INA</t>
  </si>
  <si>
    <t>50VX-JT-GSX750 97-03 INAZUMA</t>
  </si>
  <si>
    <t>50VX ZŁOTY-JT-GSX750E 80-88</t>
  </si>
  <si>
    <t>50VX-JT-GSX750E 80-88</t>
  </si>
  <si>
    <t>50ZVMX ZŁOTY-JT-GSX750F 89-98</t>
  </si>
  <si>
    <t>50ZVMX-JT-GSX750F 89-98</t>
  </si>
  <si>
    <t>50VX ZŁOTY-JT-GSX750F 89-98</t>
  </si>
  <si>
    <t>50VX-JT-GSX750F 89-98</t>
  </si>
  <si>
    <t>50ZVMX ZŁOTY-JT-GSX750 F 99-06</t>
  </si>
  <si>
    <t>50ZVMX-JT-GSX750 F 99-06</t>
  </si>
  <si>
    <t>50VX ZŁOTY-JT-GSX750 F 99-06</t>
  </si>
  <si>
    <t>50VX-JT-GSX750 F 99-06</t>
  </si>
  <si>
    <t>50ZVMX ZŁOTY-JT-GSX-R750 86-87</t>
  </si>
  <si>
    <t>50ZVMX-JT-GSX-R750 86-87</t>
  </si>
  <si>
    <t>50VX ZŁOTY-JT-GSX-R750 86-87</t>
  </si>
  <si>
    <t>50VX-JT-GSX-R750 86-87</t>
  </si>
  <si>
    <t>50ZVMX ZŁOTY-JT-GSX-R750 88-89</t>
  </si>
  <si>
    <t>50ZVMX-JT-GSX-R750 88-89</t>
  </si>
  <si>
    <t>50VX ZŁOTY-JT-GSX-R750 88-89</t>
  </si>
  <si>
    <t>50VX-JT-GSX-R750 88-89</t>
  </si>
  <si>
    <t>50ZVMX ZŁOTY-JT-GSX-R750 90-91</t>
  </si>
  <si>
    <t>JTR816.44</t>
  </si>
  <si>
    <t>50ZVMX-JT-GSX-R750 90-91</t>
  </si>
  <si>
    <t>50VX ZŁOTY-JT-GSX-R750 90-91</t>
  </si>
  <si>
    <t>50VX-JT-GSX-R750 90-91</t>
  </si>
  <si>
    <t>50ZVMX ZŁOTY-JT-GSX-R750 92-95</t>
  </si>
  <si>
    <t>50ZVMX-JT-GSX-R750 92-95</t>
  </si>
  <si>
    <t>50VX ZŁOTY-JT-GSX-R750 92-95</t>
  </si>
  <si>
    <t>50VX-JT-GSX-R750 92-95</t>
  </si>
  <si>
    <t>50ZVMX ZŁOTY-JT-GSX-R750 96-97</t>
  </si>
  <si>
    <t>JTR499.43</t>
  </si>
  <si>
    <t>50ZVMX-JT-GSX-R750 96-97 SRAD</t>
  </si>
  <si>
    <t>50VX ZŁOTY-JT-GSX-R750 96-97 S</t>
  </si>
  <si>
    <t>50VX-JT-GSX-R750 96-97 SRAD</t>
  </si>
  <si>
    <t>525ZVMX ZŁOTY-JT-GSX-R750 98-9</t>
  </si>
  <si>
    <t>JTR498.44</t>
  </si>
  <si>
    <t>525ZVMX-JT-GSX-R750 98-99 SRAD</t>
  </si>
  <si>
    <t xml:space="preserve">525VX ZŁOTY-JT-GSX-R750 98-99 </t>
  </si>
  <si>
    <t>525VX-JT-GSX-R750 98-99 SRAD</t>
  </si>
  <si>
    <t>525ZVMX ZŁOTY-JT-GSX-R750 00-0</t>
  </si>
  <si>
    <t>525ZVMX-JT-GSX-R750 00-03</t>
  </si>
  <si>
    <t>525VX ZŁOTY-JT-GSX-R750 00-03</t>
  </si>
  <si>
    <t>525VX-JT-GSX-R750 00-03</t>
  </si>
  <si>
    <t>525ZVMX ZŁOTY-JT-GSX-R750 04-0</t>
  </si>
  <si>
    <t>525ZVMX-JT-GSX-R750 04-05</t>
  </si>
  <si>
    <t>525VX ZŁOTY-JT-GSX-R750 04-05</t>
  </si>
  <si>
    <t>525VX-JT-GSX-R750 04-05</t>
  </si>
  <si>
    <t>525ZVMX ZŁOTY-JT-GSX-R750 06-1</t>
  </si>
  <si>
    <t>525ZVMX-JT-GSX-R750 06-10</t>
  </si>
  <si>
    <t>525VX ZŁOTY-JT-GSX-R750 06-10</t>
  </si>
  <si>
    <t>525VX-JT-GSX-R750 06-10</t>
  </si>
  <si>
    <t>525ZVMX ZŁOTY-JT-GSX-R750 11-1</t>
  </si>
  <si>
    <t>525ZVMX-JT-GSX-R750 11-13</t>
  </si>
  <si>
    <t>525VX ZŁOTY-JT-GSX-R750 11-15</t>
  </si>
  <si>
    <t>525VX-JT-GSX-R750 11-15</t>
  </si>
  <si>
    <t>525ZVMX ZŁOTY-JT-GSX-R750 14-1</t>
  </si>
  <si>
    <t>525ZVMX-JT-GSX-R750 14-16</t>
  </si>
  <si>
    <t>525VX ZŁOTY-JT-GSX-R750 14-16</t>
  </si>
  <si>
    <t>525VX-JT-GSX-R750 14-16</t>
  </si>
  <si>
    <t>525ZVMX ZŁOTY-JT-GSX-S750 15-1</t>
  </si>
  <si>
    <t>525ZVMX-JT-GSX-S750 15-16</t>
  </si>
  <si>
    <t>525VX ZŁOTY-JT-GSX-S750 15-16</t>
  </si>
  <si>
    <t>525VX-JT-GSX-S750 15-16</t>
  </si>
  <si>
    <t>525ZVMX ZŁOTY-JT-GSR750 11-15</t>
  </si>
  <si>
    <t>525ZVMX-JT-GSR750 11-17</t>
  </si>
  <si>
    <t>525VX ZŁOTY-JT-GSR750 11-15</t>
  </si>
  <si>
    <t>525VX-JT-GSR750 11-15</t>
  </si>
  <si>
    <t>520ZVMX-JT-DR800 BIG 89-90</t>
  </si>
  <si>
    <t>JTR828.48</t>
  </si>
  <si>
    <t>520VX2 ZŁOTY-JT-DR800 BIG 89-9</t>
  </si>
  <si>
    <t>520VX2-JT-DR800 BIG 89-90</t>
  </si>
  <si>
    <t>520ZVMX-JT-DR800 BIG 91-93</t>
  </si>
  <si>
    <t>520VX2 ZŁOTY-JT-DR800 BIG 91-9</t>
  </si>
  <si>
    <t>520VX2-JT-DR800 BIG 91-93</t>
  </si>
  <si>
    <t>525ZVMX ZŁOTY-JT-DR800 BIG 94-</t>
  </si>
  <si>
    <t>525ZVMX-JT-DR800 BIG 94-97</t>
  </si>
  <si>
    <t>525VX ZŁOTY-JT-DR800 BIG 94-97</t>
  </si>
  <si>
    <t>525VX-JT-DR800 BIG 94-97</t>
  </si>
  <si>
    <t>520ZVMX-JT-DR800 BIG 99-00</t>
  </si>
  <si>
    <t>520VX2 ZŁOTY-JT-DR800 BIG 99-0</t>
  </si>
  <si>
    <t>520VX2-JT-DR800 BIG 99-00</t>
  </si>
  <si>
    <t>50ZVMX ZŁOTY-JT-VZ800 97-03 MA</t>
  </si>
  <si>
    <t>JTR829.48</t>
  </si>
  <si>
    <t>50ZVMX-JT-VZ800 97-03 MARAUDER</t>
  </si>
  <si>
    <t>50VX ZŁOTY-JT-VZ800 97-03 MARA</t>
  </si>
  <si>
    <t>50VX-JT-VZ800 97-03 MARAUDER</t>
  </si>
  <si>
    <t>50ZVMX ZŁOTY-JT-RF900R 94-00</t>
  </si>
  <si>
    <t>50ZVMX-JT-RF900R 94-00</t>
  </si>
  <si>
    <t>50VX ZŁOTY-JT-RF900R 94-00</t>
  </si>
  <si>
    <t>50VX-JT-RF900R 94-00</t>
  </si>
  <si>
    <t>JTR1792.41</t>
  </si>
  <si>
    <t>50ZVMX ZŁOTY-JT-GSX-R1000 01-0</t>
  </si>
  <si>
    <t>JTR1800.42</t>
  </si>
  <si>
    <t>50ZVMX-JT-GSX-R1000 01-06</t>
  </si>
  <si>
    <t>50VX ZŁOTY-JT-GSX-R1000 01-06</t>
  </si>
  <si>
    <t>50VX-JT-GSX-R1000 01-06</t>
  </si>
  <si>
    <t>50ZVMX ZŁOTY-JT-GSX-R1000 07-0</t>
  </si>
  <si>
    <t>JTR1800.43</t>
  </si>
  <si>
    <t>50ZVMX-JT-GSX-R1000 07-08</t>
  </si>
  <si>
    <t>50VX ZŁOTY-JT-GSX-R1000 07-08</t>
  </si>
  <si>
    <t>50VX-JT-GSX-R1000 07-08</t>
  </si>
  <si>
    <t>50ZVMX ZŁOTY-JT-GSX-R1000 09-1</t>
  </si>
  <si>
    <t>JTF423.17</t>
  </si>
  <si>
    <t>JTR479.42</t>
  </si>
  <si>
    <t>50ZVMX-JT-GSX-R1000 09-16</t>
  </si>
  <si>
    <t>50VX ZŁOTY-JT-GSX-R1000 09-15</t>
  </si>
  <si>
    <t>50VX-JT-GSX-R1000 09-15</t>
  </si>
  <si>
    <t>525ZVMX ZŁOTY-JT-GSX-S1000 15-</t>
  </si>
  <si>
    <t>JTR1876.44</t>
  </si>
  <si>
    <t>525ZVMX-JT-GSX-S1000 15-17</t>
  </si>
  <si>
    <t>525VX ZŁOTY-JT-GSX-S1000 15-17</t>
  </si>
  <si>
    <t>525VX-JT-GSX-S1000 15-17</t>
  </si>
  <si>
    <t>50ZVMX ZŁOTY-JT-SV1000 03-07</t>
  </si>
  <si>
    <t>JTR1800.40</t>
  </si>
  <si>
    <t>50ZVMX-JT-SV1000 03-07</t>
  </si>
  <si>
    <t>50VX ZŁOTY-JT-SV1000 03-07</t>
  </si>
  <si>
    <t>50VX-JT-SV1000 03-07</t>
  </si>
  <si>
    <t>50ZVMX ZŁOTY-JT-SV1000S 03-07</t>
  </si>
  <si>
    <t>50ZVMX-JT-SV1000S 03-07</t>
  </si>
  <si>
    <t>50VX ZŁOTY-JT-SV1000S 03-07</t>
  </si>
  <si>
    <t>50VX-JT-SV1000S 03-07</t>
  </si>
  <si>
    <t>50ZVMX ZŁOTY-JT-TL1000R 98-02</t>
  </si>
  <si>
    <t>JTR499.39</t>
  </si>
  <si>
    <t>50ZVMX-JT-TL1000R 98-02</t>
  </si>
  <si>
    <t>50VX ZŁOTY-JT-TL1000R 98-02</t>
  </si>
  <si>
    <t>50VX-JT-TL1000R 98-02</t>
  </si>
  <si>
    <t>50ZVMX ZŁOTY-JT-TL1000S 97-03</t>
  </si>
  <si>
    <t>JTR499.38</t>
  </si>
  <si>
    <t>50ZVMX-JT-TL1000S 97-03</t>
  </si>
  <si>
    <t>50VX ZŁOTY-JT-TL1000S 97-03</t>
  </si>
  <si>
    <t>50VX-JT-TL1000S 97-03</t>
  </si>
  <si>
    <t>50ZVMX ZŁOTY-JT-GSX1100 F 89-9</t>
  </si>
  <si>
    <t>JTR816.52</t>
  </si>
  <si>
    <t>50ZVMX-JT-GSX1100F 89-96</t>
  </si>
  <si>
    <t>50VX ZŁOTY-JT-GSX1100 F 89-96</t>
  </si>
  <si>
    <t>50VX-JT-GSX1100 F 89-96</t>
  </si>
  <si>
    <t>50ZVMX ZŁOTY-JT-GSX-R1100 90-9</t>
  </si>
  <si>
    <t>JTR816.48</t>
  </si>
  <si>
    <t>50ZVMX-JT-GSX-R1100 90-92</t>
  </si>
  <si>
    <t>50VX ZŁOTY-JT-GSX-R1100 90-92</t>
  </si>
  <si>
    <t>50VX-JT-GSX-R1100 90-92</t>
  </si>
  <si>
    <t>50ZVMX ZŁOTY-JT-GSX-R1100 W 93</t>
  </si>
  <si>
    <t>50ZVMX-JT-GSX-R1100W 93-94</t>
  </si>
  <si>
    <t>50VX ZŁOTY-JT-GSX-R1100 W 93-9</t>
  </si>
  <si>
    <t>50VX-JT-GSX-R1100 W 93-94</t>
  </si>
  <si>
    <t>50ZVMX ZŁOTY-JT-GSX-R1100 W 95</t>
  </si>
  <si>
    <t>50ZVMX-JT-GSX-R1100W 95-98</t>
  </si>
  <si>
    <t>50VX ZŁOTY-JT-GSX-R1100 W 95-9</t>
  </si>
  <si>
    <t>50VX-JT-GSX-R1100 W 95-98</t>
  </si>
  <si>
    <t xml:space="preserve">50ZVMX ZŁOTY-JT-GSX1200 99-03 </t>
  </si>
  <si>
    <t>50ZVMX-JT-GSX1200 99-03 INAZUM</t>
  </si>
  <si>
    <t>50VX ZŁOTY-JT-GSX1200 99-03 IN</t>
  </si>
  <si>
    <t>50VX-JT-GSX1200 99-03 INAZUMA</t>
  </si>
  <si>
    <t xml:space="preserve">50ZVMX ZŁOTY-JT-GSF1200 95-05 </t>
  </si>
  <si>
    <t>JTR816.45</t>
  </si>
  <si>
    <t>50ZVMX-JT-GSF1200 95-05 BANDIT</t>
  </si>
  <si>
    <t>50VX ZŁOTY-JT-GSF1200 95-05 BA</t>
  </si>
  <si>
    <t>50VX-JT-GSF1200 95-05 BANDIT</t>
  </si>
  <si>
    <t>50ZVMX ZŁOTY-JT-GSF1200 06 BAN</t>
  </si>
  <si>
    <t>JTR1800.45</t>
  </si>
  <si>
    <t>50ZVMX-JT-GSF1200 06 BANDIT</t>
  </si>
  <si>
    <t>50VX ZŁOTY-JT-GSF1200 06 BANDI</t>
  </si>
  <si>
    <t>50VX-JT-GSF1200 06 BANDIT</t>
  </si>
  <si>
    <t xml:space="preserve">50ZVMX ZŁOTY-JT-GSF1250 07-09 </t>
  </si>
  <si>
    <t>JTF513.18</t>
  </si>
  <si>
    <t>50ZVMX-JT-GSF1250 07-09 BANDIT</t>
  </si>
  <si>
    <t>50VX ZŁOTY-JT-GSF1250 07-09 BA</t>
  </si>
  <si>
    <t>50VX-JT-GSF1250 07-09 BANDIT</t>
  </si>
  <si>
    <t>50ZVMX ZŁOTY-JT-GSF1250 A (ABS</t>
  </si>
  <si>
    <t>50ZVMX-JT-GSF1250 A (ABS) 10-1</t>
  </si>
  <si>
    <t xml:space="preserve">50VX ZŁOTY-JT-GSF1250 A (ABS) </t>
  </si>
  <si>
    <t>50VX-JT-GSF1250 A (ABS) 10-12</t>
  </si>
  <si>
    <t>50ZVMX ZŁOTY-JT-GSF1250S (ABS)</t>
  </si>
  <si>
    <t>50ZVMX-JT-GSF1250S (ABS) 07-16</t>
  </si>
  <si>
    <t>50VX ZŁOTY-JT-GSF1250S (ABS) 0</t>
  </si>
  <si>
    <t>50VX-JT-GSF1250S (ABS) 07-15 B</t>
  </si>
  <si>
    <t>50ZVMX ZŁOTY-JT-GSX1250FA 10-1</t>
  </si>
  <si>
    <t>50ZVMX-JT-GSX1250FA 10-16</t>
  </si>
  <si>
    <t>50VX ZŁOTY-JT-GSX1250FA 10-15</t>
  </si>
  <si>
    <t>50VX-JT-GSX1250FA 10-15</t>
  </si>
  <si>
    <t>50ZVMX ZŁOTY-JT-GSX-R1300 99-0</t>
  </si>
  <si>
    <t>50ZVMX-JT-GSX-R1300 99-07 HAYA</t>
  </si>
  <si>
    <t xml:space="preserve">50VX ZŁOTY-JT-GSX-R1300 99-07 </t>
  </si>
  <si>
    <t>50VX-JT-GSX-R1300 99-07 HAYABU</t>
  </si>
  <si>
    <t>50ZVMX ZŁOTY-JT-GSX-R1300 08-1</t>
  </si>
  <si>
    <t>JTF423.18</t>
  </si>
  <si>
    <t>50ZVMX-JT-GSX-R1300 08-16 HAYA</t>
  </si>
  <si>
    <t xml:space="preserve">50VX ZŁOTY-JT-GSX-R1300 08-15 </t>
  </si>
  <si>
    <t>50VX-JT-GSX-R1300 08-15 HAYABU</t>
  </si>
  <si>
    <t>50ZVMX ZŁOTY-JT-GSX1300 B-KING</t>
  </si>
  <si>
    <t>50ZVMX-JT-GSX1300 B-KING 08-12</t>
  </si>
  <si>
    <t>50VX ZŁOTY-JT-GSX1300 B-KING 0</t>
  </si>
  <si>
    <t>50VX-JT-GSX1300 B-KING 08-12</t>
  </si>
  <si>
    <t>50ZVMX ZŁOTY-JT-GSX1400 01-07</t>
  </si>
  <si>
    <t>50ZVMX-JT-GSX1400 01-07</t>
  </si>
  <si>
    <t>50VX ZŁOTY-JT-GSX1400 01-07</t>
  </si>
  <si>
    <t>50VX-JT-GSX1400 01-07</t>
  </si>
  <si>
    <t>JTR273.44</t>
  </si>
  <si>
    <t>520VX2-JT-CB300F 15-16</t>
  </si>
  <si>
    <t>520NZ-JT-CB300F 15-16</t>
  </si>
  <si>
    <t>520DZ2-JT-CB300F 15-16</t>
  </si>
  <si>
    <t>50ZVMX ZŁOTY-VFR800 02-13 V-TE</t>
  </si>
  <si>
    <t>50ZVMX ZŁOTY-JT-VFR800 02-13 V</t>
  </si>
  <si>
    <t>50ZVMX-VFR800 02-13 V-TEC</t>
  </si>
  <si>
    <t>50VX ZŁOTY-VFR800 02-13 V-TEC</t>
  </si>
  <si>
    <t>50VX ZŁOTY-JT-VFR800 02-13 V-T</t>
  </si>
  <si>
    <t>50VX-VFR800 02-13 V-TEC</t>
  </si>
  <si>
    <t>50VX-JT-VFR800 02-13 V-TEC</t>
  </si>
  <si>
    <t>50ZVMX ZŁOTY-VFR800X 11-14 Cro</t>
  </si>
  <si>
    <t xml:space="preserve">50ZVMX ZŁOTY-JT-VFR800X 11-14 </t>
  </si>
  <si>
    <t>50ZVMX-VFR800X 11-14 Crossrunn</t>
  </si>
  <si>
    <t>50VX ZŁOTY-VFR800X 11-14 Cross</t>
  </si>
  <si>
    <t>50VX ZŁOTY-JT-VFR800X 11-14 Cr</t>
  </si>
  <si>
    <t>50VX-VFR800X 11-14 Crossrunner</t>
  </si>
  <si>
    <t>50VX-JT-VFR800X 11-14 Crossrun</t>
  </si>
  <si>
    <t>EN650 15-17 VULCAN</t>
  </si>
  <si>
    <t>520ZVMX ZŁOTY-JT-EN650 15-17 V</t>
  </si>
  <si>
    <t>520ZVMX -JT-EN650 15-17 VULCAN</t>
  </si>
  <si>
    <t>520VX2 ZŁOTY-JT-EN650 15-17 VU</t>
  </si>
  <si>
    <t>520VX2-JT-EN650 15-17 VULCAN</t>
  </si>
  <si>
    <t>JTR1797.41</t>
  </si>
  <si>
    <t xml:space="preserve">525ZVMX ZŁOTY-JT-DL1000 02-10 </t>
  </si>
  <si>
    <t>525ZVMX-JT-DL1000 02-10 V-STRO</t>
  </si>
  <si>
    <t>525VX ZŁOTY-JT-DL1000 02-10 V-</t>
  </si>
  <si>
    <t>525VX-JT-DL1000 02-10 V-STROM</t>
  </si>
  <si>
    <t xml:space="preserve">525ZVMX ZŁOTY-JT-DL1000 14-15 </t>
  </si>
  <si>
    <t>525ZVMX-JT-DL1000 14-16 V-STRO</t>
  </si>
  <si>
    <t>525VX ZŁOTY-JT-DL1000 14-15 V-</t>
  </si>
  <si>
    <t>525VX-JT-DL1000 14-15 V-STROM</t>
  </si>
  <si>
    <t>520ZVMX ZŁOTY-JT-GX450X 08-10</t>
  </si>
  <si>
    <t>JTF403.15</t>
  </si>
  <si>
    <t>JTR8.48</t>
  </si>
  <si>
    <t>520ZVMX-JT-GX450X 08-10</t>
  </si>
  <si>
    <t>520VX2 ZŁOTY-JT-GX450X 08-10</t>
  </si>
  <si>
    <t>520VX2-JT-GX450X 08-10</t>
  </si>
  <si>
    <t>520MX-JT-GX450X 08-10</t>
  </si>
  <si>
    <t>520ERT2-JT-GX450X 08-10</t>
  </si>
  <si>
    <t>520VT2-JT-GX450X 08-10</t>
  </si>
  <si>
    <t>520V-JT-GX450X 08-10</t>
  </si>
  <si>
    <t>520ZVMX ZŁOTY-JT-F650 94-98</t>
  </si>
  <si>
    <t>JTF402.16</t>
  </si>
  <si>
    <t>JTR5.47</t>
  </si>
  <si>
    <t>520ZVMX-JT-F650 94-98</t>
  </si>
  <si>
    <t>520VX2 ZŁOTY-JT-F650 94-98</t>
  </si>
  <si>
    <t>520VX2-JT-F650 94-98</t>
  </si>
  <si>
    <t>520ZVMX ZŁOTY-JT-F650GS 99-07</t>
  </si>
  <si>
    <t>520ZVMX-JT-F650GS 99-07</t>
  </si>
  <si>
    <t>520VX2 ZŁOTY-JT-F650GS 99-07</t>
  </si>
  <si>
    <t>520VX2-JT-F650GS 99-07</t>
  </si>
  <si>
    <t xml:space="preserve">520ZVMX ZŁOTY-JT-F650GS DAKAR </t>
  </si>
  <si>
    <t xml:space="preserve">F650GS DAKAR 01-07  </t>
  </si>
  <si>
    <t>520ZVMX-JT-F650GS DAKAR 01-07</t>
  </si>
  <si>
    <t>520VX2 ZŁOTY-JT-F650GS DAKAR 0</t>
  </si>
  <si>
    <t>520VX2-JT-F650GS DAKAR 01-07</t>
  </si>
  <si>
    <t>520ZVMX ZŁOTY-JT-F650ST 99-07</t>
  </si>
  <si>
    <t>520ZVMX-JT-F650ST 99-07</t>
  </si>
  <si>
    <t>520VX2 ZŁOTY-JT-F650ST 99-07</t>
  </si>
  <si>
    <t>520VX2-JT-F650ST 99-07</t>
  </si>
  <si>
    <t>525ZVMX ZŁOTY-JT-F650GS 08-12</t>
  </si>
  <si>
    <t>JTF704.17</t>
  </si>
  <si>
    <t>JTR3.41</t>
  </si>
  <si>
    <t>525ZVMX-JT-F650GS 08-12</t>
  </si>
  <si>
    <t>525VX ZŁOTY-JT-F650GS 08-12</t>
  </si>
  <si>
    <t>525VX-JT-F650GS 08-12</t>
  </si>
  <si>
    <t>520ZVMX ZŁOTY-JT-XCHALLENGE 65</t>
  </si>
  <si>
    <t>520ZVMX-JT-XCHALLENGE 650 07-0</t>
  </si>
  <si>
    <t>520VX2 ZŁOTY-JT-XCHALLENGE 650</t>
  </si>
  <si>
    <t>520VX2-JT-XCHALLENGE 650 07-08</t>
  </si>
  <si>
    <t>520ZVMX ZŁOTY-JT-XCOUNTRY 650 0</t>
  </si>
  <si>
    <t>520ZVMX-JT-XCOUNTRY 650 07-08</t>
  </si>
  <si>
    <t>520VX2 ZŁOTY-JT-XCOUNTRY 650 0</t>
  </si>
  <si>
    <t>520VX2-JT-XCOUNTRY 650 07-08</t>
  </si>
  <si>
    <t>520ZVMX ZŁOTY-JT-Xmoto 650 07-</t>
  </si>
  <si>
    <t>JTR703.47</t>
  </si>
  <si>
    <t>520ZVMX-JT-Xmoto 650 07-08</t>
  </si>
  <si>
    <t>520VX2 ZŁOTY-JT-Xmoto 650 07-0</t>
  </si>
  <si>
    <t>520VX2-JT-Xmoto 650 07-08</t>
  </si>
  <si>
    <t>520ZVMX ZŁOTY-JT-G650GS 11-15</t>
  </si>
  <si>
    <t>520ZVMX-JT-G650GS 11-15</t>
  </si>
  <si>
    <t>520VX2 ZŁOTY-JT-G650GS 11-15</t>
  </si>
  <si>
    <t>520VX2-JT-G650GS 11-15</t>
  </si>
  <si>
    <t>525ZVMX ZŁOTY-JT-F700GS 13-17</t>
  </si>
  <si>
    <t>JTR3.42</t>
  </si>
  <si>
    <t>525ZVMX-JT-F700GS 13-17</t>
  </si>
  <si>
    <t>525VX ZŁOTY-JT-F700GS 13-17</t>
  </si>
  <si>
    <t>525VX-JT-F700GS 13-17</t>
  </si>
  <si>
    <t>525ZVMX ZŁOTY-JT-F800GS 08-17</t>
  </si>
  <si>
    <t>JTF704.16</t>
  </si>
  <si>
    <t>525ZVMX-JT-F800GS 08-17</t>
  </si>
  <si>
    <t>525VX ZŁOTY-JT-F800GS 08-17</t>
  </si>
  <si>
    <t>525VX-JT-F800GS 08-17</t>
  </si>
  <si>
    <t xml:space="preserve">525ZVMX ZŁOTY-JT-F800GS 13-17 </t>
  </si>
  <si>
    <t>525ZVMX-JT-F800GS 13-17 Advent</t>
  </si>
  <si>
    <t>525VX ZŁOTY-JT-F800GS 13-17 Ad</t>
  </si>
  <si>
    <t>525VX-JT-F800GS 13-17 Adventur</t>
  </si>
  <si>
    <t>525ZVMX-JT-F800R 09-17</t>
  </si>
  <si>
    <t>JTF405.20</t>
  </si>
  <si>
    <t>JTR3.47</t>
  </si>
  <si>
    <t>525VX ZŁOTY-JT-F800R 09-17</t>
  </si>
  <si>
    <t>525VX-JT-F800R 09-17</t>
  </si>
  <si>
    <t>525ZVMX ZŁOTY-JT-S1000RR 09-11</t>
  </si>
  <si>
    <t>JTF404.17</t>
  </si>
  <si>
    <t>JTR7.44</t>
  </si>
  <si>
    <t>525ZVMX-JT-S1000RR 09-11</t>
  </si>
  <si>
    <t>525VX ZŁOTY-JT-S1000RR 09-11</t>
  </si>
  <si>
    <t>525VX-JT-S1000RR 09-11</t>
  </si>
  <si>
    <t>525ZVMX ZŁOTY-JT-S1000RR 12-17</t>
  </si>
  <si>
    <t>JTR7.45</t>
  </si>
  <si>
    <t>525ZVMX-JT-S1000RR 12-17</t>
  </si>
  <si>
    <t>525VX ZŁOTY-JT-S1000RR 12-17</t>
  </si>
  <si>
    <t>525VX-JT-S1000RR 12-17</t>
  </si>
  <si>
    <t>525ZVMX ZŁOTY-JT-HP4 1000 13-1</t>
  </si>
  <si>
    <t>525ZVMX-JT-HP4 1000 13-15</t>
  </si>
  <si>
    <t>525VX ZŁOTY-JT-HP4 1000 13-15</t>
  </si>
  <si>
    <t>525VX-JT-HP4 1000 13-15</t>
  </si>
  <si>
    <t>14-17</t>
  </si>
  <si>
    <t>525ZVMX ZŁOTY-JT-SPEED FOUR 60</t>
  </si>
  <si>
    <t>JTF1182.15</t>
  </si>
  <si>
    <t>525ZVMX-JT-SPEED FOUR 600 04-0</t>
  </si>
  <si>
    <t xml:space="preserve">525VX ZŁOTY-JT-SPEED FOUR 600 </t>
  </si>
  <si>
    <t>525VX-JT-SPEED FOUR 600 04-06</t>
  </si>
  <si>
    <t>525ZVMX ZŁOTY-JT-BABY SPEED 60</t>
  </si>
  <si>
    <t>525ZVMX-JT-BABY SPEED 600 02-0</t>
  </si>
  <si>
    <t xml:space="preserve">525VX ZŁOTY-JT-BABY SPEED 600 </t>
  </si>
  <si>
    <t>525VX-JT-BABY SPEED 600 02-03</t>
  </si>
  <si>
    <t>525ZVMX ZŁOTY-JT-TT600 00-03</t>
  </si>
  <si>
    <t>525ZVMX-JT-TT600 00-03</t>
  </si>
  <si>
    <t>525VX ZŁOTY-JT-TT600 00-03</t>
  </si>
  <si>
    <t>525VX-JT-TT600 00-03</t>
  </si>
  <si>
    <t>525ZVMX ZŁOTY-JT-DAYTONA 600 0</t>
  </si>
  <si>
    <t>525ZVMX-JT-DAYTONA 600 03-04</t>
  </si>
  <si>
    <t>525VX ZŁOTY-JT-DAYTONA 600 03-</t>
  </si>
  <si>
    <t>525VX-JT-DAYTONA 600 03-04</t>
  </si>
  <si>
    <t>525ZVMX ZŁOTY-JT-DAYTONA 650 0</t>
  </si>
  <si>
    <t>525ZVMX-JT-DAYTONA 650 05</t>
  </si>
  <si>
    <t>525VX ZŁOTY-JT-DAYTONA 650 05</t>
  </si>
  <si>
    <t>525VX-JT-DAYTONA 650 05</t>
  </si>
  <si>
    <t>525ZVMX ZŁOTY-JT-DAYTONA 675 0</t>
  </si>
  <si>
    <t>JTR2014.47</t>
  </si>
  <si>
    <t>525ZVMX-JT-DAYTONA 675 06-16</t>
  </si>
  <si>
    <t>525VX ZŁOTY-JT-DAYTONA 675 06-</t>
  </si>
  <si>
    <t>525VX-JT-DAYTONA 675 06-16</t>
  </si>
  <si>
    <t xml:space="preserve">525ZVMX ZŁOTY-JT-DAYTONA 675R </t>
  </si>
  <si>
    <t>525ZVMX-JT-DAYTONA 675R 11-16</t>
  </si>
  <si>
    <t>525VX ZŁOTY-JT-DAYTONA 675R 11</t>
  </si>
  <si>
    <t>525VX-JT-DAYTONA 675R 11-16</t>
  </si>
  <si>
    <t>525ZVMX ZŁOTY-JT-STREETTR675 0</t>
  </si>
  <si>
    <t>525ZVMX-JT-STREETTR675 08-16</t>
  </si>
  <si>
    <t>525VX ZŁOTY-JT-STREETTR675 08-</t>
  </si>
  <si>
    <t>525VX-JT-STREETTR675 08-16</t>
  </si>
  <si>
    <t xml:space="preserve">525ZVMX ZŁOTY-JT-STREETTR675R </t>
  </si>
  <si>
    <t>525ZVMX-JT-STREETTR675R 10-16</t>
  </si>
  <si>
    <t>525VX ZŁOTY-JT-STREETTR675R 10</t>
  </si>
  <si>
    <t>525VX-JT-STREETTR675R 10-16</t>
  </si>
  <si>
    <t>50ZVMX ZŁOTY-JT-DAYTONA 750 91</t>
  </si>
  <si>
    <t>JTF1180.17</t>
  </si>
  <si>
    <t>JTR2010.48</t>
  </si>
  <si>
    <t>50ZVMX-JT-DAYTONA 750 91-98</t>
  </si>
  <si>
    <t>50VX ZŁOTY-JT-DAYTONA 750 91-9</t>
  </si>
  <si>
    <t>50VX-JT-DAYTONA 750 91-98</t>
  </si>
  <si>
    <t>50ZVMX ZŁOTY-JT-DAYTONA 750MK1</t>
  </si>
  <si>
    <t>JTR2010.46</t>
  </si>
  <si>
    <t>50ZVMX-JT-DAYTONA 750MK1 93</t>
  </si>
  <si>
    <t>50VX ZŁOTY-JT-DAYTONA 750MK1 9</t>
  </si>
  <si>
    <t>50VX-JT-DAYTONA 750MK1 93</t>
  </si>
  <si>
    <t>50ZVMX ZŁOTY-JT-DAYTONA 750MK2</t>
  </si>
  <si>
    <t>JTR2010.43</t>
  </si>
  <si>
    <t>50ZVMX-JT-DAYTONA 750MK2 93</t>
  </si>
  <si>
    <t>50VX ZŁOTY-JT-DAYTONA 750MK2 9</t>
  </si>
  <si>
    <t>50VX-JT-DAYTONA 750MK2 93</t>
  </si>
  <si>
    <t>50ZVMX ZŁOTY-JT-TRIDENT 750 91</t>
  </si>
  <si>
    <t>50ZVMX-JT-TRIDENT 750 91-95</t>
  </si>
  <si>
    <t>50VX ZŁOTY-JT-TRIDENT 750 91-9</t>
  </si>
  <si>
    <t>50VX-JT-TRIDENT 750 91-95</t>
  </si>
  <si>
    <t>525ZVMX ZŁOTY-JT-BONNEV800 01-</t>
  </si>
  <si>
    <t>JTF1183.17</t>
  </si>
  <si>
    <t>525ZVMX-JT-BONNEV800 01-06</t>
  </si>
  <si>
    <t>525VX ZŁOTY-JT-BONNEV800 01-06</t>
  </si>
  <si>
    <t>525VX-JT-BONNEV800 01-06</t>
  </si>
  <si>
    <t>525ZVMX ZŁOTY-JT-BONNEV800AM 0</t>
  </si>
  <si>
    <t>525ZVMX-JT-BONNEV800AM 02-03</t>
  </si>
  <si>
    <t>525VX ZŁOTY-JT-BONNEV800AM 02-</t>
  </si>
  <si>
    <t>525VX-JT-BONNEV800AM 02-03</t>
  </si>
  <si>
    <t>525ZVMX ZŁOTY-JT-TIGER 800 11-</t>
  </si>
  <si>
    <t>JTR2014.50</t>
  </si>
  <si>
    <t>525ZVMX-JT-TIGER 800 11-16</t>
  </si>
  <si>
    <t>525VX ZŁOTY-JT-TIGER 800 11-16</t>
  </si>
  <si>
    <t>525VX-JT-TIGER 800 11-16</t>
  </si>
  <si>
    <t>525ZVMX ZŁOTY-JT-TIGER 800XR 1</t>
  </si>
  <si>
    <t>525ZVMX-JT-TIGER 800XR 11-16</t>
  </si>
  <si>
    <t>525VX ZŁOTY-JT-TIGER 800XR 11-</t>
  </si>
  <si>
    <t>525VX-JT-TIGER 800XR 11-16</t>
  </si>
  <si>
    <t>525ZVMX ZŁOTY-JT-TIGER 800XC 1</t>
  </si>
  <si>
    <t>525ZVMX-JT-TIGER 800XC 11-16</t>
  </si>
  <si>
    <t>525VX ZŁOTY-JT-TIGER 800XC 11-</t>
  </si>
  <si>
    <t>525VX-JT-TIGER 800XC 11-16</t>
  </si>
  <si>
    <t>525ZVMX ZŁOTY-JT-SPEEDMASTER80</t>
  </si>
  <si>
    <t>525ZVMX-JT-SPEEDMASTER800 03-0</t>
  </si>
  <si>
    <t xml:space="preserve">525VX ZŁOTY-JT-SPEEDMASTER800 </t>
  </si>
  <si>
    <t>525VX-JT-SPEEDMASTER800 03-05</t>
  </si>
  <si>
    <t xml:space="preserve">525ZVMX ZŁOTY-JT-THRUXTON 865 </t>
  </si>
  <si>
    <t>JTF1183.18</t>
  </si>
  <si>
    <t>525ZVMX-JT-THRUXTON 865 07-15</t>
  </si>
  <si>
    <t>525VX ZŁOTY-JT-THRUXTON 865 07</t>
  </si>
  <si>
    <t>525VX-JT-THRUXTON 865 07-15</t>
  </si>
  <si>
    <t>525ZVMX ZŁOTY-JT-AMERICA 865 0</t>
  </si>
  <si>
    <t>525ZVMX-JT-AMERICA 865 07-12</t>
  </si>
  <si>
    <t>525VX ZŁOTY-JT-AMERICA 865 07-</t>
  </si>
  <si>
    <t>525VX-JT-AMERICA 865 07-12</t>
  </si>
  <si>
    <t>525ZVMX ZŁOTY-JT-AMERICA 865 1</t>
  </si>
  <si>
    <t>525ZVMX-JT-AMERICA 865 13-15</t>
  </si>
  <si>
    <t>525VX ZŁOTY-JT-AMERICA 865 13-</t>
  </si>
  <si>
    <t>525VX-JT-AMERICA 865 13-15</t>
  </si>
  <si>
    <t>525ZVMX ZŁOTY-JT-BONNEV865 07-</t>
  </si>
  <si>
    <t>525ZVMX-JT-BONNEV865 07-15</t>
  </si>
  <si>
    <t>525VX ZŁOTY-JT-BONNEV865 07-15</t>
  </si>
  <si>
    <t>525VX-JT-BONNEV865 07-15</t>
  </si>
  <si>
    <t xml:space="preserve">525ZVMX ZŁOTY-JT-BONNEV865 SE </t>
  </si>
  <si>
    <t>525ZVMX-JT-BONNEV865 SE 10-13</t>
  </si>
  <si>
    <t>525VX ZŁOTY-JT-BONNEV865 SE 10</t>
  </si>
  <si>
    <t>525VX-JT-BONNEV865 SE 10-13</t>
  </si>
  <si>
    <t>525ZVMX ZŁOTY-JT-BONNEV865 T10</t>
  </si>
  <si>
    <t>525ZVMX-JT-BONNEV865 T100 07-1</t>
  </si>
  <si>
    <t xml:space="preserve">525VX ZŁOTY-JT-BONNEV865 T100 </t>
  </si>
  <si>
    <t>525VX-JT-BONNEV865 T100 07-14</t>
  </si>
  <si>
    <t>525ZVMX ZŁOTY-JT-SPEEDMASTER86</t>
  </si>
  <si>
    <t>525ZVMX-JT-SPEEDMASTER865 06-1</t>
  </si>
  <si>
    <t xml:space="preserve">525VX ZŁOTY-JT-SPEEDMASTER865 </t>
  </si>
  <si>
    <t>525VX-JT-SPEEDMASTER865 06-14</t>
  </si>
  <si>
    <t>525ZVMX ZŁOTY-JT-SCRAMBLER 865</t>
  </si>
  <si>
    <t>525ZVMX-JT-SCRAMBLER 865 06-15</t>
  </si>
  <si>
    <t>525VX ZŁOTY-JT-SCRAMBLER 865 0</t>
  </si>
  <si>
    <t>525VX-JT-SCRAMBLER 865 06-14</t>
  </si>
  <si>
    <t>50ZVMX ZŁOTY-JT-LEGEND 900TT 9</t>
  </si>
  <si>
    <t>JTF1180.18</t>
  </si>
  <si>
    <t>50ZVMX-JT-LEGEND 900TT 98-01</t>
  </si>
  <si>
    <t>50VX ZŁOTY-JT-LEGEND 900TT 98-</t>
  </si>
  <si>
    <t>50VX-JT-LEGEND 900TT 98-01</t>
  </si>
  <si>
    <t>50ZVMX ZŁOTY-JT-TROPHY 900 93-</t>
  </si>
  <si>
    <t>JTR2010.44</t>
  </si>
  <si>
    <t>50ZVMX-JT-TROPHY 900 93-98</t>
  </si>
  <si>
    <t>50VX ZŁOTY-JT-TROPHY 900 93-98</t>
  </si>
  <si>
    <t>50VX-JT-TROPHY 900 93-98</t>
  </si>
  <si>
    <t>50ZVMX ZŁOTY-JT-TRIDENT 900 93</t>
  </si>
  <si>
    <t>50ZVMX-JT-TRIDENT 900 93-98</t>
  </si>
  <si>
    <t>50VX ZŁOTY-JT-TRIDENT 900 93-9</t>
  </si>
  <si>
    <t>50VX-JT-TRIDENT 900 93-98</t>
  </si>
  <si>
    <t>50ZVMX ZŁOTY-JT-DAYTONA 900 91</t>
  </si>
  <si>
    <t>50ZVMX-JT-DAYTONA 900 91-97</t>
  </si>
  <si>
    <t>50VX ZŁOTY-JT-DAYTONA 900 91-9</t>
  </si>
  <si>
    <t>50VX-JT-DAYTONA 900 91-97</t>
  </si>
  <si>
    <t>50ZVMX ZŁOTY-JT-ADVENTURER 955</t>
  </si>
  <si>
    <t>50ZVMX-JT-ADVENTURER 955 96-01</t>
  </si>
  <si>
    <t>50VX ZŁOTY-JT-ADVENTURER 955 9</t>
  </si>
  <si>
    <t>50VX-JT-ADVENTURER 955 96-01</t>
  </si>
  <si>
    <t>50ZVMX ZŁOTY-JT-DAYTONA T955 9</t>
  </si>
  <si>
    <t>JTR2011.43</t>
  </si>
  <si>
    <t>50ZVMX-JT-DAYTONA T955 955 97-</t>
  </si>
  <si>
    <t>50VX ZŁOTY-JT-DAYTONA T955 955</t>
  </si>
  <si>
    <t>50VX-JT-DAYTONA T955 955 97-99</t>
  </si>
  <si>
    <t xml:space="preserve">50ZVMX ZŁOTY-JT-DAYTONA T955i </t>
  </si>
  <si>
    <t>JTF1180.19</t>
  </si>
  <si>
    <t>JTR2011.42</t>
  </si>
  <si>
    <t>50ZVMX-JT-DAYTONA T955i 955 99</t>
  </si>
  <si>
    <t>50VX ZŁOTY-JT-DAYTONA T955i 95</t>
  </si>
  <si>
    <t>50VX-JT-DAYTONA T955i 955 99-0</t>
  </si>
  <si>
    <t>50ZVMX-JT-SPEEDTR955 94-97</t>
  </si>
  <si>
    <t>50VX ZŁOTY-JT-SPEEDTR955 94-97</t>
  </si>
  <si>
    <t>50VX-JT-SPEEDTR955 94-97</t>
  </si>
  <si>
    <t>50ZVMX ZŁOTY-JT-SPEED TRIPLE T</t>
  </si>
  <si>
    <t>50ZVMX-JT-SPEED TRIPLE T509 95</t>
  </si>
  <si>
    <t>50VX ZŁOTY-JT-SPEED TRIPLE T50</t>
  </si>
  <si>
    <t xml:space="preserve">50VX-JT-SPEED TRIPLE T509 955 </t>
  </si>
  <si>
    <t>50ZVMX ZŁOTY-JT-SPEEDTR955 02-</t>
  </si>
  <si>
    <t>50ZVMX-JT-SPEEDTR955 02-04</t>
  </si>
  <si>
    <t>50VX ZŁOTY-JT-SPEEDTR955 02-04</t>
  </si>
  <si>
    <t>50VX-JT-SPEEDTR955 02-04</t>
  </si>
  <si>
    <t>50ZVMX ZŁOTY-JT-SPRINT 955RS 9</t>
  </si>
  <si>
    <t>50ZVMX-JT-SPRINT 955RS 99-03</t>
  </si>
  <si>
    <t>50VX ZŁOTY-JT-SPRINT 955RS 99-</t>
  </si>
  <si>
    <t>50VX-JT-SPRINT 955RS 99-03</t>
  </si>
  <si>
    <t>50ZVMX ZŁOTY-JT-SPRINT 955ST 9</t>
  </si>
  <si>
    <t>50ZVMX-JT-SPRINT 955ST 99-04</t>
  </si>
  <si>
    <t>50VX ZŁOTY-JT-SPRINT 955ST 99-</t>
  </si>
  <si>
    <t>50VX-JT-SPRINT 955ST 99-04</t>
  </si>
  <si>
    <t>50ZVMX ZŁOTY-JT-THUNDERBIRD 95</t>
  </si>
  <si>
    <t>50ZVMX-JT-THUNDERBIRD 955 95-0</t>
  </si>
  <si>
    <t xml:space="preserve">50VX ZŁOTY-JT-THUNDERBIRD 955 </t>
  </si>
  <si>
    <t>50VX-JT-THUNDERBIRD 955 95-03</t>
  </si>
  <si>
    <t>50ZVMX ZŁOTY-JT-TIGER T955i 00</t>
  </si>
  <si>
    <t>50ZVMX-JT-TIGER T955i 00-04</t>
  </si>
  <si>
    <t>50VX ZŁOTY-JT-TIGER T955i 00-0</t>
  </si>
  <si>
    <t>50VX-JT-TIGER T955i 00-04</t>
  </si>
  <si>
    <t>50ZVMX ZŁOTY-JT-TIGER T955i 05</t>
  </si>
  <si>
    <t>JTR1800.46</t>
  </si>
  <si>
    <t>50ZVMX-JT-TIGER T955i 05-06</t>
  </si>
  <si>
    <t>50VX ZŁOTY-JT-TIGER T955i 05-0</t>
  </si>
  <si>
    <t>50VX-JT-TIGER T955i 05-06</t>
  </si>
  <si>
    <t>50ZVMX ZŁOTY-JT-DAYTONA 1000 9</t>
  </si>
  <si>
    <t>50ZVMX-JT-DAYTONA 1000 91-95</t>
  </si>
  <si>
    <t>50VX ZŁOTY-JT-DAYTONA 1000 91-</t>
  </si>
  <si>
    <t>50VX-JT-DAYTONA 1000 91-92</t>
  </si>
  <si>
    <t>50ZVMX ZŁOTY-JT-SPEEDTR1050 05</t>
  </si>
  <si>
    <t>50ZVMX-JT-SPEEDTR1050 05-11</t>
  </si>
  <si>
    <t>50VX ZŁOTY-JT-SPEEDTR1050 05-1</t>
  </si>
  <si>
    <t>50VX-JT-SPEEDTR1050 05-11</t>
  </si>
  <si>
    <t>50ZVMX ZŁOTY-JT-SPEEDTR1050 12</t>
  </si>
  <si>
    <t>50ZVMX-JT-SPEEDTR1050 12-15</t>
  </si>
  <si>
    <t>50VX ZŁOTY-JT-SPEEDTR1050 12-1</t>
  </si>
  <si>
    <t>50VX-JT-SPEEDTR1050 12-15</t>
  </si>
  <si>
    <t>50ZVMX ZŁOTY-JT-SPEEDTR1050R 1</t>
  </si>
  <si>
    <t>50ZVMX-JT-SPEEDTR1050R 12-16</t>
  </si>
  <si>
    <t>50VX ZŁOTY-JT-SPEEDTR1050R 12-</t>
  </si>
  <si>
    <t>50VX-JT-SPEEDTR1050R 12-16</t>
  </si>
  <si>
    <t>50ZVMX ZŁOTY-JT-SPRINT ST 1050</t>
  </si>
  <si>
    <t>50ZVMX-JT-SPRINT ST 1050 05-11</t>
  </si>
  <si>
    <t>50VX ZŁOTY-JT-SPRINT ST 1050 0</t>
  </si>
  <si>
    <t>50VX-JT-SPRINT ST 1050 05-11</t>
  </si>
  <si>
    <t>50ZVMX ZŁOTY-JT-SPRINT GT 1050</t>
  </si>
  <si>
    <t>50ZVMX-JT-SPRINT GT 1050 11-16</t>
  </si>
  <si>
    <t>50VX ZŁOTY-JT-SPRINT GT 1050 1</t>
  </si>
  <si>
    <t>50VX-JT-SPRINT GT 1050 11-16</t>
  </si>
  <si>
    <t>50ZVMX ZŁOTY-JT-TIGER 1050 07-</t>
  </si>
  <si>
    <t>JTR1800.44</t>
  </si>
  <si>
    <t>50ZVMX-JT-TIGER 1050 07-14</t>
  </si>
  <si>
    <t>50VX ZŁOTY-JT-TIGER 1050 07-14</t>
  </si>
  <si>
    <t>50VX-JT-TIGER 1050 07-14</t>
  </si>
  <si>
    <t xml:space="preserve">50ZVMX ZŁOTY-JT-TIGER 1050 SE </t>
  </si>
  <si>
    <t>50ZVMX-JT-TIGER 1050 SE 09-14</t>
  </si>
  <si>
    <t>50VX ZŁOTY-JT-TIGER 1050 SE 09</t>
  </si>
  <si>
    <t>50VX-JT-TIGER 1050 SE 09-14</t>
  </si>
  <si>
    <t>50ZVMX ZŁOTY-JT-DAYTONA 1200 9</t>
  </si>
  <si>
    <t>50ZVMX-JT-DAYTONA 1200 91-97</t>
  </si>
  <si>
    <t>50VX ZŁOTY-JT-DAYTONA 1200 91-</t>
  </si>
  <si>
    <t>50VX-JT-DAYTONA 1200 91-93</t>
  </si>
  <si>
    <t>50ZVMX ZŁOTY-JT-TROPHY 1200 91</t>
  </si>
  <si>
    <t>JTR2010.45</t>
  </si>
  <si>
    <t>50ZVMX-JT-TROPHY 1200 91-92</t>
  </si>
  <si>
    <t>50VX ZŁOTY-JT-TROPHY 1200 91-9</t>
  </si>
  <si>
    <t>50VX-JT-TROPHY 1200 91-92</t>
  </si>
  <si>
    <t>50ZVMX ZŁOTY-JT-TROPHY 1200 93</t>
  </si>
  <si>
    <t>50ZVMX-JT-TROPHY 1200 93-99</t>
  </si>
  <si>
    <t>50VX ZŁOTY-JT-TROPHY 1200 93-9</t>
  </si>
  <si>
    <t>50VX-JT-TROPHY 1200 93-99</t>
  </si>
  <si>
    <t>50ZVMX ZŁOTY-JT-TROPHY 1200 00</t>
  </si>
  <si>
    <t>JTR2010.40</t>
  </si>
  <si>
    <t>50ZVMX-JT-TROPHY 1200 00-03</t>
  </si>
  <si>
    <t>50VX ZŁOTY-JT-TROPHY 1200 00-0</t>
  </si>
  <si>
    <t>50VX-JT-TROPHY 1200 00-03</t>
  </si>
  <si>
    <t>BONNEVILLE 865 SE 10-13</t>
  </si>
  <si>
    <t>BONNEVILLE 865 T100 07-14</t>
  </si>
  <si>
    <t>420NZ3 ZŁOTY-JT-RS50 99-05</t>
  </si>
  <si>
    <t>JTR23.47</t>
  </si>
  <si>
    <t>420NZ3-JT-RS50 99-05</t>
  </si>
  <si>
    <t>420D-JT-RS50 99-05</t>
  </si>
  <si>
    <t>420V-JT-RS50 99-05</t>
  </si>
  <si>
    <t>420NZ3 ZŁOTY-JT-RS50 06-13</t>
  </si>
  <si>
    <t>JTF1128.11</t>
  </si>
  <si>
    <t>420NZ3-JT-RS50 06-13</t>
  </si>
  <si>
    <t>420D-JT-RS50 06-13</t>
  </si>
  <si>
    <t>420V-JT-RS50 06-13</t>
  </si>
  <si>
    <t>420NZ3 ZŁOTY-JT-RS4 50 12-13</t>
  </si>
  <si>
    <t>420NZ3-JT-RS4 50 12-16</t>
  </si>
  <si>
    <t>420D-JT-RS4 50 12-13</t>
  </si>
  <si>
    <t>420V-JT-RS4 50 12-13</t>
  </si>
  <si>
    <t>420NZ3 ZŁOTY-JT-RX50 99-05</t>
  </si>
  <si>
    <t>JTR24.51</t>
  </si>
  <si>
    <t>420NZ3-JT-RX50 99-05</t>
  </si>
  <si>
    <t>420D-JT-RX50 99-05</t>
  </si>
  <si>
    <t>420V-JT-RX50 99-05</t>
  </si>
  <si>
    <t>420NZ3 ZŁOTY-JT-RX50 06-16</t>
  </si>
  <si>
    <t>420NZ3-JT-RX50 06-16</t>
  </si>
  <si>
    <t>420D-JT-RX50 06-16</t>
  </si>
  <si>
    <t>420V-JT-RX50 06-16</t>
  </si>
  <si>
    <t>420NZ3 ZŁOTY-JT-SX50 06-11</t>
  </si>
  <si>
    <t>JTR1131.53</t>
  </si>
  <si>
    <t>420NZ3-JT-SX50 06-11</t>
  </si>
  <si>
    <t>420D-JT-SX50 06-11</t>
  </si>
  <si>
    <t>420V-JT-SX50 06-11</t>
  </si>
  <si>
    <t>420NZ3 ZŁOTY-JT-SX50 12-16</t>
  </si>
  <si>
    <t>420NZ3-JT-SX50 12-16</t>
  </si>
  <si>
    <t>420D-JT-SX50 12-16</t>
  </si>
  <si>
    <t>420V-JT-SX50 12-16</t>
  </si>
  <si>
    <t>420NZ3 ZŁOTY-JT-MX50 03-06</t>
  </si>
  <si>
    <t>420NZ3-JT-MX50 03-06</t>
  </si>
  <si>
    <t>420D-JT-MX50 03-06</t>
  </si>
  <si>
    <t>420V-JT-MX50 03-06</t>
  </si>
  <si>
    <t>420NZ3 ZŁOTY-JT-TUONO50 03-05</t>
  </si>
  <si>
    <t>420NZ3-JT-TUONO50 03-05</t>
  </si>
  <si>
    <t>420D-JT-TUONO50 03-05</t>
  </si>
  <si>
    <t>420V-JT-TUONO50 03-05</t>
  </si>
  <si>
    <t>520VX2 ZŁOTY-JT-AF1 FUTURA 125</t>
  </si>
  <si>
    <t>JTF394.16</t>
  </si>
  <si>
    <t>520VX2-JT-AF1 FUTURA 125 90-91</t>
  </si>
  <si>
    <t>520V-JT-AF1 FUTURA 125 90-91</t>
  </si>
  <si>
    <t>520NZ-JT-AF1 FUTURA 125 90-91</t>
  </si>
  <si>
    <t>520DZ2-JT-AF1 FUTURA 125 90-91</t>
  </si>
  <si>
    <t>520VX2 ZŁOTY-JT-AF1 EUROPA 125</t>
  </si>
  <si>
    <t>520VX2-JT-AF1 EUROPA 125 90-94</t>
  </si>
  <si>
    <t>520V-JT-AF1 EUROPA 125 90-94</t>
  </si>
  <si>
    <t>520NZ-JT-AF1 EUROPA 125 90-94</t>
  </si>
  <si>
    <t>520DZ2-JT-AF1 EUROPA 125 90-94</t>
  </si>
  <si>
    <t>520VX2 ZŁOTY-JT-AF1 SINTESI 12</t>
  </si>
  <si>
    <t>520VX2-JT-AF1 SINTESI 125 88-9</t>
  </si>
  <si>
    <t>520V-JT-AF1 SINTESI 125 88-90</t>
  </si>
  <si>
    <t>520NZ-JT-AF1 SINTESI 125 88-90</t>
  </si>
  <si>
    <t>520DZ2-JT-AF1 SINTESI 125 88-9</t>
  </si>
  <si>
    <t xml:space="preserve">520VX2 ZŁOTY-JT-AF1 SPORT 125 </t>
  </si>
  <si>
    <t>520VX2-JT-AF1 SPORT 125 88-91</t>
  </si>
  <si>
    <t>520V-JT-AF1 SPORT 125 88-91</t>
  </si>
  <si>
    <t>520NZ-JT-AF1 SPORT 125 88-91</t>
  </si>
  <si>
    <t>520DZ2-JT-AF1 SPORT 125 88-91</t>
  </si>
  <si>
    <t>520VX2 ZŁOTY-JT-PEGASO125 91-9</t>
  </si>
  <si>
    <t>JTF394.14</t>
  </si>
  <si>
    <t>JTR701.40</t>
  </si>
  <si>
    <t>520VX2-JT-PEGASO125 91-92</t>
  </si>
  <si>
    <t>520V-JT-PEGASO125 91-92</t>
  </si>
  <si>
    <t>520DZ2-JT-PEGASO125 91-92</t>
  </si>
  <si>
    <t>520NZ-JT-PEGASO125 91-92</t>
  </si>
  <si>
    <t>520VX2 ZŁOTY-JT-PEGASO125 93-9</t>
  </si>
  <si>
    <t>JTR701.42</t>
  </si>
  <si>
    <t>520VX2-JT-PEGASO125 93-99</t>
  </si>
  <si>
    <t>520V-JT-PEGASO125 93-99</t>
  </si>
  <si>
    <t>520DZ2-JT-PEGASO125 93-99</t>
  </si>
  <si>
    <t>520NZ-JT-PEGASO125 93-99</t>
  </si>
  <si>
    <t>520VX2 ZŁOTY-JT-RS125 93-03 RE</t>
  </si>
  <si>
    <t>JTR701.39</t>
  </si>
  <si>
    <t>520VX2-JT-RS125 93-03 REPLICA</t>
  </si>
  <si>
    <t>520V-JT-RS125 93-03 REPLICA</t>
  </si>
  <si>
    <t>520DZ2-JT-RS125 93-03 REPLICA</t>
  </si>
  <si>
    <t>520NZ-JT-RS125 93-03 REPLICA</t>
  </si>
  <si>
    <t>520-JT-RS125 92-97 EXTREMA</t>
  </si>
  <si>
    <t>520DZ2-JT-RS125 92-97 EXTREMA</t>
  </si>
  <si>
    <t>520NZ-JT-RS125 92-97 EXTREMA</t>
  </si>
  <si>
    <t>520VX2 ZŁOTY-JT-RS125 92-97 EX</t>
  </si>
  <si>
    <t>520VX2-JT-RS125 92-97 EXTREMA</t>
  </si>
  <si>
    <t>520VX2 ZŁOTY-JT-RS125 97-05</t>
  </si>
  <si>
    <t>JTF394.17</t>
  </si>
  <si>
    <t>520VX2-JT-RS125 97-05</t>
  </si>
  <si>
    <t>520V-JT-RS125 97-05</t>
  </si>
  <si>
    <t>520DZ2-JT-RS125 97-05</t>
  </si>
  <si>
    <t>520NZ-JT-RS125 97-05</t>
  </si>
  <si>
    <t>520VX2 ZŁOTY-JT-RS125 06-11</t>
  </si>
  <si>
    <t>JTR703.40</t>
  </si>
  <si>
    <t>520VX2-JT-RS125 06-11</t>
  </si>
  <si>
    <t>520V-JT-RS125 06-11</t>
  </si>
  <si>
    <t>520DZ2-JT-RS125 06-11</t>
  </si>
  <si>
    <t>520NZ-JT-RS125 06-11</t>
  </si>
  <si>
    <t>428VX-JT-RS4 125 11-14</t>
  </si>
  <si>
    <t>JTR25.60</t>
  </si>
  <si>
    <t>428NZ ZŁOTY-JT-RS4 125 11-16</t>
  </si>
  <si>
    <t>428NZ-JT-RS4 125 11-14</t>
  </si>
  <si>
    <t>428D-JT-RS4 125 11-14</t>
  </si>
  <si>
    <t>428VX-JT-RS4 125 13-14 REPLICA</t>
  </si>
  <si>
    <t>428NZ ZŁOTY-JT-RS4 125 13-16 R</t>
  </si>
  <si>
    <t>428NZ-JT-RS4 125 13-14 REPLICA</t>
  </si>
  <si>
    <t>428D-JT-RS4 125 13-14 REPLICA</t>
  </si>
  <si>
    <t>520VX2 ZŁOTY-JT-RX125 93-05</t>
  </si>
  <si>
    <t>JTR22.49</t>
  </si>
  <si>
    <t>520VX2-JT-RX125 93-05</t>
  </si>
  <si>
    <t>520V-JT-RX125 93-05</t>
  </si>
  <si>
    <t>520DZ2-JT-RX125 93-05</t>
  </si>
  <si>
    <t>520NZ-JT-RX125 93-05</t>
  </si>
  <si>
    <t>520VX2 ZŁOTY-JT-RX125 06-11</t>
  </si>
  <si>
    <t>JTF394.15</t>
  </si>
  <si>
    <t>520VX2-JT-RX125 06-11</t>
  </si>
  <si>
    <t>520V-JT-RX125 06-11</t>
  </si>
  <si>
    <t>520DZ2-JT-RX125 06-11</t>
  </si>
  <si>
    <t>520NZ-JT-RX125 06-11</t>
  </si>
  <si>
    <t>520VX2 ZŁOTY-JT-SX125 08-11</t>
  </si>
  <si>
    <t>JTR22.45</t>
  </si>
  <si>
    <t>520VX2-JT-SX125 08-11</t>
  </si>
  <si>
    <t>520V-JT-SX125 08-11</t>
  </si>
  <si>
    <t>520DZ2-JT-SX125 08-11</t>
  </si>
  <si>
    <t>520NZ-JT-SX125 08-11</t>
  </si>
  <si>
    <t>520VX2 ZŁOTY-JT-TUAREG RALLY 1</t>
  </si>
  <si>
    <t>520VX2-JT-TUAREG RALLY 125 90-</t>
  </si>
  <si>
    <t>520V-JT-TUAREG RALLY 125 90-94</t>
  </si>
  <si>
    <t>520DZ2-JT-TUAREG RALLY 125 90-</t>
  </si>
  <si>
    <t>520NZ-JT-TUAREG RALLY 125 90-9</t>
  </si>
  <si>
    <t>520VX2 ZŁOTY-JT-TUONO 125 03-0</t>
  </si>
  <si>
    <t>520VX2-JT-TUONO 125 03-07</t>
  </si>
  <si>
    <t>520V-JT-TUONO 125 03-07</t>
  </si>
  <si>
    <t>520-JT-TUONO 125 03-07</t>
  </si>
  <si>
    <t>520NZ-JT-TUONO 125 03-07</t>
  </si>
  <si>
    <t>520VT2-JT-RXV450 06-12</t>
  </si>
  <si>
    <t>JTF707.15</t>
  </si>
  <si>
    <t>JTR706.48</t>
  </si>
  <si>
    <t>520ZVMX ZŁOTY-JT-RXV450 06-12</t>
  </si>
  <si>
    <t>520ZVMX-JT-RXV450 06-12</t>
  </si>
  <si>
    <t>520VX2 ZŁOTY-JT-RXV450 06-12</t>
  </si>
  <si>
    <t>520VX2-JT-RXV450 06-12</t>
  </si>
  <si>
    <t>520ZVMX ZŁOTY-JT-SXV450 06-12</t>
  </si>
  <si>
    <t>JTR706.46</t>
  </si>
  <si>
    <t>520ZVMX-JT-SXV450 06-12</t>
  </si>
  <si>
    <t>520VX2 ZŁOTY-JT-SXV450 06-12</t>
  </si>
  <si>
    <t>520VX2-JT-SXV450 06-12</t>
  </si>
  <si>
    <t>520VT2-JT-SXV450 06-12</t>
  </si>
  <si>
    <t>520V-JT-SXV450 06-12</t>
  </si>
  <si>
    <t>520ZVMX ZŁOTY-JT-MXV450 06-12</t>
  </si>
  <si>
    <t>JTF707.14</t>
  </si>
  <si>
    <t>520ZVMX-JT-MXV450 06-12</t>
  </si>
  <si>
    <t>520VX2 ZŁOTY-JT-MXV450 06-12</t>
  </si>
  <si>
    <t>520VX2-JT-MXV450 06-12</t>
  </si>
  <si>
    <t>520VT2-JT-MXV450 06-12</t>
  </si>
  <si>
    <t>520V-JT-MXV450 06-12</t>
  </si>
  <si>
    <t>520ZVMX ZŁOTY-JT-RXV550 06-12</t>
  </si>
  <si>
    <t>520ZVMX-JT-RXV550 06-12</t>
  </si>
  <si>
    <t>520VX2 ZŁOTY-JT-RXV550 06-12</t>
  </si>
  <si>
    <t>520VX2-JT-RXV550 06-12</t>
  </si>
  <si>
    <t>520V-JT-RXV550 06-12</t>
  </si>
  <si>
    <t>520ZVMX ZŁOTY-JT-SXV550 06-12</t>
  </si>
  <si>
    <t>520ZVMX-JT-SXV550 06-12</t>
  </si>
  <si>
    <t>520VX2 ZŁOTY-JT-SXV550 06-12</t>
  </si>
  <si>
    <t>520VX2-JT-SXV550 06-12</t>
  </si>
  <si>
    <t>520V-JT-SXV550 06-12</t>
  </si>
  <si>
    <t>520ZVMX ZŁOTY-JT-MOTO6.5 95-02</t>
  </si>
  <si>
    <t>JTF1126.16</t>
  </si>
  <si>
    <t>JTR5.49</t>
  </si>
  <si>
    <t>520ZVMX-JT-MOTO6.5 95-02</t>
  </si>
  <si>
    <t>520VX2 ZŁOTY-JT-MOTO6.5 95-02</t>
  </si>
  <si>
    <t>520VX2-JT-MOTO6.5 95-02</t>
  </si>
  <si>
    <t>520ZVMX ZŁOTY-JT-PEGASO650 92-</t>
  </si>
  <si>
    <t>520ZVMX-JT-PEGASO650 92-96</t>
  </si>
  <si>
    <t>520VX2 ZŁOTY-JT-PEGASO650 92-9</t>
  </si>
  <si>
    <t>520VX2-JT-PEGASO650 92-96</t>
  </si>
  <si>
    <t>520ZVMX ZŁOTY-JT-PEGASO650 97-</t>
  </si>
  <si>
    <t>520ZVMX-JT-PEGASO650 97-00</t>
  </si>
  <si>
    <t>520VX2 ZŁOTY-JT-PEGASO650 97-0</t>
  </si>
  <si>
    <t>520VX2-JT-PEGASO650 97-00</t>
  </si>
  <si>
    <t xml:space="preserve">520ZVMX ZŁOTY-JT-PEGASO650I.E </t>
  </si>
  <si>
    <t>JTR5.46</t>
  </si>
  <si>
    <t>520ZVMX-JT-PEGASO650I.E 01-04</t>
  </si>
  <si>
    <t>520VX2 ZŁOTY-JT-PEGASO650I.E 0</t>
  </si>
  <si>
    <t>520VX2-JT-PEGASO650I.E 01-04</t>
  </si>
  <si>
    <t>520ZVMX ZŁOTY-JT-PEGASO STRADA</t>
  </si>
  <si>
    <t>JTR703.44</t>
  </si>
  <si>
    <t>520ZVMX-JT-PEGASO STRADA650 05</t>
  </si>
  <si>
    <t>520VX2 ZŁOTY-JT-PEGASO STRADA6</t>
  </si>
  <si>
    <t>520VX2-JT-PEGASO STRADA650 05-</t>
  </si>
  <si>
    <t>520ZVMX ZŁOTY-JT-PEGASO FACTOR</t>
  </si>
  <si>
    <t>JTR5.44</t>
  </si>
  <si>
    <t>520ZVMX-JT-PEGASO FACTORY650 0</t>
  </si>
  <si>
    <t>520VX2 ZŁOTY-JT-PEGASO FACTORY</t>
  </si>
  <si>
    <t>520VX2-JT-PEGASO FACTORY650 07</t>
  </si>
  <si>
    <t>520ZVMX ZŁOTY-JT-PEGASO TRAIL6</t>
  </si>
  <si>
    <t>520ZVMX-JT-PEGASO TRAIL650 07-</t>
  </si>
  <si>
    <t>520VX2 ZŁOTY-JT-PEGASO TRAIL65</t>
  </si>
  <si>
    <t>520VX2-JT-PEGASO TRAIL650 07-0</t>
  </si>
  <si>
    <t xml:space="preserve">525ZVMX ZŁOTY-JT-DORSODURO750 </t>
  </si>
  <si>
    <t>JTF709.16</t>
  </si>
  <si>
    <t>JTR702.46</t>
  </si>
  <si>
    <t>525ZVMX-JT-DORSODURO750 08-16</t>
  </si>
  <si>
    <t>525VX ZŁOTY-JT-DORSODURO750 08</t>
  </si>
  <si>
    <t>525VX-JT-DORSODURO750 08-11</t>
  </si>
  <si>
    <t>525ZVMX ZŁOTY-JT-SL750 07-15 S</t>
  </si>
  <si>
    <t>JTR702.44</t>
  </si>
  <si>
    <t>525ZVMX-JT-SL750 07-16 SHIVER</t>
  </si>
  <si>
    <t>525VX ZŁOTY-JT-SL750 07-15 SHI</t>
  </si>
  <si>
    <t>525VX-JT-SL750 07-15 SHIVER</t>
  </si>
  <si>
    <t>525ZVMX ZŁOTY-JT-SL750 07-09 S</t>
  </si>
  <si>
    <t xml:space="preserve">525ZVMX-JT-SL750 07-16 SHIVER </t>
  </si>
  <si>
    <t>525VX ZŁOTY-JT-SL750 07-09 SHI</t>
  </si>
  <si>
    <t>525VX-JT-SL750 07-09 SHIVER GT</t>
  </si>
  <si>
    <t>JTR702.40</t>
  </si>
  <si>
    <t>525ZVMX ZŁOTY-JT-RSV1000 98-03</t>
  </si>
  <si>
    <t>JTR702.42</t>
  </si>
  <si>
    <t>525ZVMX-JT-RSV1000 98-03</t>
  </si>
  <si>
    <t>525VX ZŁOTY-JT-RSV1000 98-03</t>
  </si>
  <si>
    <t>525VX-JT-RSV1000 98-03</t>
  </si>
  <si>
    <t>525ZVMX ZŁOTY-JT-RSV1000R 01-0</t>
  </si>
  <si>
    <t>525ZVMX-JT-RSV1000R 01-02</t>
  </si>
  <si>
    <t>525VX ZŁOTY-JT-RSV1000R 01-02</t>
  </si>
  <si>
    <t>525VX-JT-RSV1000R 01-02</t>
  </si>
  <si>
    <t>525ZVMX ZŁOTY-JT-RSV1000R 03</t>
  </si>
  <si>
    <t>525ZVMX-JT-RSV1000R 03</t>
  </si>
  <si>
    <t>525VX ZŁOTY-JT-RSV1000R 03</t>
  </si>
  <si>
    <t>525VX-JT-RSV1000R 03</t>
  </si>
  <si>
    <t>525ZVMX ZŁOTY-JT-RSV1000R 04-0</t>
  </si>
  <si>
    <t>525ZVMX-JT-RSV1000R 04-09</t>
  </si>
  <si>
    <t>525VX ZŁOTY-JT-RSV1000R 04-09</t>
  </si>
  <si>
    <t>525VX-JT-RSV1000R 04-09</t>
  </si>
  <si>
    <t>525ZVMX ZŁOTY-JT-RSV4 1000R 09</t>
  </si>
  <si>
    <t>525ZVMX-JT-RSV4 1000R 09-10</t>
  </si>
  <si>
    <t>525VX ZŁOTY-JT-RSV4 1000R 09-1</t>
  </si>
  <si>
    <t>525VX-JT-RSV4 1000R 09-10</t>
  </si>
  <si>
    <t>525ZVMX ZŁOTY-JT-RSV4 1000R 11</t>
  </si>
  <si>
    <t>525ZVMX-JT-RSV4 1000R 11-15 AP</t>
  </si>
  <si>
    <t>525VX ZŁOTY-JT-RSV4 1000R 11-1</t>
  </si>
  <si>
    <t>525VX-JT-RSV4 1000R 11-15 APRC</t>
  </si>
  <si>
    <t>525ZVMX-JT-RSV4 1000R 11-12 FA</t>
  </si>
  <si>
    <t>525VX-JT-RSV4 1000R 11-12 FACT</t>
  </si>
  <si>
    <t>SL1000R 99-06 FALCO</t>
  </si>
  <si>
    <t>525ZVMX ZŁOTY-JT-SL1000R 99-06</t>
  </si>
  <si>
    <t>JTR702.41</t>
  </si>
  <si>
    <t>525ZVMX-JT-SL1000R 99-06 FALCO</t>
  </si>
  <si>
    <t>525VX ZŁOTY-JT-SL1000R 99-06 F</t>
  </si>
  <si>
    <t>525VX-JT-SL1000R 99-06 FALCO</t>
  </si>
  <si>
    <t>525ZVMX ZŁOTY-JT-TUONO1000 02-</t>
  </si>
  <si>
    <t>525ZVMX-JT-TUONO1000 02-05</t>
  </si>
  <si>
    <t>525VX ZŁOTY-JT-TUONO1000 02-05</t>
  </si>
  <si>
    <t>525VX-JT-TUONO1000 02-05</t>
  </si>
  <si>
    <t>525ZVMX ZŁOTY-JT-TUONO1000R 06</t>
  </si>
  <si>
    <t>525ZVMX-JT-TUONO1000R 06-11</t>
  </si>
  <si>
    <t>525VX ZŁOTY-JT-TUONO1000R 06-1</t>
  </si>
  <si>
    <t>525VX-JT-TUONO1000R 06-11</t>
  </si>
  <si>
    <t>525ZVMX ZŁOTY-JT-TUONO1000 R /</t>
  </si>
  <si>
    <t>525ZVMX-JT-TUONO1000 R / V4 11</t>
  </si>
  <si>
    <t>525VX ZŁOTY-JT-TUONO1000 R / V</t>
  </si>
  <si>
    <t>525VX-JT-TUONO1000 R / V4 11-1</t>
  </si>
  <si>
    <t>525ZVMX ZŁOTY-JT-DORSODURO1200</t>
  </si>
  <si>
    <t>525ZVMX-JT-DORSODURO1200 11-12</t>
  </si>
  <si>
    <t>525VX ZŁOTY-JT-DORSODURO1200 1</t>
  </si>
  <si>
    <t>525VX-JT-DORSODURO1200 11-12</t>
  </si>
  <si>
    <t>ADAPTER SUNSTAR</t>
  </si>
  <si>
    <t>Z. PRZÓD JT</t>
  </si>
  <si>
    <t>Z. TYŁ JT</t>
  </si>
  <si>
    <t>ADAPTER  JT</t>
  </si>
  <si>
    <t>520ZVMX ZŁOTY-JT-MONSTER400 01</t>
  </si>
  <si>
    <t>JTF736.14</t>
  </si>
  <si>
    <t>JTR735.46</t>
  </si>
  <si>
    <t>520ZVMX -JT-MONSTER400 01-04</t>
  </si>
  <si>
    <t>520VX2 ZŁOTY-JT-MONSTER400 01-</t>
  </si>
  <si>
    <t>520VX2-JT-MONSTER400 01-04</t>
  </si>
  <si>
    <t>520V-JT-MONSTER400 01-04</t>
  </si>
  <si>
    <t>520ZVMX ZŁOTY-JT-MONSTER400 DA</t>
  </si>
  <si>
    <t>JTF736.15</t>
  </si>
  <si>
    <t>JTR735.48</t>
  </si>
  <si>
    <t>520ZVMX -JT-MONSTER400 DARK 05</t>
  </si>
  <si>
    <t>520VX2 ZŁOTY-JT-MONSTER400 DAR</t>
  </si>
  <si>
    <t>520VX2-JT-MONSTER400 DARK 05</t>
  </si>
  <si>
    <t>520V-JT-MONSTER400 DARK 05</t>
  </si>
  <si>
    <t>SS 400 92-97 SUPERSPORT</t>
  </si>
  <si>
    <t xml:space="preserve">520ZVMX ZŁOTY-JT-SS 400 92-97 </t>
  </si>
  <si>
    <t>JTR735.43</t>
  </si>
  <si>
    <t>520ZVMX -JT-SS 400 92-97 SUPER</t>
  </si>
  <si>
    <t>520VX2 ZŁOTY-JT-SS 400 92-97 S</t>
  </si>
  <si>
    <t>520VX2-JT-SS 400 92-97 SUPERSP</t>
  </si>
  <si>
    <t>520V-JT-SS 400 92-97 SUPERSPOR</t>
  </si>
  <si>
    <t>520ZVMX ZŁOTY-JT-MONSTER600 94</t>
  </si>
  <si>
    <t>JTR735.38</t>
  </si>
  <si>
    <t>520ZVMX -JT-MONSTER600 94</t>
  </si>
  <si>
    <t>520VX2 ZŁOTY-JT-MONSTER600 94</t>
  </si>
  <si>
    <t>520VX2-JT-MONSTER600 94</t>
  </si>
  <si>
    <t>MONSTER600  95-99 DARK</t>
  </si>
  <si>
    <t>520ZVMX ZŁOTY-JT-MONSTER600 95</t>
  </si>
  <si>
    <t>520ZVMX -JT-MONSTER600 95-99 D</t>
  </si>
  <si>
    <t>520VX2 ZŁOTY-JT-MONSTER600 95-</t>
  </si>
  <si>
    <t>520VX2-JT-MONSTER600 95-99 DAR</t>
  </si>
  <si>
    <t>MONSTER600  00-04 DARK</t>
  </si>
  <si>
    <t>520ZVMX ZŁOTY-JT-MONSTER600 00</t>
  </si>
  <si>
    <t>MONSTER600 00-04 DARK</t>
  </si>
  <si>
    <t>520ZVMX -JT-MONSTER600 00-04 D</t>
  </si>
  <si>
    <t>520VX2 ZŁOTY-JT-MONSTER600 00-</t>
  </si>
  <si>
    <t>520VX2-JT-MONSTER600 00-04 DAR</t>
  </si>
  <si>
    <t>SS 600 94-95 SUPERSPORT</t>
  </si>
  <si>
    <t xml:space="preserve">520ZVMX ZŁOTY-JT-SS 600 94-95 </t>
  </si>
  <si>
    <t>JTR735.36</t>
  </si>
  <si>
    <t>520ZVMX -JT-SS 600 94-95 SUPER</t>
  </si>
  <si>
    <t>520VX2 ZŁOTY-JT-SS 600 94-95 S</t>
  </si>
  <si>
    <t>520VX2-JT-SS 600 94-95 SUPERSP</t>
  </si>
  <si>
    <t>520ERV3-JT-SS 600 94-95 SUPERS</t>
  </si>
  <si>
    <t>SS 600 96-98 SUPERSPORT</t>
  </si>
  <si>
    <t xml:space="preserve">520ZVMX ZŁOTY-JT-SS 600 96-98 </t>
  </si>
  <si>
    <t>JTR735.41</t>
  </si>
  <si>
    <t>520ZVMX -JT-SS 600 96-98 SUPER</t>
  </si>
  <si>
    <t>520VX2 ZŁOTY-JT-SS 600 96-98 S</t>
  </si>
  <si>
    <t>520VX2-JT-SS 600 96-98 SUPERSP</t>
  </si>
  <si>
    <t>520ERV3-JT-SS 600 96-98 SUPERS</t>
  </si>
  <si>
    <t>520ZVMX ZŁOTY-JT-MONSTER620 02</t>
  </si>
  <si>
    <t>520ZVMX -JT-MONSTER620 02-03</t>
  </si>
  <si>
    <t>520VX2 ZŁOTY-JT-MONSTER620 02-</t>
  </si>
  <si>
    <t>520VX2-JT-MONSTER620 02-03</t>
  </si>
  <si>
    <t>520ERV3-JT-MONSTER620 02-03</t>
  </si>
  <si>
    <t>520ZVMX ZŁOTY-JT-MONSTER620 04</t>
  </si>
  <si>
    <t>520ZVMX -JT-MONSTER620 04-05</t>
  </si>
  <si>
    <t>520VX2 ZŁOTY-JT-MONSTER620 04-</t>
  </si>
  <si>
    <t>520VX2-JT-MONSTER620 04-05</t>
  </si>
  <si>
    <t>520ERV3-JT-MONSTER620 04-05</t>
  </si>
  <si>
    <t>520ZVMX ZŁOTY-JT-MONSTER620 DA</t>
  </si>
  <si>
    <t>520ZVMX -JT-MONSTER620 DARK 05</t>
  </si>
  <si>
    <t>520VX2 ZŁOTY-JT-MONSTER620 DAR</t>
  </si>
  <si>
    <t>520VX2-JT-MONSTER620 DARK 05-0</t>
  </si>
  <si>
    <t>520ERV3-JT-MONSTER620 DARK 05-</t>
  </si>
  <si>
    <t>520ZVMX ZŁOTY-JT-MULTISTRADA62</t>
  </si>
  <si>
    <t>520ZVMX -JT-MULTISTRADA620 05-</t>
  </si>
  <si>
    <t>520VX2 ZŁOTY-JT-MULTISTRADA620</t>
  </si>
  <si>
    <t>520VX2-JT-MULTISTRADA620 05-06</t>
  </si>
  <si>
    <t>520ERV3-JT-MULTISTRADA620 05-0</t>
  </si>
  <si>
    <t>520ZVMX ZŁOTY-JT-SPORT620 03-0</t>
  </si>
  <si>
    <t>520ZVMX -JT-SPORT620 03-04</t>
  </si>
  <si>
    <t>520VX2 ZŁOTY-JT-SPORT620 03-04</t>
  </si>
  <si>
    <t>520VX2-JT-SPORT620 03-04</t>
  </si>
  <si>
    <t>520ERV3-JT-SPORT620 03-04</t>
  </si>
  <si>
    <t>520ZVMX ZŁOTY-JT-MONSTER695 06</t>
  </si>
  <si>
    <t>520ZVMX -JT-MONSTER695 06-07</t>
  </si>
  <si>
    <t>520VX2 ZŁOTY-JT-MONSTER695 06-</t>
  </si>
  <si>
    <t>520VX2-JT-MONSTER695 06-07</t>
  </si>
  <si>
    <t>520ERV3-JT-MONSTER695 06-07</t>
  </si>
  <si>
    <t>520ZVMX ZŁOTY-JT-MONSTER696 08</t>
  </si>
  <si>
    <t>JTR735.45</t>
  </si>
  <si>
    <t>520ZVMX -JT-MONSTER696 08-14</t>
  </si>
  <si>
    <t>520VX2 ZŁOTY-JT-MONSTER696 08-</t>
  </si>
  <si>
    <t>520VX2-JT-MONSTER696 08-14</t>
  </si>
  <si>
    <t>520ERV3-JT-MONSTER696 08-14</t>
  </si>
  <si>
    <t>SUNR5-H001-00</t>
  </si>
  <si>
    <t>520ZVMX ZŁOTY-JT-748BIPOSTO 95</t>
  </si>
  <si>
    <t>JTR751.38</t>
  </si>
  <si>
    <t>JTA750B</t>
  </si>
  <si>
    <t>520ZVMX -JT-748BIPOSTO 95-02</t>
  </si>
  <si>
    <t>520VX2 ZŁOTY-JT-748BIPOSTO 95-</t>
  </si>
  <si>
    <t>520VX2-JT-748BIPOSTO 95-02</t>
  </si>
  <si>
    <t>520ERV3-JT-748BIPOSTO 95-02</t>
  </si>
  <si>
    <t>520ZVMX ZŁOTY-JT-748R 00-02</t>
  </si>
  <si>
    <t>JTR751.36</t>
  </si>
  <si>
    <t>520ZVMX -JT-748R 00-02</t>
  </si>
  <si>
    <t>520VX2 ZŁOTY-JT-748R 00-02</t>
  </si>
  <si>
    <t>520VX2-JT-748R 00-02</t>
  </si>
  <si>
    <t>520ERV3-JT-748R 00-02</t>
  </si>
  <si>
    <t>520ZVMX ZŁOTY-JT-748S 00-02</t>
  </si>
  <si>
    <t>520ZVMX -JT-748S 00-02</t>
  </si>
  <si>
    <t>520VX2 ZŁOTY-JT-748S 00-02</t>
  </si>
  <si>
    <t>520VX2-JT-748S 00-02</t>
  </si>
  <si>
    <t>520ERV3-JT-748S 00-02</t>
  </si>
  <si>
    <t>520ZVMX ZŁOTY-JT-748SP 95-97</t>
  </si>
  <si>
    <t>JTR751.37</t>
  </si>
  <si>
    <t>520ZVMX -JT-748SP 95-97</t>
  </si>
  <si>
    <t>520VX2 ZŁOTY-JT-748SP 95-97</t>
  </si>
  <si>
    <t>520VX2-JT-748SP 95-97</t>
  </si>
  <si>
    <t>520ERV3-JT-748SP 95-97</t>
  </si>
  <si>
    <t>525ZVMX ZŁOTY-JT-749 03-06</t>
  </si>
  <si>
    <t>JTF741.15</t>
  </si>
  <si>
    <t>JTR744.39</t>
  </si>
  <si>
    <t>525ZVMX-JT-749 03-06</t>
  </si>
  <si>
    <t>525VX G&amp;B-JT-749 03-06</t>
  </si>
  <si>
    <t>525 VX-JT-749 03-06</t>
  </si>
  <si>
    <t>525ZVMX ZŁOTY-JT-749R 04-05</t>
  </si>
  <si>
    <t>525ZVMX-JT-749R 04-05</t>
  </si>
  <si>
    <t>525VX G&amp;B-JT-749R 04-05</t>
  </si>
  <si>
    <t>525 VX-JT-749R 04-05</t>
  </si>
  <si>
    <t>525ZVMX ZŁOTY-JT-749S 02-05</t>
  </si>
  <si>
    <t>525ZVMX-JT-749S 02-05</t>
  </si>
  <si>
    <t>525VX G&amp;B-JT-749S 02-05</t>
  </si>
  <si>
    <t>525 VX-JT-749S 02-05</t>
  </si>
  <si>
    <t>525ZVMX ZŁOTY-JT-749DARK 05-06</t>
  </si>
  <si>
    <t>525ZVMX-JT-749DARK 05-06</t>
  </si>
  <si>
    <t>525VX G&amp;B-JT-749DARK 05-06</t>
  </si>
  <si>
    <t>525 VX-JT-749DARK 05-06</t>
  </si>
  <si>
    <t>525ZVMX ZŁOTY-JT-749R EUROPA 0</t>
  </si>
  <si>
    <t>JTR744.35</t>
  </si>
  <si>
    <t>525ZVMX-JT-749R EUROPA 05-06</t>
  </si>
  <si>
    <t>JTR744.36</t>
  </si>
  <si>
    <t>525VX G&amp;B-JT-749R EUROPA 05-06</t>
  </si>
  <si>
    <t>525 VX-JT-749R EUROPA 05-06</t>
  </si>
  <si>
    <t>525ZVMX ZŁOTY-JT-749S EUROPA 0</t>
  </si>
  <si>
    <t>JTR744.38</t>
  </si>
  <si>
    <t>525ZVMX-JT-749S EUROPA 05-06</t>
  </si>
  <si>
    <t>525VX G&amp;B-JT-749S EUROPA 05-06</t>
  </si>
  <si>
    <t>525 VX-JT-749S EUROPA 05-06</t>
  </si>
  <si>
    <t>520ZVMX ZŁOTY-JT-MONSTER750 96</t>
  </si>
  <si>
    <t>520ZVMX -JT-MONSTER750 96-98</t>
  </si>
  <si>
    <t>520VX2 ZŁOTY-JT-MONSTER750 96-</t>
  </si>
  <si>
    <t>520VX2-JT-MONSTER750 96-98</t>
  </si>
  <si>
    <t>520ERV3-JT-MONSTER750 96-98</t>
  </si>
  <si>
    <t>520ZVMX ZŁOTY-JT-MONSTER750 99</t>
  </si>
  <si>
    <t>520ZVMX -JT-MONSTER750 99-01</t>
  </si>
  <si>
    <t>520VX2 ZŁOTY-JT-MONSTER750 99-</t>
  </si>
  <si>
    <t>520VX2-JT-MONSTER750 99-01</t>
  </si>
  <si>
    <t>520ERV3-JT-MONSTER750 99-01</t>
  </si>
  <si>
    <t>520ZVMX ZŁOTY-JT-SPORT750 01-0</t>
  </si>
  <si>
    <t>JTR735.40</t>
  </si>
  <si>
    <t>520ZVMX -JT-SPORT750 01-02</t>
  </si>
  <si>
    <t>520VX2 ZŁOTY-JT-SPORT750 01-02</t>
  </si>
  <si>
    <t>520VX2-JT-SPORT750 01-02</t>
  </si>
  <si>
    <t>520ERV3-JT-SPORT750 01-02</t>
  </si>
  <si>
    <t>SS 750 91-97 SUPERSPORT</t>
  </si>
  <si>
    <t xml:space="preserve">520ZVMX ZŁOTY-JT-SS 750 91-97 </t>
  </si>
  <si>
    <t>JTR735.37</t>
  </si>
  <si>
    <t>520ZVMX -JT-SS 750 91-97 SUPER</t>
  </si>
  <si>
    <t>520VX2 ZŁOTY-JT-SS 750 91-97 S</t>
  </si>
  <si>
    <t>520VX2-JT-SS 750 91-97 SUPERSP</t>
  </si>
  <si>
    <t>520ERV3-JT-SS 750 91-97 SUPERS</t>
  </si>
  <si>
    <t>SS 750 98-02 SUPERSPORT</t>
  </si>
  <si>
    <t xml:space="preserve">520ZVMX ZŁOTY-JT-SS 750 98-02 </t>
  </si>
  <si>
    <t>520ZVMX -JT-SS 750 98-02 SUPER</t>
  </si>
  <si>
    <t>520VX2 ZŁOTY-JT-SS 750 98-02 S</t>
  </si>
  <si>
    <t>520VX2-JT-SS 750 98-02 SUPERSP</t>
  </si>
  <si>
    <t>520ERV3-JT-SS 750 98-02 SUPERS</t>
  </si>
  <si>
    <t>SUNR5-4500-41</t>
  </si>
  <si>
    <t>525ZVMX ZŁOTY-JT-796HYPERMOTAR</t>
  </si>
  <si>
    <t>JTF740.15</t>
  </si>
  <si>
    <t>JTR752.41</t>
  </si>
  <si>
    <t>525ZVMX-JT-796HYPERMOTARD 10-1</t>
  </si>
  <si>
    <t>525VX G&amp;B-JT-796HYPERMOTARD 10</t>
  </si>
  <si>
    <t>525 VX-JT-796HYPERMOTARD 10-12</t>
  </si>
  <si>
    <t>SUNR5-4500-39</t>
  </si>
  <si>
    <t>525ZVMX ZŁOTY-JT-MONSTER796 12</t>
  </si>
  <si>
    <t>JTR752.39</t>
  </si>
  <si>
    <t>525ZVMX-JT-MONSTER796 12-15</t>
  </si>
  <si>
    <t>525VX G&amp;B-JT-MONSTER796 12-15</t>
  </si>
  <si>
    <t>525 VX-JT-MONSTER796 12-15</t>
  </si>
  <si>
    <t>SUNR1-3435-42</t>
  </si>
  <si>
    <t>520ZVMX ZŁOTY-JT-MONSTER800 03</t>
  </si>
  <si>
    <t>JTR735.42</t>
  </si>
  <si>
    <t>520ZVMX -JT-MONSTER800 03-04</t>
  </si>
  <si>
    <t>520VX2 ZŁOTY-JT-MONSTER800 03-</t>
  </si>
  <si>
    <t>520VX2-JT-MONSTER800 03-04</t>
  </si>
  <si>
    <t>520ERV3-JT-MONSTER800 03-04</t>
  </si>
  <si>
    <t>MONSTER800 S2R 05-06</t>
  </si>
  <si>
    <t>520ZVMX ZŁOTY-JT-MONSTER800 S2</t>
  </si>
  <si>
    <t>JTR751.42</t>
  </si>
  <si>
    <t>520ZVMX -JT-MONSTER800 S2R 05-</t>
  </si>
  <si>
    <t>520VX2 ZŁOTY-JT-MONSTER800 S2R</t>
  </si>
  <si>
    <t>520VX2-JT-MONSTER800 S2R 05-06</t>
  </si>
  <si>
    <t>520ERV3-JT-MONSTER800 S2R 05-0</t>
  </si>
  <si>
    <t>520ZVMX ZŁOTY-JT-SPORT800 03-0</t>
  </si>
  <si>
    <t>JTR735.39</t>
  </si>
  <si>
    <t>520ZVMX -JT-SPORT800 03-04</t>
  </si>
  <si>
    <t>520VX2 ZŁOTY-JT-SPORT800 03-04</t>
  </si>
  <si>
    <t>520VX2-JT-SPORT800 03-04</t>
  </si>
  <si>
    <t>520ERV3-JT-SPORT800 03-04</t>
  </si>
  <si>
    <t>SS 800 03-04 SUPERSPORT</t>
  </si>
  <si>
    <t xml:space="preserve">520ZVMX ZŁOTY-JT-SS 800 03-04 </t>
  </si>
  <si>
    <t>520ZVMX -JT-SS 800 03-04 SUPER</t>
  </si>
  <si>
    <t>520VX2 ZŁOTY-JT-SS 800 03-04 S</t>
  </si>
  <si>
    <t>520VX2-JT-SS 800 03-04 SUPERSP</t>
  </si>
  <si>
    <t>520ERV3-JT-SS 800 03-04 SUPERS</t>
  </si>
  <si>
    <t>520ZVMX ZŁOTY-JT-SUPERSPORT800</t>
  </si>
  <si>
    <t>520ZVMX -JT-SUPERSPORT800 05</t>
  </si>
  <si>
    <t xml:space="preserve">520VX2 ZŁOTY-JT-SUPERSPORT800 </t>
  </si>
  <si>
    <t>520VX2-JT-SUPERSPORT800 05</t>
  </si>
  <si>
    <t>520ERV3-JT-SUPERSPORT800 05</t>
  </si>
  <si>
    <t xml:space="preserve">520ZVMX ZŁOTY-JT-SCRAMBLER800 </t>
  </si>
  <si>
    <t>JTR746.46</t>
  </si>
  <si>
    <t>520ZVMX -JT-SCRAMBLER800 15-16</t>
  </si>
  <si>
    <t>520VX2 ZŁOTY-JT-SCRAMBLER800 1</t>
  </si>
  <si>
    <t>520VX2-JT-SCRAMBLER800 15-16</t>
  </si>
  <si>
    <t>520ZVMX ZŁOTY-JT-MONSTER821 14</t>
  </si>
  <si>
    <t>520ZVMX -JT-MONSTER821 14-16</t>
  </si>
  <si>
    <t>520ERV3-JT-MONSTER821 14-16</t>
  </si>
  <si>
    <t>525ZVMX ZŁOTY-JT-848 08-10</t>
  </si>
  <si>
    <t>525ZVMX-JT-848 08-10</t>
  </si>
  <si>
    <t>525VX G&amp;B-JT-848 08-10</t>
  </si>
  <si>
    <t>525 VX-JT-848 08-10</t>
  </si>
  <si>
    <t>525ZVMX ZŁOTY-JT-848EVO 11-12</t>
  </si>
  <si>
    <t>525ZVMX-JT-848EVO 11-12</t>
  </si>
  <si>
    <t>525VX G&amp;B-JT-848EVO 11-12</t>
  </si>
  <si>
    <t>525 VX-JT-848EVO 11-12</t>
  </si>
  <si>
    <t>SUNR5-4500-42</t>
  </si>
  <si>
    <t>525ZVMX ZŁOTY-JT-848STREETFIGH</t>
  </si>
  <si>
    <t>JTR752.42</t>
  </si>
  <si>
    <t>525ZVMX-JT-848STREETFIGHTER 12</t>
  </si>
  <si>
    <t xml:space="preserve">525VX G&amp;B-JT-848STREETFIGHTER </t>
  </si>
  <si>
    <t>525 VX-JT-848STREETFIGHTER 12-</t>
  </si>
  <si>
    <t>520ZVMX ZŁOTY-JT-888DESMO4 93-</t>
  </si>
  <si>
    <t>520ZVMX -JT-888DESMO4 93-99</t>
  </si>
  <si>
    <t>520VX2 ZŁOTY-JT-888DESMO4 93-9</t>
  </si>
  <si>
    <t>520VX2-JT-888DESMO4 93-99</t>
  </si>
  <si>
    <t>520ERV3-JT-888DESMO4 93-99</t>
  </si>
  <si>
    <t>520ZVMX ZŁOTY-JT-888SP 92-94</t>
  </si>
  <si>
    <t>520ZVMX -JT-888SP 92-94</t>
  </si>
  <si>
    <t>520ERV3-JT-888SP 92-94</t>
  </si>
  <si>
    <t>520ZVMX ZŁOTY-JT-899Panigale 1</t>
  </si>
  <si>
    <t>JTF748.15</t>
  </si>
  <si>
    <t>JTR746.44</t>
  </si>
  <si>
    <t>520ZVMX -JT-899Panigale 14-15</t>
  </si>
  <si>
    <t>520ZVMX ZŁOTY-JT-MONSTER904 93</t>
  </si>
  <si>
    <t>520ZVMX -JT-MONSTER904 93-99</t>
  </si>
  <si>
    <t>520ERV3-JT-MONSTER904 93-99</t>
  </si>
  <si>
    <t>520ZVMX ZŁOTY-JT-MONSTER904 00</t>
  </si>
  <si>
    <t>520ZVMX -JT-MONSTER904 00-02</t>
  </si>
  <si>
    <t>520ERV3-JT-MONSTER904 00-02</t>
  </si>
  <si>
    <t>520ZVMX ZŁOTY-JT-SL900 92-97 S</t>
  </si>
  <si>
    <t>520ZVMX -JT-SL900 92-97 SUPERL</t>
  </si>
  <si>
    <t>520ERV3-JT-SL900 92-97 SUPERLI</t>
  </si>
  <si>
    <t>520ZVMX ZŁOTY-JT-SS900 89-90 S</t>
  </si>
  <si>
    <t>520ZVMX -JT-SS900 89-90 SUPERS</t>
  </si>
  <si>
    <t>520 ERV3-JT-SS900 89-90 SUPERS</t>
  </si>
  <si>
    <t>520ZVMX ZŁOTY-JT-SS900 91-98 S</t>
  </si>
  <si>
    <t>520ZVMX -JT-SS900 91-98 SUPERS</t>
  </si>
  <si>
    <t>520 ERV3-JT-SS900 91-98 SUPERS</t>
  </si>
  <si>
    <t>520ZVMX ZŁOTY-JT-SS900 99-01 S</t>
  </si>
  <si>
    <t>520ZVMX -JT-SS900 99-01 SUPERS</t>
  </si>
  <si>
    <t>520 ERV3-JT-SS900 99-01 SUPERS</t>
  </si>
  <si>
    <t>520ZVMX ZŁOTY-JT-SS900 02-05 S</t>
  </si>
  <si>
    <t>520ZVMX -JT-SS900 02-05 SUPERS</t>
  </si>
  <si>
    <t>520 ERV3-JT-SS900 02-05 SUPERS</t>
  </si>
  <si>
    <t>SUNR1-4436-37</t>
  </si>
  <si>
    <t>525ZVMX ZŁOTY-JT-MONSTER916 S4</t>
  </si>
  <si>
    <t>JTR745.37</t>
  </si>
  <si>
    <t>525ZVMX-JT-MONSTER916 S4 01-03</t>
  </si>
  <si>
    <t>525VX G&amp;B-JT-MONSTER916 S4 01-</t>
  </si>
  <si>
    <t>525 VX-JT-MONSTER916 S4 01-03</t>
  </si>
  <si>
    <t>MONSTER S4 01-03 FOGARTY</t>
  </si>
  <si>
    <t>525ZVMX ZŁOTY-JT-MONSTER S4 01</t>
  </si>
  <si>
    <t>JTR745.39</t>
  </si>
  <si>
    <t>525ZVMX-JT-MONSTER S4 01-03 FO</t>
  </si>
  <si>
    <t xml:space="preserve">525VX G&amp;B-JT-MONSTER S4 01-03 </t>
  </si>
  <si>
    <t>525 VX-JT-MONSTER S4 01-03 FOG</t>
  </si>
  <si>
    <t>525ZVMX ZŁOTY-JT-ST4 916 98-01</t>
  </si>
  <si>
    <t>JTR745.43</t>
  </si>
  <si>
    <t>525ZVMX-JT-ST4 916 98-01</t>
  </si>
  <si>
    <t>525VX G&amp;B-JT-ST4 916 98-01</t>
  </si>
  <si>
    <t>525 VX-JT-ST4 916 98-01</t>
  </si>
  <si>
    <t>520ZVMX ZŁOTY-JT-916 RACING 94</t>
  </si>
  <si>
    <t>520ZVMX-JT-916 RACING 94-97</t>
  </si>
  <si>
    <t>520 ERV3-JT-916 RACING 94-97</t>
  </si>
  <si>
    <t>525ZVMX ZŁOTY-JT-ST2 944 97-03</t>
  </si>
  <si>
    <t>JTR745.42</t>
  </si>
  <si>
    <t>525ZVMX-JT-ST2 944 97-03</t>
  </si>
  <si>
    <t>525ZVMX ZŁOTY-JT-ST3 992 04-06</t>
  </si>
  <si>
    <t>525ZVMX-JT-ST3 992 04-06</t>
  </si>
  <si>
    <t>SUNR5-4500-36</t>
  </si>
  <si>
    <t>525ZVMX ZŁOTY-JT-996BIPOSTO 99</t>
  </si>
  <si>
    <t>JTR752.36</t>
  </si>
  <si>
    <t>525ZVMX-JT-996BIPOSTO 99-0</t>
  </si>
  <si>
    <t>525ZVMX ZŁOTY-JT-996R 01</t>
  </si>
  <si>
    <t>525ZVMX-JT-996R 01</t>
  </si>
  <si>
    <t>525ZVMX ZŁOTY-JT-996S 01</t>
  </si>
  <si>
    <t>525ZVMX-JT-996S 01</t>
  </si>
  <si>
    <t>525ZVMX ZŁOTY-JT-996SPS 01</t>
  </si>
  <si>
    <t>525ZVMX-JT-996SPS 01</t>
  </si>
  <si>
    <t>525ZVMX ZŁOTY-JT-MONSTER996 S4</t>
  </si>
  <si>
    <t>MONSTER996 S4R 03-06</t>
  </si>
  <si>
    <t>525ZVMX-JT-MONSTER996 S4R 03-0</t>
  </si>
  <si>
    <t>525ZVMX ZŁOTY-JT-996ST4S 01-04</t>
  </si>
  <si>
    <t>JTR745.38</t>
  </si>
  <si>
    <t>525ZVMX-JT-996ST4S 01-04</t>
  </si>
  <si>
    <t>525ZVMX ZŁOTY-JT-ST4996S/ABS 0</t>
  </si>
  <si>
    <t>525ZVMX-JT-ST4996S/ABS 05</t>
  </si>
  <si>
    <t>525ZVMX ZŁOTY-JT-BIPOSTO998 02</t>
  </si>
  <si>
    <t>525ZVMX-JT-BIPOSTO998 02-03</t>
  </si>
  <si>
    <t>525ZVMX ZŁOTY-JT-998S 02-03</t>
  </si>
  <si>
    <t>525ZVMX-JT-998S 02-03</t>
  </si>
  <si>
    <t>525ZVMX ZŁOTY-JT-BIPOSTO999 03</t>
  </si>
  <si>
    <t>525ZVMX-JT-BIPOSTO999 03-05</t>
  </si>
  <si>
    <t>525ZVMX ZŁOTY-JT-999S 03-06</t>
  </si>
  <si>
    <t>525ZVMX-JT-999S 03-06</t>
  </si>
  <si>
    <t>525ZVMX ZŁOTY-JT-999 05-06</t>
  </si>
  <si>
    <t>525ZVMX-JT-999 05-06</t>
  </si>
  <si>
    <t>525ZVMX ZŁOTY-JT-999R 03-06</t>
  </si>
  <si>
    <t>525ZVMX-JT-999R 03-06</t>
  </si>
  <si>
    <t>520ZVMX ZŁOTY-JT-MONSTER1000 0</t>
  </si>
  <si>
    <t>520ZVMX-JT-MONSTER1000 03</t>
  </si>
  <si>
    <t>520ERV3-JT-MONSTER1000 03</t>
  </si>
  <si>
    <t xml:space="preserve">525ZVMX ZŁOTY-JT-MONSTER1000S </t>
  </si>
  <si>
    <t>525ZVMX-JT-MONSTER1000S 04-06</t>
  </si>
  <si>
    <t>525ZVMX ZŁOTY-JT-MONSTER1000S2</t>
  </si>
  <si>
    <t>525ZVMX-JT-MONSTER1000S2R 06</t>
  </si>
  <si>
    <t>525ZVMX ZŁOTY-JT-MULTISTRADA10</t>
  </si>
  <si>
    <t>525ZVMX-JT-MULTISTRADA1000DS 0</t>
  </si>
  <si>
    <t>SPORTCLASSIC 1000 06 SPORT</t>
  </si>
  <si>
    <t xml:space="preserve">525ZVMX ZŁOTY-JT-SPORTCLASSIC </t>
  </si>
  <si>
    <t>525ZVMX-JT-SPORTCLASSIC 1000 0</t>
  </si>
  <si>
    <t>SPORTCLASSIC1000GT07-09r</t>
  </si>
  <si>
    <t>525ZVMX ZŁOTY-JT-SPORTCLASSIC1</t>
  </si>
  <si>
    <t>525ZVMX-JT-SPORTCLASSIC1000GT0</t>
  </si>
  <si>
    <t>SS 1000 03-06 SUPERSPORT</t>
  </si>
  <si>
    <t>525ZVMX ZŁOTY-JT-SS 1000 03-06</t>
  </si>
  <si>
    <t>525ZVMX-JT-SS 1000 03-06 SUPER</t>
  </si>
  <si>
    <t>525ZVMX ZŁOTY-JT-ST3 05</t>
  </si>
  <si>
    <t>525ZVMX-JT-ST3 05</t>
  </si>
  <si>
    <t>SUNR5-4501-38</t>
  </si>
  <si>
    <t>SUNR5-H002-00</t>
  </si>
  <si>
    <t>525ZVMX ZŁOTY-JT-1098 07-10</t>
  </si>
  <si>
    <t>JTR761.38</t>
  </si>
  <si>
    <t>JTA760B</t>
  </si>
  <si>
    <t>525ZVMX-JT-1098 07-10</t>
  </si>
  <si>
    <t>525ZVMX ZŁOTY-JT-STREETFIGHTER</t>
  </si>
  <si>
    <t xml:space="preserve">525ZVMX-JT-STREETFIGHTER 1099 </t>
  </si>
  <si>
    <t>525ZVMX ZŁOTY-JT-Monster1100 0</t>
  </si>
  <si>
    <t>525ZVMX-JT-Monster1100 09-13</t>
  </si>
  <si>
    <t>525ZVMX ZŁOTY-JT-Hypermotard11</t>
  </si>
  <si>
    <t>525ZVMX-JT-Hypermotard1100 08-</t>
  </si>
  <si>
    <t>Hypermotard 1100 10-12 EVO</t>
  </si>
  <si>
    <t>525ZVMX ZŁOTY-JT-Hypermotard 1</t>
  </si>
  <si>
    <t>525ZVMX-JT-Hypermotard 1100 10</t>
  </si>
  <si>
    <t>525ZVMX ZŁOTY-JT-1198 09-10</t>
  </si>
  <si>
    <t>525ZVMX-JT-1198 09-10</t>
  </si>
  <si>
    <t>SUNR5-4501-43</t>
  </si>
  <si>
    <t>525ZVMX ZŁOTY-JT-DIAVEL1198 11</t>
  </si>
  <si>
    <t>JTR761.43</t>
  </si>
  <si>
    <t>525ZVMX-JT-DIAVEL1198 11-16</t>
  </si>
  <si>
    <t>SUNR5-4501-39</t>
  </si>
  <si>
    <t>SUNR5-H003-00</t>
  </si>
  <si>
    <t xml:space="preserve">525ZVMX ZŁOTY-JT-PANIGALE1199 </t>
  </si>
  <si>
    <t>JTF749.15</t>
  </si>
  <si>
    <t>JTR761.39</t>
  </si>
  <si>
    <t>JTA770B</t>
  </si>
  <si>
    <t>525ZVMX-JT-PANIGALE1199 12-15</t>
  </si>
  <si>
    <t>525ZVMX ZŁOTY-JT-PANIGALE1199R</t>
  </si>
  <si>
    <t>525ZVMX-JT-PANIGALE1199R 13-16</t>
  </si>
  <si>
    <t>SUNF570-15</t>
  </si>
  <si>
    <t>SUNR1-5501-40</t>
  </si>
  <si>
    <t>50ZVMX ZŁOTY-JT-Multistrada120</t>
  </si>
  <si>
    <t>JTF743.15</t>
  </si>
  <si>
    <t>JTR763.40</t>
  </si>
  <si>
    <t>50ZVMX -JT-Multistrada1200 10-</t>
  </si>
  <si>
    <t>520ZVMX ZŁOTY-MONSTER400 01-04</t>
  </si>
  <si>
    <t>520ZVMX -MONSTER400 01-04</t>
  </si>
  <si>
    <t>520VX2 ZŁOTY-MONSTER400 01-04</t>
  </si>
  <si>
    <t>520VX2-MONSTER400 01-04</t>
  </si>
  <si>
    <t>520V-MONSTER400 01-04</t>
  </si>
  <si>
    <t xml:space="preserve">520ZVMX ZŁOTY-MONSTER400 DARK </t>
  </si>
  <si>
    <t>520ZVMX -MONSTER400 DARK 05</t>
  </si>
  <si>
    <t>520VX2 ZŁOTY-MONSTER400 DARK 0</t>
  </si>
  <si>
    <t>520VX2-MONSTER400 DARK 05</t>
  </si>
  <si>
    <t>520V-MONSTER400 DARK 05</t>
  </si>
  <si>
    <t>520ZVMX ZŁOTY-SS 400 92-97 SUP</t>
  </si>
  <si>
    <t>520ZVMX -SS 400 92-97 SUPERSPO</t>
  </si>
  <si>
    <t>520VX2 ZŁOTY-SS 400 92-97 SUPE</t>
  </si>
  <si>
    <t>520VX2-SS 400 92-97 SUPERSPORT</t>
  </si>
  <si>
    <t>520V-SS 400 92-97 SUPERSPORT</t>
  </si>
  <si>
    <t>520ZVMX ZŁOTY-MONSTER600 94</t>
  </si>
  <si>
    <t>520ZVMX -MONSTER600 94</t>
  </si>
  <si>
    <t>520VX2 ZŁOTY-MONSTER600 94</t>
  </si>
  <si>
    <t>520VX2-MONSTER600 94</t>
  </si>
  <si>
    <t>520ZVMX ZŁOTY-MONSTER600 95-99</t>
  </si>
  <si>
    <t>520ZVMX -MONSTER600 95-99 DARK</t>
  </si>
  <si>
    <t xml:space="preserve">520VX2 ZŁOTY-MONSTER600 95-99 </t>
  </si>
  <si>
    <t>520VX2-MONSTER600 95-99 DARK</t>
  </si>
  <si>
    <t>520ZVMX ZŁOTY-MONSTER600 00-04</t>
  </si>
  <si>
    <t>520ZVMX -MONSTER600 00-04 DARK</t>
  </si>
  <si>
    <t xml:space="preserve">520VX2 ZŁOTY-MONSTER600 00-04 </t>
  </si>
  <si>
    <t>520VX2-MONSTER600 00-04 DARK</t>
  </si>
  <si>
    <t>520ZVMX ZŁOTY-SS 600 94-95 SUP</t>
  </si>
  <si>
    <t>520ZVMX -SS 600 94-95 SUPERSPO</t>
  </si>
  <si>
    <t>520VX2 ZŁOTY-SS 600 94-95 SUPE</t>
  </si>
  <si>
    <t>520VX2-SS 600 94-95 SUPERSPORT</t>
  </si>
  <si>
    <t>520ERV3-SS 600 94-95 SUPERSPOR</t>
  </si>
  <si>
    <t>520ZVMX ZŁOTY-SS 600 96-98 SUP</t>
  </si>
  <si>
    <t>520ZVMX -SS 600 96-98 SUPERSPO</t>
  </si>
  <si>
    <t>520VX2 ZŁOTY-SS 600 96-98 SUPE</t>
  </si>
  <si>
    <t>520VX2-SS 600 96-98 SUPERSPORT</t>
  </si>
  <si>
    <t>520ERV3-SS 600 96-98 SUPERSPOR</t>
  </si>
  <si>
    <t>520ZVMX ZŁOTY-MONSTER620 02-03</t>
  </si>
  <si>
    <t>520ZVMX -MONSTER620 02-03</t>
  </si>
  <si>
    <t>520VX2 ZŁOTY-MONSTER620 02-03</t>
  </si>
  <si>
    <t>520VX2-MONSTER620 02-03</t>
  </si>
  <si>
    <t>520ERV3-MONSTER620 02-03</t>
  </si>
  <si>
    <t>520ZVMX ZŁOTY-MONSTER620 04-05</t>
  </si>
  <si>
    <t>520ZVMX -MONSTER620 04-05</t>
  </si>
  <si>
    <t>520VX2 ZŁOTY-MONSTER620 04-05</t>
  </si>
  <si>
    <t>520VX2-MONSTER620 04-05</t>
  </si>
  <si>
    <t>520ERV3-MONSTER620 04-05</t>
  </si>
  <si>
    <t xml:space="preserve">520ZVMX ZŁOTY-MONSTER620 DARK </t>
  </si>
  <si>
    <t>520ZVMX -MONSTER620 DARK 05-06</t>
  </si>
  <si>
    <t>520VX2 ZŁOTY-MONSTER620 DARK 0</t>
  </si>
  <si>
    <t>520VX2-MONSTER620 DARK 05-06</t>
  </si>
  <si>
    <t>520ERV3-MONSTER620 DARK 05-06</t>
  </si>
  <si>
    <t>520ZVMX ZŁOTY-MULTISTRADA620 0</t>
  </si>
  <si>
    <t>520ZVMX -MULTISTRADA620 05-06</t>
  </si>
  <si>
    <t>520VX2 ZŁOTY-MULTISTRADA620 05</t>
  </si>
  <si>
    <t>520VX2-MULTISTRADA620 05-06</t>
  </si>
  <si>
    <t>520ERV3-MULTISTRADA620 05-06</t>
  </si>
  <si>
    <t>520ZVMX ZŁOTY-SPORT620 03-04</t>
  </si>
  <si>
    <t>520ZVMX -SPORT620 03-04</t>
  </si>
  <si>
    <t>520VX2 ZŁOTY-SPORT620 03-04</t>
  </si>
  <si>
    <t>520VX2-SPORT620 03-04</t>
  </si>
  <si>
    <t>520ERV3-SPORT620 03-04</t>
  </si>
  <si>
    <t>520ZVMX ZŁOTY-MONSTER695 06-07</t>
  </si>
  <si>
    <t>520ZVMX -MONSTER695 06-07</t>
  </si>
  <si>
    <t>520VX2 ZŁOTY-MONSTER695 06-07</t>
  </si>
  <si>
    <t>520VX2-MONSTER695 06-07</t>
  </si>
  <si>
    <t>520ERV3-MONSTER695 06-07</t>
  </si>
  <si>
    <t>520ZVMX ZŁOTY-MONSTER696 08-14</t>
  </si>
  <si>
    <t>520ZVMX -MONSTER696 08-14</t>
  </si>
  <si>
    <t>520VX2 ZŁOTY-MONSTER696 08-14</t>
  </si>
  <si>
    <t>520VX2-MONSTER696 08-14</t>
  </si>
  <si>
    <t>520ERV3-MONSTER696 08-14</t>
  </si>
  <si>
    <t>525ZVMX ZŁOTY-749 03-06</t>
  </si>
  <si>
    <t>525ZVMX-749 03-06</t>
  </si>
  <si>
    <t>525VX G&amp;B-749 03-06</t>
  </si>
  <si>
    <t>525 VX-749 03-06</t>
  </si>
  <si>
    <t>525ZVMX ZŁOTY-749R 04-05</t>
  </si>
  <si>
    <t>525ZVMX-749R 04-05</t>
  </si>
  <si>
    <t>525VX G&amp;B-749R 04-05</t>
  </si>
  <si>
    <t>525 VX-749R 04-05</t>
  </si>
  <si>
    <t>525ZVMX ZŁOTY-749S 02-05</t>
  </si>
  <si>
    <t>525ZVMX-749S 02-05</t>
  </si>
  <si>
    <t>525VX G&amp;B-749S 02-05</t>
  </si>
  <si>
    <t>525 VX-749S 02-05</t>
  </si>
  <si>
    <t>525ZVMX ZŁOTY-749DARK 05-06</t>
  </si>
  <si>
    <t>525ZVMX-749DARK 05-06</t>
  </si>
  <si>
    <t>525VX G&amp;B-749DARK 05-06</t>
  </si>
  <si>
    <t>525 VX-749DARK 05-06</t>
  </si>
  <si>
    <t>525ZVMX ZŁOTY-749R EUROPA 05-0</t>
  </si>
  <si>
    <t>525ZVMX-749R EUROPA 05-06</t>
  </si>
  <si>
    <t>525VX G&amp;B-749R EUROPA 05-06</t>
  </si>
  <si>
    <t>525 VX-749R EUROPA 05-06</t>
  </si>
  <si>
    <t>525ZVMX ZŁOTY-749S EUROPA 05-0</t>
  </si>
  <si>
    <t>525ZVMX-749S EUROPA 05-06</t>
  </si>
  <si>
    <t>525VX G&amp;B-749S EUROPA 05-06</t>
  </si>
  <si>
    <t>525 VX-749S EUROPA 05-06</t>
  </si>
  <si>
    <t>520ZVMX ZŁOTY-MONSTER750 96-98</t>
  </si>
  <si>
    <t>520ZVMX -MONSTER750 96-98</t>
  </si>
  <si>
    <t>520VX2 ZŁOTY-MONSTER750 96-98</t>
  </si>
  <si>
    <t>520VX2-MONSTER750 96-98</t>
  </si>
  <si>
    <t>520ERV3-MONSTER750 96-98</t>
  </si>
  <si>
    <t>520ZVMX ZŁOTY-MONSTER750 99-01</t>
  </si>
  <si>
    <t>520ZVMX -MONSTER750 99-01</t>
  </si>
  <si>
    <t>520VX2 ZŁOTY-MONSTER750 99-01</t>
  </si>
  <si>
    <t>520VX2-MONSTER750 99-01</t>
  </si>
  <si>
    <t>520ERV3-MONSTER750 99-01</t>
  </si>
  <si>
    <t>520ZVMX ZŁOTY-SPORT750 01-02</t>
  </si>
  <si>
    <t>520ZVMX -SPORT750 01-02</t>
  </si>
  <si>
    <t>520VX2 ZŁOTY-SPORT750 01-02</t>
  </si>
  <si>
    <t>520VX2-SPORT750 01-02</t>
  </si>
  <si>
    <t>520ERV3-SPORT750 01-02</t>
  </si>
  <si>
    <t>520ZVMX ZŁOTY-SS 750 91-97 SUP</t>
  </si>
  <si>
    <t>520ZVMX -SS 750 91-97 SUPERSPO</t>
  </si>
  <si>
    <t>520VX2 ZŁOTY-SS 750 91-97 SUPE</t>
  </si>
  <si>
    <t>520VX2-SS 750 91-97 SUPERSPORT</t>
  </si>
  <si>
    <t>520ERV3-SS 750 91-97 SUPERSPOR</t>
  </si>
  <si>
    <t>520ZVMX ZŁOTY-SS 750 98-02 SUP</t>
  </si>
  <si>
    <t>520ZVMX -SS 750 98-02 SUPERSPO</t>
  </si>
  <si>
    <t>520VX2 ZŁOTY-SS 750 98-02 SUPE</t>
  </si>
  <si>
    <t>520VX2-SS 750 98-02 SUPERSPORT</t>
  </si>
  <si>
    <t>520ERV3-SS 750 98-02 SUPERSPOR</t>
  </si>
  <si>
    <t>525ZVMX ZŁOTY-796HYPERMOTARD 1</t>
  </si>
  <si>
    <t>525ZVMX-796HYPERMOTARD 10-12</t>
  </si>
  <si>
    <t>525VX G&amp;B-796HYPERMOTARD 10-12</t>
  </si>
  <si>
    <t>525 VX-796HYPERMOTARD 10-12</t>
  </si>
  <si>
    <t>525ZVMX ZŁOTY-MONSTER796 12-15</t>
  </si>
  <si>
    <t>525ZVMX-MONSTER796 12-15</t>
  </si>
  <si>
    <t>525VX G&amp;B-MONSTER796 12-15</t>
  </si>
  <si>
    <t>525 VX-MONSTER796 12-15</t>
  </si>
  <si>
    <t>520ZVMX ZŁOTY-MONSTER800 03-04</t>
  </si>
  <si>
    <t>520ZVMX -MONSTER800 03-04</t>
  </si>
  <si>
    <t>520VX2 ZŁOTY-MONSTER800 03-04</t>
  </si>
  <si>
    <t>520VX2-MONSTER800 03-04</t>
  </si>
  <si>
    <t>520ERV3-MONSTER800 03-04</t>
  </si>
  <si>
    <t>520ZVMX ZŁOTY-SPORT800 03-04</t>
  </si>
  <si>
    <t>520ZVMX -SPORT800 03-04</t>
  </si>
  <si>
    <t>520VX2 ZŁOTY-SPORT800 03-04</t>
  </si>
  <si>
    <t>520VX2-SPORT800 03-04</t>
  </si>
  <si>
    <t>520ERV3-SPORT800 03-04</t>
  </si>
  <si>
    <t>520ZVMX ZŁOTY-SS 800 03-04 SUP</t>
  </si>
  <si>
    <t>520ZVMX -SS 800 03-04 SUPERSPO</t>
  </si>
  <si>
    <t>520VX2 ZŁOTY-SS 800 03-04 SUPE</t>
  </si>
  <si>
    <t>520VX2-SS 800 03-04 SUPERSPORT</t>
  </si>
  <si>
    <t>520ERV3-SS 800 03-04 SUPERSPOR</t>
  </si>
  <si>
    <t>520ZVMX ZŁOTY-SUPERSPORT800 05</t>
  </si>
  <si>
    <t>520ZVMX -SUPERSPORT800 05</t>
  </si>
  <si>
    <t>520VX2 ZŁOTY-SUPERSPORT800 05</t>
  </si>
  <si>
    <t>520VX2-SUPERSPORT800 05</t>
  </si>
  <si>
    <t>520ERV3-SUPERSPORT800 05</t>
  </si>
  <si>
    <t>520ZVMX ZŁOTY-SCRAMBLER800 15-</t>
  </si>
  <si>
    <t>520ZVMX -SCRAMBLER800 15-16</t>
  </si>
  <si>
    <t>520VX2 ZŁOTY-SCRAMBLER800 15-1</t>
  </si>
  <si>
    <t>520VX2-SCRAMBLER800 15-16</t>
  </si>
  <si>
    <t>520ZVMX ZŁOTY-MONSTER821 14-16</t>
  </si>
  <si>
    <t>520ZVMX -MONSTER821 14-16</t>
  </si>
  <si>
    <t>520ERV3-MONSTER821 14-16</t>
  </si>
  <si>
    <t>525ZVMX ZŁOTY-848 08-10</t>
  </si>
  <si>
    <t>525ZVMX-848 08-10</t>
  </si>
  <si>
    <t>525VX G&amp;B-848 08-10</t>
  </si>
  <si>
    <t>525 VX-848 08-10</t>
  </si>
  <si>
    <t>525ZVMX ZŁOTY-848EVO 11-12</t>
  </si>
  <si>
    <t>525ZVMX-848EVO 11-12</t>
  </si>
  <si>
    <t>525VX G&amp;B-848EVO 11-12</t>
  </si>
  <si>
    <t>525 VX-848EVO 11-12</t>
  </si>
  <si>
    <t>525ZVMX ZŁOTY-848STREETFIGHTER</t>
  </si>
  <si>
    <t>525ZVMX-848STREETFIGHTER 12-15</t>
  </si>
  <si>
    <t>525VX G&amp;B-848STREETFIGHTER 12-</t>
  </si>
  <si>
    <t>525 VX-848STREETFIGHTER 12-15</t>
  </si>
  <si>
    <t>520ZVMX ZŁOTY-888DESMO4 93-99</t>
  </si>
  <si>
    <t>520ZVMX -888DESMO4 93-99</t>
  </si>
  <si>
    <t>520VX2 ZŁOTY-888DESMO4 93-99</t>
  </si>
  <si>
    <t>520VX2-888DESMO4 93-99</t>
  </si>
  <si>
    <t>520ERV3-888DESMO4 93-99</t>
  </si>
  <si>
    <t>520ZVMX ZŁOTY-888SP 92-94</t>
  </si>
  <si>
    <t>520ZVMX -888SP 92-94</t>
  </si>
  <si>
    <t>520ERV3-888SP 92-94</t>
  </si>
  <si>
    <t>520ZVMX ZŁOTY-MONSTER904 93-99</t>
  </si>
  <si>
    <t>520ZVMX -MONSTER904 93-99</t>
  </si>
  <si>
    <t>520ERV3-MONSTER904 93-99</t>
  </si>
  <si>
    <t>520ZVMX ZŁOTY-MONSTER904 00-02</t>
  </si>
  <si>
    <t>520ZVMX -MONSTER904 00-02</t>
  </si>
  <si>
    <t>520ERV3-MONSTER904 00-02</t>
  </si>
  <si>
    <t>520ZVMX ZŁOTY-SL900 92-97 SUPE</t>
  </si>
  <si>
    <t>520ZVMX -SL900 92-97 SUPERLIGH</t>
  </si>
  <si>
    <t>520ERV3-SL900 92-97 SUPERLIGHT</t>
  </si>
  <si>
    <t>520ZVMX ZŁOTY-SS900 89-90 SUPE</t>
  </si>
  <si>
    <t>520ZVMX -SS900 89-90 SUPERSPOR</t>
  </si>
  <si>
    <t>520 ERV3-SS900 89-90 SUPERSPOR</t>
  </si>
  <si>
    <t>520ZVMX ZŁOTY-SS900 91-98 SUPE</t>
  </si>
  <si>
    <t>520ZVMX -SS900 91-98 SUPERSPOR</t>
  </si>
  <si>
    <t>520 ERV3-SS900 91-98 SUPERSPOR</t>
  </si>
  <si>
    <t>520ZVMX ZŁOTY-SS900 99-01 SUPE</t>
  </si>
  <si>
    <t>520ZVMX -SS900 99-01 SUPERSPOR</t>
  </si>
  <si>
    <t>520 ERV3-SS900 99-01 SUPERSPOR</t>
  </si>
  <si>
    <t>520ZVMX ZŁOTY-SS900 02-05 SUPE</t>
  </si>
  <si>
    <t>520ZVMX -SS900 02-05 SUPERSPOR</t>
  </si>
  <si>
    <t>520 ERV3-SS900 02-05 SUPERSPOR</t>
  </si>
  <si>
    <t>525ZVMX ZŁOTY-MONSTER916 S4 01</t>
  </si>
  <si>
    <t>525ZVMX-MONSTER916 S4 01-03</t>
  </si>
  <si>
    <t>525VX G&amp;B-MONSTER916 S4 01-03</t>
  </si>
  <si>
    <t>525 VX-MONSTER916 S4 01-03</t>
  </si>
  <si>
    <t>525ZVMX ZŁOTY-MONSTER S4 01-03</t>
  </si>
  <si>
    <t>525ZVMX-MONSTER S4 01-03 FOGAR</t>
  </si>
  <si>
    <t>525VX G&amp;B-MONSTER S4 01-03 FOG</t>
  </si>
  <si>
    <t>525 VX-MONSTER S4 01-03 FOGART</t>
  </si>
  <si>
    <t>525ZVMX ZŁOTY-ST4 916 98-01</t>
  </si>
  <si>
    <t>525ZVMX-ST4 916 98-01</t>
  </si>
  <si>
    <t>525VX G&amp;B-ST4 916 98-01</t>
  </si>
  <si>
    <t>525 VX-ST4 916 98-01</t>
  </si>
  <si>
    <t>525ZVMX ZŁOTY-ST2 944 97-03</t>
  </si>
  <si>
    <t>525ZVMX-ST2 944 97-03</t>
  </si>
  <si>
    <t>525ZVMX ZŁOTY-ST3 992 04-06</t>
  </si>
  <si>
    <t>525ZVMX-ST3 992 04-06</t>
  </si>
  <si>
    <t>525ZVMX ZŁOTY-996BIPOSTO 99-0</t>
  </si>
  <si>
    <t>525ZVMX-996BIPOSTO 99-0</t>
  </si>
  <si>
    <t>525ZVMX ZŁOTY-996R 01</t>
  </si>
  <si>
    <t>525ZVMX-996R 01</t>
  </si>
  <si>
    <t>525ZVMX ZŁOTY-996S 01</t>
  </si>
  <si>
    <t>525ZVMX-996S 01</t>
  </si>
  <si>
    <t>525ZVMX ZŁOTY-996SPS 01</t>
  </si>
  <si>
    <t>525ZVMX-996SPS 01</t>
  </si>
  <si>
    <t>525ZVMX ZŁOTY-MONSTER996 S4R 0</t>
  </si>
  <si>
    <t>525ZVMX-MONSTER996 S4R 03-06</t>
  </si>
  <si>
    <t>525ZVMX ZŁOTY-996ST4S 01-04</t>
  </si>
  <si>
    <t>525ZVMX-996ST4S 01-04</t>
  </si>
  <si>
    <t>525ZVMX ZŁOTY-ST4996S/ABS 05</t>
  </si>
  <si>
    <t>525ZVMX-ST4996S/ABS 05</t>
  </si>
  <si>
    <t>525ZVMX ZŁOTY-BIPOSTO998 02-03</t>
  </si>
  <si>
    <t>525ZVMX-BIPOSTO998 02-03</t>
  </si>
  <si>
    <t>525ZVMX ZŁOTY-998S 02-03</t>
  </si>
  <si>
    <t>525ZVMX-998S 02-03</t>
  </si>
  <si>
    <t>525ZVMX ZŁOTY-BIPOSTO999 03-05</t>
  </si>
  <si>
    <t>525ZVMX-BIPOSTO999 03-05</t>
  </si>
  <si>
    <t>525ZVMX ZŁOTY-999S 03-06</t>
  </si>
  <si>
    <t>525ZVMX-999S 03-06</t>
  </si>
  <si>
    <t>525ZVMX ZŁOTY-999 05-06</t>
  </si>
  <si>
    <t>525ZVMX-999 05-06</t>
  </si>
  <si>
    <t>525ZVMX ZŁOTY-999R 03-06</t>
  </si>
  <si>
    <t>525ZVMX-999R 03-06</t>
  </si>
  <si>
    <t>520ZVMX ZŁOTY-MONSTER1000 03</t>
  </si>
  <si>
    <t>520ZVMX-MONSTER1000 03</t>
  </si>
  <si>
    <t>520ERV3-MONSTER1000 03</t>
  </si>
  <si>
    <t>525ZVMX ZŁOTY-MONSTER1000S 04-</t>
  </si>
  <si>
    <t>525ZVMX-MONSTER1000S 04-06</t>
  </si>
  <si>
    <t>525ZVMX ZŁOTY-MONSTER1000S2R 0</t>
  </si>
  <si>
    <t>525ZVMX-MONSTER1000S2R 06</t>
  </si>
  <si>
    <t>525ZVMX ZŁOTY-MULTISTRADA1000D</t>
  </si>
  <si>
    <t>525ZVMX-MULTISTRADA1000DS 03-0</t>
  </si>
  <si>
    <t>525ZVMX ZŁOTY-SPORTCLASSIC 100</t>
  </si>
  <si>
    <t>525ZVMX-SPORTCLASSIC 1000 06 S</t>
  </si>
  <si>
    <t>525ZVMX ZŁOTY-SPORTCLASSIC1000</t>
  </si>
  <si>
    <t>525ZVMX-SPORTCLASSIC1000GT07-0</t>
  </si>
  <si>
    <t>525ZVMX ZŁOTY-SS 1000 03-06 SU</t>
  </si>
  <si>
    <t>525ZVMX-SS 1000 03-06 SUPERSPO</t>
  </si>
  <si>
    <t>525ZVMX ZŁOTY-ST3 05</t>
  </si>
  <si>
    <t>525ZVMX-ST3 05</t>
  </si>
  <si>
    <t>525ZVMX ZŁOTY-1098 07-10</t>
  </si>
  <si>
    <t>525ZVMX-1098 07-10</t>
  </si>
  <si>
    <t>525ZVMX ZŁOTY-STREETFIGHTER 10</t>
  </si>
  <si>
    <t>525ZVMX-STREETFIGHTER 1099 09-</t>
  </si>
  <si>
    <t>525ZVMX ZŁOTY-Monster1100 09-1</t>
  </si>
  <si>
    <t>525ZVMX-Monster1100 09-13</t>
  </si>
  <si>
    <t xml:space="preserve">525ZVMX ZŁOTY-Hypermotard1100 </t>
  </si>
  <si>
    <t>525ZVMX-Hypermotard1100 08-09</t>
  </si>
  <si>
    <t>525ZVMX ZŁOTY-Hypermotard 1100</t>
  </si>
  <si>
    <t>525ZVMX-Hypermotard 1100 10-12</t>
  </si>
  <si>
    <t>525ZVMX ZŁOTY-1198 09-10</t>
  </si>
  <si>
    <t>525ZVMX-1198 09-10</t>
  </si>
  <si>
    <t>525ZVMX ZŁOTY-DIAVEL1198 11-16</t>
  </si>
  <si>
    <t>525ZVMX-DIAVEL1198 11-16</t>
  </si>
  <si>
    <t>50ZVMX ZŁOTY-Multistrada1200 1</t>
  </si>
  <si>
    <t>50ZVMX -Multistrada1200 10-14</t>
  </si>
  <si>
    <t>JTR1317.43</t>
  </si>
  <si>
    <t>Superlight 125 EFI EFI</t>
  </si>
  <si>
    <t>KMC428H</t>
  </si>
  <si>
    <t>KMC428UO</t>
  </si>
  <si>
    <t>60002K2GP000</t>
  </si>
  <si>
    <t>17343K01F000</t>
  </si>
  <si>
    <t>KEEWAY</t>
  </si>
  <si>
    <t>C600 Sport</t>
  </si>
  <si>
    <t>11-</t>
  </si>
  <si>
    <t>C 650 GT/Sport</t>
  </si>
  <si>
    <t>RENEGADE</t>
  </si>
  <si>
    <t>CB500F</t>
  </si>
  <si>
    <t>13-</t>
  </si>
  <si>
    <t>CBR500</t>
  </si>
  <si>
    <t>CMX500 REBEL</t>
  </si>
  <si>
    <t>17-</t>
  </si>
  <si>
    <t>CB650F</t>
  </si>
  <si>
    <t>CBR650F</t>
  </si>
  <si>
    <t>INTEGRA750</t>
  </si>
  <si>
    <t>NC750</t>
  </si>
  <si>
    <t>GL1500</t>
  </si>
  <si>
    <t>DIDSCA0409SV-54</t>
  </si>
  <si>
    <t>GT125</t>
  </si>
  <si>
    <t>Z300</t>
  </si>
  <si>
    <t>Z650</t>
  </si>
  <si>
    <t>Z800</t>
  </si>
  <si>
    <t>GSR750</t>
  </si>
  <si>
    <t>GSX-S750</t>
  </si>
  <si>
    <t xml:space="preserve">VZ800 (M800) </t>
  </si>
  <si>
    <t>05-17</t>
  </si>
  <si>
    <t>GS1150</t>
  </si>
  <si>
    <t>85-86</t>
  </si>
  <si>
    <t>99-17</t>
  </si>
  <si>
    <t>VL/VZ 1500 BOULEVARD</t>
  </si>
  <si>
    <t>525SL</t>
  </si>
  <si>
    <t>WR125R/X</t>
  </si>
  <si>
    <t>YZF-R125</t>
  </si>
  <si>
    <t>VP 125 X-CITY</t>
  </si>
  <si>
    <t>YP 125 X-MAX</t>
  </si>
  <si>
    <t xml:space="preserve">XN 125  TEO'S </t>
  </si>
  <si>
    <t xml:space="preserve">XN 150 TEO'S </t>
  </si>
  <si>
    <t>XT250</t>
  </si>
  <si>
    <t>10-17</t>
  </si>
  <si>
    <t>01-18</t>
  </si>
  <si>
    <t>99-16</t>
  </si>
  <si>
    <t>09-17</t>
  </si>
  <si>
    <t>420D-JT-SX65 04-11</t>
  </si>
  <si>
    <t>JTF1906.14</t>
  </si>
  <si>
    <t>JTR894.50</t>
  </si>
  <si>
    <t>420NZ3-JT-SX65 04-11</t>
  </si>
  <si>
    <t>420NZ3 ZŁOTY-JT-SX65 04-11</t>
  </si>
  <si>
    <t>420V-JT-SX65 04-11</t>
  </si>
  <si>
    <t>420D-JT-SX65 12-16</t>
  </si>
  <si>
    <t>JTR894.48</t>
  </si>
  <si>
    <t>420NZ3-JT-SX65 12-17</t>
  </si>
  <si>
    <t>420NZ3 ZŁOTY-JT-SX65 12-16</t>
  </si>
  <si>
    <t>420V-JT-SX65 12-16</t>
  </si>
  <si>
    <t>428VX-JT-SX85 04-16</t>
  </si>
  <si>
    <t>JTF1907.14</t>
  </si>
  <si>
    <t>JTR895.49</t>
  </si>
  <si>
    <t>428NZ ZŁOTY-JT-SX85 04-17</t>
  </si>
  <si>
    <t>428NZ -JT-SX85 04-16</t>
  </si>
  <si>
    <t>428D-JT-SX85 04-16</t>
  </si>
  <si>
    <t>520NZ-JT-LC2 125 97-98</t>
  </si>
  <si>
    <t>JTF1901.13</t>
  </si>
  <si>
    <t>JTR897.48</t>
  </si>
  <si>
    <t>520DZ2-JT-LC2 125 97-98</t>
  </si>
  <si>
    <t>520VT2-JT-LC2 125 97-98</t>
  </si>
  <si>
    <t>520VX2 ZŁOTY-JT-LC2 125 97-98</t>
  </si>
  <si>
    <t>520VX2-JT-LC2 125 97-98</t>
  </si>
  <si>
    <t>520V-JT-LC2 125 97-98</t>
  </si>
  <si>
    <t>520NZ-JT-EXC125 95-97</t>
  </si>
  <si>
    <t>520DZ2-JT-EXC125 95-97</t>
  </si>
  <si>
    <t>520VX2 ZŁOTY-JT-EXC125 95-97</t>
  </si>
  <si>
    <t>520VX2-JT-EXC125 95-97</t>
  </si>
  <si>
    <t>520V-JT-EXC125 95-97</t>
  </si>
  <si>
    <t>520ERT2-JT-EXC125 98-05</t>
  </si>
  <si>
    <t>JTR897.50</t>
  </si>
  <si>
    <t>520NZ-JT-EXC125 98-05</t>
  </si>
  <si>
    <t>520DZ2-JT-EXC125 98-05</t>
  </si>
  <si>
    <t>520VT2-JT-EXC125 98-05</t>
  </si>
  <si>
    <t>520VX2 ZŁOTY-JT-EXC125 98-05</t>
  </si>
  <si>
    <t>520VX2-JT-EXC125 98-05</t>
  </si>
  <si>
    <t>520V-JT-EXC125 98-05</t>
  </si>
  <si>
    <t>520ERT2-JT-EXC125 04-11 ENDURO</t>
  </si>
  <si>
    <t>JTF1901.14</t>
  </si>
  <si>
    <t>JTR897.42</t>
  </si>
  <si>
    <t>520NZ-JT-EXC125 04-11 ENDURO</t>
  </si>
  <si>
    <t>520VT2-JT-EXC125 04-11 ENDURO</t>
  </si>
  <si>
    <t>520VX2 ZŁOTY-JT-EXC125 04-11 E</t>
  </si>
  <si>
    <t>520VX2-JT-EXC125 04-11 ENDURO</t>
  </si>
  <si>
    <t>520V-JT-EXC125 04-11 ENDURO</t>
  </si>
  <si>
    <t>520ERT2-JT-EXC125 12-16 ENDURO</t>
  </si>
  <si>
    <t>520DZ2-JT-EXC125 12-16 ENDURO</t>
  </si>
  <si>
    <t>520VT2-JT-EXC125 12-16 ENDURO</t>
  </si>
  <si>
    <t>520VX2 ZŁOTY-JT-EXC125 12-16 E</t>
  </si>
  <si>
    <t>520VX2-JT-EXC125 12-16 ENDURO</t>
  </si>
  <si>
    <t>520V-JT-EXC125 12-16 ENDURO</t>
  </si>
  <si>
    <t>520ERT2-JT-EXC125 09-11 SIXDAY</t>
  </si>
  <si>
    <t>520NZ-JT-EXC125 09-11 SIXDAYS</t>
  </si>
  <si>
    <t>520VT2-JT-EXC125 09-11 SIXDAYS</t>
  </si>
  <si>
    <t>520VX2 ZŁOTY-JT-EXC125 09-11 S</t>
  </si>
  <si>
    <t>520VX2-JT-EXC125 09-11 SIXDAYS</t>
  </si>
  <si>
    <t>520V-JT-EXC125 09-11 SIXDAYS</t>
  </si>
  <si>
    <t>520ERT2-JT-EXC125 12-16 SIXDAY</t>
  </si>
  <si>
    <t>520DZ2-JT-EXC125 12-16 SIXDAYS</t>
  </si>
  <si>
    <t>520VT2-JT-EXC125 12-16 SIXDAYS</t>
  </si>
  <si>
    <t>520VX2 ZŁOTY-JT-EXC125 12-16 S</t>
  </si>
  <si>
    <t>520VX2-JT-EXC125 12-16 SIXDAYS</t>
  </si>
  <si>
    <t>520V-JT-EXC125 12-16 SIXDAYS</t>
  </si>
  <si>
    <t>520MX-JT-SX125 95-16</t>
  </si>
  <si>
    <t>520ERT2-JT-SX125 95-16</t>
  </si>
  <si>
    <t>520DZ2-JT-SX125 95-17</t>
  </si>
  <si>
    <t>520VT2-JT-SX125 95-16</t>
  </si>
  <si>
    <t>520VX2 ZŁOTY-JT-SX125 95-16</t>
  </si>
  <si>
    <t>520VX2-JT-SX125 95-16</t>
  </si>
  <si>
    <t>520V-JT-SX125 95-16</t>
  </si>
  <si>
    <t>520NZ-JT-DUKE125 11-13</t>
  </si>
  <si>
    <t>JTF1903.14</t>
  </si>
  <si>
    <t>JTR273.45</t>
  </si>
  <si>
    <t>520V-JT-DUKE125 11-13</t>
  </si>
  <si>
    <t>520VX2 ZŁOTY-JT-DUKE125 11-13</t>
  </si>
  <si>
    <t>520VX2-JT-DUKE125 11-13</t>
  </si>
  <si>
    <t>520DZ2-JT-DUKE125 14-16</t>
  </si>
  <si>
    <t>JTR890.45</t>
  </si>
  <si>
    <t>520VX2 ZŁOTY-JT-DUKE125 14-16</t>
  </si>
  <si>
    <t>520VX2-JT-DUKE125 14-16</t>
  </si>
  <si>
    <t>520V-JT-DUKE125 14-16</t>
  </si>
  <si>
    <t>520MX-JT-SX150 08-16</t>
  </si>
  <si>
    <t>520ERT2-JT-SX150 08-16</t>
  </si>
  <si>
    <t>520DZ2-JT-SX150 08-16</t>
  </si>
  <si>
    <t>520VT2-JT-SX150 08-16</t>
  </si>
  <si>
    <t>520VX2 ZŁOTY-JT-SX150 08-16</t>
  </si>
  <si>
    <t>520VX2-JT-SX150 08-16</t>
  </si>
  <si>
    <t>520V-JT-SX150 08-16</t>
  </si>
  <si>
    <t>520MX-JT-SX150 17</t>
  </si>
  <si>
    <t>520ERT2-JT-SX150 17</t>
  </si>
  <si>
    <t>520DZ2-JT-SX150 17</t>
  </si>
  <si>
    <t>520VT2-JT-SX150 17</t>
  </si>
  <si>
    <t>520VX2 ZŁOTY-JT-SX150 17</t>
  </si>
  <si>
    <t>520VX2-JT-SX150 17</t>
  </si>
  <si>
    <t>520V-JT-SX150 17</t>
  </si>
  <si>
    <t>520MX-JT-XC-W150 17</t>
  </si>
  <si>
    <t>520ERT2-JT-XC-W150 17</t>
  </si>
  <si>
    <t>520DZ2-JT-XC-W150 17</t>
  </si>
  <si>
    <t>520VT2-JT-XC-W150 17</t>
  </si>
  <si>
    <t>520VX2 ZŁOTY-JT-XC-W150 17</t>
  </si>
  <si>
    <t>520VX2-JT-XC-W150 17</t>
  </si>
  <si>
    <t>520V-JT-XC-W150 17</t>
  </si>
  <si>
    <t>520VX2 ZŁOTY-JT-DUKE200 12-14</t>
  </si>
  <si>
    <t>JTR273.42</t>
  </si>
  <si>
    <t>520VX2-JT-DUKE200 12-14</t>
  </si>
  <si>
    <t>520V-JT-DUKE200 12-14</t>
  </si>
  <si>
    <t>520 NZ-JT-DUKE200 12-14</t>
  </si>
  <si>
    <t>520VX2 ZŁOTY-JT-DUKE200 15-16</t>
  </si>
  <si>
    <t>JTR890.42</t>
  </si>
  <si>
    <t>520VX2-JT-DUKE200 15-16</t>
  </si>
  <si>
    <t>520V-JT-DUKE200 15-16</t>
  </si>
  <si>
    <t>520 NZ-JT-DUKE200 15-16</t>
  </si>
  <si>
    <t>520MX-JT-EXC200 98-99</t>
  </si>
  <si>
    <t>520ERT2-JT-EXC200 98-99</t>
  </si>
  <si>
    <t>520DZ2-JT-EXC200 98-99</t>
  </si>
  <si>
    <t>520VT2-JT-EXC200 98-99</t>
  </si>
  <si>
    <t>520VX2 ZŁOTY-JT-EXC200 98-99</t>
  </si>
  <si>
    <t>520VX2-JT-EXC200 98-99</t>
  </si>
  <si>
    <t>520V-JT-EXC200 98-99</t>
  </si>
  <si>
    <t>520MX-JT-EXC200 00-11 ENDURO</t>
  </si>
  <si>
    <t>520ERT2-JT-EXC200 00-11 ENDURO</t>
  </si>
  <si>
    <t>520NZ-JT-EXC200 00-11 ENDURO</t>
  </si>
  <si>
    <t>520VT2-JT-EXC200 00-11 ENDURO</t>
  </si>
  <si>
    <t>520VX2 ZŁOTY-JT-EXC200 00-11 E</t>
  </si>
  <si>
    <t>520VX2-JT-EXC200 00-11 ENDURO</t>
  </si>
  <si>
    <t>520V-JT-EXC200 00-11 ENDURO</t>
  </si>
  <si>
    <t>520MX-JT-EXC200 12-16 ENDURO</t>
  </si>
  <si>
    <t>JTR897.45</t>
  </si>
  <si>
    <t>520ERT2-JT-EXC200 12-16 ENDURO</t>
  </si>
  <si>
    <t>520DZ2-JT-EXC200 12-16 ENDURO</t>
  </si>
  <si>
    <t>520VT2-JT-EXC200 12-16 ENDURO</t>
  </si>
  <si>
    <t>520VX2 ZŁOTY-JT-EXC200 12-16 E</t>
  </si>
  <si>
    <t>520VX2-JT-EXC200 12-16 ENDURO</t>
  </si>
  <si>
    <t>520V-JT-EXC200 12-16 ENDURO</t>
  </si>
  <si>
    <t>520MX-JT-MX200 98-00</t>
  </si>
  <si>
    <t>520ERT2-JT-MX200 98-00</t>
  </si>
  <si>
    <t>520DZ2-JT-MX200 98-00</t>
  </si>
  <si>
    <t>520VT2-JT-MX200 98-00</t>
  </si>
  <si>
    <t>520VX2 ZŁOTY-JT-MX200 98-00</t>
  </si>
  <si>
    <t>520VX2-JT-MX200 98-00</t>
  </si>
  <si>
    <t>520V-JT-MX200 98-00</t>
  </si>
  <si>
    <t>520MX-JT-MX200 04-06</t>
  </si>
  <si>
    <t>520ERT2-JT-MX200 04-06</t>
  </si>
  <si>
    <t>520DZ2-JT-MX200 04-06</t>
  </si>
  <si>
    <t>520VT2-JT-MX200 04-06</t>
  </si>
  <si>
    <t>520VX2 ZŁOTY-JT-MX200 04-06</t>
  </si>
  <si>
    <t>520VX2-JT-MX200 04-06</t>
  </si>
  <si>
    <t>520V-JT-MX200 04-06</t>
  </si>
  <si>
    <t>520MX-JT-XC200 06-10</t>
  </si>
  <si>
    <t>520ERT2-JT-XC200 06-10</t>
  </si>
  <si>
    <t>520DZ2-JT-XC200 06-10</t>
  </si>
  <si>
    <t>520VT2-JT-XC200 06-10</t>
  </si>
  <si>
    <t>520VX2 ZŁOTY-JT-XC200 06-10</t>
  </si>
  <si>
    <t>520VX2-JT-XC200 06-10</t>
  </si>
  <si>
    <t>520V-JT-XC200 06-10</t>
  </si>
  <si>
    <t>520MX-JT-XC-W200 06-16</t>
  </si>
  <si>
    <t>520ERT2-JT-XC-W200 06-16</t>
  </si>
  <si>
    <t>520DZ2-JT-XC-W200 06-16</t>
  </si>
  <si>
    <t>520VT2-JT-XC-W200 06-16</t>
  </si>
  <si>
    <t>520VX2 ZŁOTY-JT-XC-W200 06-16</t>
  </si>
  <si>
    <t>520VX2-JT-XC-W200 06-16</t>
  </si>
  <si>
    <t>520V-JT-XC-W200 06-16</t>
  </si>
  <si>
    <t>520MX-JT-XC250 07-14</t>
  </si>
  <si>
    <t>520ERT2-JT-XC250 07-14</t>
  </si>
  <si>
    <t>520NZ-JT-XC250 07-14</t>
  </si>
  <si>
    <t>520DZ2-JT-XC250 07-14</t>
  </si>
  <si>
    <t>520VT2-JT-XC250 07-14</t>
  </si>
  <si>
    <t>520VX2 ZŁOTY-JT-XC250 07-14</t>
  </si>
  <si>
    <t>520VX2-JT-XC250 07-14</t>
  </si>
  <si>
    <t>520V-JT-XC250 07-14</t>
  </si>
  <si>
    <t>520MX-JT-XC250 15-16</t>
  </si>
  <si>
    <t>520ERT2-JT-XC250 15-16</t>
  </si>
  <si>
    <t>520NZ-JT-XC250 15-16</t>
  </si>
  <si>
    <t>520DZ2-JT-XC250 15-16</t>
  </si>
  <si>
    <t>520VT2-JT-XC250 15-16</t>
  </si>
  <si>
    <t>520VX2 ZŁOTY-JT-XC250 15-16</t>
  </si>
  <si>
    <t>520VX2-JT-XC250 15-16</t>
  </si>
  <si>
    <t>520V-JT-XC250 15-16</t>
  </si>
  <si>
    <t>520MX-JT-EXC250 96-01</t>
  </si>
  <si>
    <t>520ERT2-JT-EXC250 96-01</t>
  </si>
  <si>
    <t>520NZ-JT-EXC250 96-01</t>
  </si>
  <si>
    <t>520DZ2-JT-EXC250 96-01</t>
  </si>
  <si>
    <t>520VT2-JT-EXC250 96-01</t>
  </si>
  <si>
    <t>520VX2 ZŁOTY-JT-EXC250 96-01</t>
  </si>
  <si>
    <t>520VX2-JT-EXC250 96-01</t>
  </si>
  <si>
    <t>520V-JT-EXC250 96-01</t>
  </si>
  <si>
    <t>520MX-JT-EXC250 02-04</t>
  </si>
  <si>
    <t>520ERT2-JT-EXC250 02-04</t>
  </si>
  <si>
    <t>520NZ-JT-EXC250 02-04</t>
  </si>
  <si>
    <t>520DZ2-JT-EXC250 02-04</t>
  </si>
  <si>
    <t>520VT2-JT-EXC250 02-04</t>
  </si>
  <si>
    <t>520VX2 ZŁOTY-JT-EXC250 02-04</t>
  </si>
  <si>
    <t>520VX2-JT-EXC250 02-04</t>
  </si>
  <si>
    <t>520V-JT-EXC250 02-04</t>
  </si>
  <si>
    <t>520MX-JT-EXC250 05-11</t>
  </si>
  <si>
    <t>JTR897.40</t>
  </si>
  <si>
    <t>520ERT2-JT-EXC250 05-11</t>
  </si>
  <si>
    <t>520NZ-JT-EXC250 05-11</t>
  </si>
  <si>
    <t>520VT2-JT-EXC250 05-11</t>
  </si>
  <si>
    <t>520VX2 ZŁOTY-JT-EXC250 05-11</t>
  </si>
  <si>
    <t>520VX2-JT-EXC250 05-11</t>
  </si>
  <si>
    <t>520V-JT-EXC250 05-11</t>
  </si>
  <si>
    <t>520MX-JT-EXC250 12-16</t>
  </si>
  <si>
    <t>520ERT2-JT-EXC250 12-16</t>
  </si>
  <si>
    <t>520NZ-JT-EXC250 12-16</t>
  </si>
  <si>
    <t>520DZ2-JT-EXC250 12-17</t>
  </si>
  <si>
    <t>520VT2-JT-EXC250 12-16</t>
  </si>
  <si>
    <t>520VX2 ZŁOTY-JT-EXC250 12-16</t>
  </si>
  <si>
    <t>520VX2-JT-EXC250 12-16</t>
  </si>
  <si>
    <t>520V-JT-EXC250 12-16</t>
  </si>
  <si>
    <t>520MX-JT-EXC-F250 07-11</t>
  </si>
  <si>
    <t>520ERT2-JT-EXC-F250 07-11</t>
  </si>
  <si>
    <t>520NZ-JT-EXC-F250 07-11</t>
  </si>
  <si>
    <t>520VT2-JT-EXC-F250 07-11</t>
  </si>
  <si>
    <t>520VX2 ZŁOTY-JT-EXC-F250 07-11</t>
  </si>
  <si>
    <t>520VX2-JT-EXC-F250 07-11</t>
  </si>
  <si>
    <t>520V-JT-EXC-F250 07-11</t>
  </si>
  <si>
    <t>520MX-JT-EXC-F250 12-13</t>
  </si>
  <si>
    <t>520ERT2-JT-EXC-F250 12-13</t>
  </si>
  <si>
    <t>520NZ-JT-EXC-F250 12-13</t>
  </si>
  <si>
    <t>520DZ2-JT-EXC-F250 12-13</t>
  </si>
  <si>
    <t>520VT2-JT-EXC-F250 12-13</t>
  </si>
  <si>
    <t>520VX2 ZŁOTY-JT-EXC-F250 12-13</t>
  </si>
  <si>
    <t>520VX2-JT-EXC-F250 12-13</t>
  </si>
  <si>
    <t>520V-JT-EXC-F250 12-13</t>
  </si>
  <si>
    <t>520MX-JT-EXC-F250 14-16</t>
  </si>
  <si>
    <t>JTR897.52</t>
  </si>
  <si>
    <t>520ERT2-JT-EXC-F250 14-16</t>
  </si>
  <si>
    <t>520NZ-JT-EXC-F250 14-16</t>
  </si>
  <si>
    <t>520VT2-JT-EXC-F250 14-16</t>
  </si>
  <si>
    <t>520VX2 ZŁOTY-JT-EXC-F250 14-16</t>
  </si>
  <si>
    <t>520VX2-JT-EXC-F250 14-16</t>
  </si>
  <si>
    <t>520V-JT-EXC-F250 14-16</t>
  </si>
  <si>
    <t>520MX-JT-EXC-F250 10-11 SIXDAY</t>
  </si>
  <si>
    <t>520ERT2-JT-EXC-F250 10-11 SIXD</t>
  </si>
  <si>
    <t>520NZ-JT-EXC-F250 10-11 SIXDAY</t>
  </si>
  <si>
    <t>520VT2-JT-EXC-F250 10-11 SIXDA</t>
  </si>
  <si>
    <t>520VX2 ZŁOTY-JT-EXC-F250 10-11</t>
  </si>
  <si>
    <t>520VX2-JT-EXC-F250 10-11 SIXDA</t>
  </si>
  <si>
    <t>520V-JT-EXC-F250 10-11 SIXDAYS</t>
  </si>
  <si>
    <t>520MX-JT-EXC-F250 12-13 SIXDAY</t>
  </si>
  <si>
    <t>520ERT2-JT-EXC-F250 12-13 SIXD</t>
  </si>
  <si>
    <t>520NZ-JT-EXC-F250 12-13 SIXDAY</t>
  </si>
  <si>
    <t>520DZ2-JT-EXC-F250 12-13 SIXDA</t>
  </si>
  <si>
    <t>520VT2-JT-EXC-F250 12-13 SIXDA</t>
  </si>
  <si>
    <t>520VX2-JT-EXC-F250 12-13 SIXDA</t>
  </si>
  <si>
    <t>520V-JT-EXC-F250 12-13 SIXDAYS</t>
  </si>
  <si>
    <t>520MX-JT-EXC-F250 14-16 SIXDAY</t>
  </si>
  <si>
    <t>520ERT2-JT-EXC-F250 14-16 SIXD</t>
  </si>
  <si>
    <t>520NZ-JT-EXC-F250 14-16 SIXDAY</t>
  </si>
  <si>
    <t>520VT2-JT-EXC-F250 14-17 SIXDA</t>
  </si>
  <si>
    <t>520VX2-JT-EXC-F250 14-16 SIXDA</t>
  </si>
  <si>
    <t>520V-JT-EXC-F250 14-16 SIXDAYS</t>
  </si>
  <si>
    <t>520MX-JT-SX250 93-96</t>
  </si>
  <si>
    <t>520ERT2-JT-SX250 93-96</t>
  </si>
  <si>
    <t>520NZ-JT-SX250 93-96</t>
  </si>
  <si>
    <t>520VT2-JT-SX250 93-96</t>
  </si>
  <si>
    <t>520VX2 ZŁOTY-JT-SX250 93-96</t>
  </si>
  <si>
    <t>520VX2-JT-SX250 93-96</t>
  </si>
  <si>
    <t>520V-JT-SX250 93-96</t>
  </si>
  <si>
    <t>520MX-JT-SX250 97-03</t>
  </si>
  <si>
    <t>520ERT2-JT-SX250 97-03</t>
  </si>
  <si>
    <t>520NZ-JT-SX250 97-03</t>
  </si>
  <si>
    <t>520DZ2-JT-SX250 97-03</t>
  </si>
  <si>
    <t>520VT2-JT-SX250 97-03</t>
  </si>
  <si>
    <t>520VX2 ZŁOTY-JT-SX250 97-03</t>
  </si>
  <si>
    <t>520VX2-JT-SX250 97-03</t>
  </si>
  <si>
    <t>520V-JT-SX250 97-03</t>
  </si>
  <si>
    <t>520MX-JT-SX250 04-15</t>
  </si>
  <si>
    <t>520ERT2-JT-SX250 04-15</t>
  </si>
  <si>
    <t>520DZ2-JT-SX250 04-15</t>
  </si>
  <si>
    <t>520VT2-JT-SX250 04-15</t>
  </si>
  <si>
    <t>520VX2 ZŁOTY-JT-SX250 04-15</t>
  </si>
  <si>
    <t>520VX2-JT-SX250 04-15</t>
  </si>
  <si>
    <t>520V-JT-SX250 04-15</t>
  </si>
  <si>
    <t>520MX-JT-SX-F250 06-12</t>
  </si>
  <si>
    <t>520ERT2-JT-SX-F250 06-12</t>
  </si>
  <si>
    <t>520DZ2-JT-SX-F250 06-12</t>
  </si>
  <si>
    <t>520VT2-JT-SX-F250 06-12</t>
  </si>
  <si>
    <t>520VX2 ZŁOTY-JT-SX-F250 06-12</t>
  </si>
  <si>
    <t>520VX2-JT-SX-F250 06-12</t>
  </si>
  <si>
    <t>520V-JT-SX-F250 06-12</t>
  </si>
  <si>
    <t>520MX-JT-SX-F250 13-16</t>
  </si>
  <si>
    <t>520ERT2-JT-SX-F250 13-16</t>
  </si>
  <si>
    <t>520DZ2-JT-SX-F250 13-17</t>
  </si>
  <si>
    <t>520VT2-JT-SX-F250 13-16</t>
  </si>
  <si>
    <t>520VX2 ZŁOTY-JT-SX-F250 13-16</t>
  </si>
  <si>
    <t>520VX2-JT-SX-F250 13-16</t>
  </si>
  <si>
    <t>520V-JT-SX-F250 13-16</t>
  </si>
  <si>
    <t>520MX-JT-XCW-F250 07-10</t>
  </si>
  <si>
    <t>520ERT2-JT-XCW-F250 07-10</t>
  </si>
  <si>
    <t>520DZ2-JT-XCW-F250 07-10</t>
  </si>
  <si>
    <t>520VT2-JT-XCW-F250 07-10</t>
  </si>
  <si>
    <t>520VX2 ZŁOTY-JT-XCW-F250 07-10</t>
  </si>
  <si>
    <t>520VX2-JT-XCW-F250 07-10</t>
  </si>
  <si>
    <t>520V-JT-XCW-F250 07-10</t>
  </si>
  <si>
    <t>520MX-JT-XC-W250 10-16</t>
  </si>
  <si>
    <t>520ERT2-JT-XC-W250 10-16</t>
  </si>
  <si>
    <t>520DZ2-JT-XC-W250 10-16</t>
  </si>
  <si>
    <t>520VT2-JT-XC-W250 10-16</t>
  </si>
  <si>
    <t>520VX2 ZŁOTY-JT-XC-W250 10-16</t>
  </si>
  <si>
    <t>520VX2-JT-XC-W250 10-16</t>
  </si>
  <si>
    <t>520V-JT-XC-W250 10-16</t>
  </si>
  <si>
    <t>520MX-JT-XCF-W250 10-11</t>
  </si>
  <si>
    <t>520ERT2-JT-XCF-W250 10-11</t>
  </si>
  <si>
    <t>520VT2-JT-XCF-W250 10-11</t>
  </si>
  <si>
    <t>520VX2 ZŁOTY-JT-XCF-W250 10-11</t>
  </si>
  <si>
    <t>520VX2-JT-XCF-W250 10-11</t>
  </si>
  <si>
    <t>520V-JT-XCF-W250 10-11</t>
  </si>
  <si>
    <t>520MX-JT-XCF-W250 12-15</t>
  </si>
  <si>
    <t>520ERT2-JT-XCF-W250 12-15</t>
  </si>
  <si>
    <t>520DZ2-JT-XCF-W250 12-15</t>
  </si>
  <si>
    <t>520VT2-JT-XCF-W250 12-15</t>
  </si>
  <si>
    <t>520VX2 ZŁOTY-JT-XCF-W250 12-15</t>
  </si>
  <si>
    <t>520VX2-JT-XCF-W250 12-15</t>
  </si>
  <si>
    <t>520V-JT-XCF-W250 12-15</t>
  </si>
  <si>
    <t>520MX-JT-XCF-W250 16</t>
  </si>
  <si>
    <t>520ERT2-JT-XCF-W250 16</t>
  </si>
  <si>
    <t>520VT2-JT-XCF-W250 16</t>
  </si>
  <si>
    <t>520VX2 ZŁOTY-JT-XCF-W250 16</t>
  </si>
  <si>
    <t>520VX2-JT-XCF-W250 16</t>
  </si>
  <si>
    <t>520V-JT-XCF-W250 16</t>
  </si>
  <si>
    <t>520MX-JT-XC300 08-14</t>
  </si>
  <si>
    <t>520ERT2-JT-XC300 08-14</t>
  </si>
  <si>
    <t>520NZ-JT-XC300 08-14</t>
  </si>
  <si>
    <t>520DZ2-JT-XC300 08-14</t>
  </si>
  <si>
    <t>520VT2-JT-XC300 08-14</t>
  </si>
  <si>
    <t>520VX2 ZŁOTY-JT-XC300 08-14</t>
  </si>
  <si>
    <t>520VX2-JT-XC300 08-14</t>
  </si>
  <si>
    <t>520V-JT-XC300 08-14</t>
  </si>
  <si>
    <t>520MX-JT-XC300 15-16</t>
  </si>
  <si>
    <t>520ERT2-JT-XC300 15-16</t>
  </si>
  <si>
    <t>520NZ-JT-XC300 15-16</t>
  </si>
  <si>
    <t>520DZ2-JT-XC300 15-17</t>
  </si>
  <si>
    <t>520VT2-JT-XC300 15-16</t>
  </si>
  <si>
    <t>520VX2 ZŁOTY-JT-XC300 15-16</t>
  </si>
  <si>
    <t>520VX2-JT-XC300 15-16</t>
  </si>
  <si>
    <t>520V-JT-XC300 15-16</t>
  </si>
  <si>
    <t>520MX-JT-XC-W300 06-13</t>
  </si>
  <si>
    <t>520ERT2-JT-XC-W300 06-13</t>
  </si>
  <si>
    <t>520NZ-JT-XC-W300 06-13</t>
  </si>
  <si>
    <t>520DZ2-JT-XC-W300 06-13</t>
  </si>
  <si>
    <t>520VT2-JT-XC-W300 06-13</t>
  </si>
  <si>
    <t>520VX2 ZŁOTY-JT-XC-W300 06-13</t>
  </si>
  <si>
    <t>520VX2-JT-XC-W300 06-13</t>
  </si>
  <si>
    <t>520V-JT-XC-W300 06-13</t>
  </si>
  <si>
    <t>520ERT2-JT-EXC300 93-04</t>
  </si>
  <si>
    <t>520NZ-JT-EXC300 93-04</t>
  </si>
  <si>
    <t>520DZ2-JT-EXC300 93-04</t>
  </si>
  <si>
    <t>520VT2-JT-EXC300 93-04</t>
  </si>
  <si>
    <t>520VX2 ZŁOTY-JT-EXC300 93-04</t>
  </si>
  <si>
    <t>520VX2-JT-EXC300 93-04</t>
  </si>
  <si>
    <t>520V-JT-EXC300 93-04</t>
  </si>
  <si>
    <t>520NZ-JT-EXC300 05-11</t>
  </si>
  <si>
    <t>520VT2-JT-EXC300 05-11</t>
  </si>
  <si>
    <t>520ZVMX ZŁOTY-JT-EXC300 05-11</t>
  </si>
  <si>
    <t>520ZVMX-JT-EXC300 05-11</t>
  </si>
  <si>
    <t>520VX2 ZŁOTY-JT-EXC300 05-11</t>
  </si>
  <si>
    <t>520VX2-JT-EXC300 05-11</t>
  </si>
  <si>
    <t>520V-JT-EXC300 05-11</t>
  </si>
  <si>
    <t>520MX-JT-EXC300 12-16</t>
  </si>
  <si>
    <t>520ERT2-JT-EXC300 12-16</t>
  </si>
  <si>
    <t>520NZ-JT-EXC300 12-16</t>
  </si>
  <si>
    <t>520DZ2-JT-EXC300 12-17</t>
  </si>
  <si>
    <t>520VT2-JT-EXC300 12-16</t>
  </si>
  <si>
    <t>520VX2 ZŁOTY-JT-EXC300 12-16</t>
  </si>
  <si>
    <t>520VX2-JT-EXC300 12-16</t>
  </si>
  <si>
    <t>520V-JT-EXC300 12-16</t>
  </si>
  <si>
    <t>520NZ-JT-EXC300 10-11 SIXDAYS</t>
  </si>
  <si>
    <t>520VT2-JT-EXC300 10-11 SIXDAYS</t>
  </si>
  <si>
    <t xml:space="preserve">520ZVMX ZŁOTY-JT-EXC300 10-11 </t>
  </si>
  <si>
    <t>520ZVMX-JT-EXC300 10-11 SIXDAY</t>
  </si>
  <si>
    <t>520VX2 ZŁOTY-JT-EXC300 10-11 S</t>
  </si>
  <si>
    <t>520VX2-JT-EXC300 10-11 SIXDAYS</t>
  </si>
  <si>
    <t>520V-JT-EXC300 10-11 SIXDAYS</t>
  </si>
  <si>
    <t>520MX-JT-EXC300 12-16 SIXDAYS</t>
  </si>
  <si>
    <t>520ERT2-JT-EXC300 12-16 SIXDAY</t>
  </si>
  <si>
    <t>520DZ2-JT-EXC300 12-16 SIXDAYS</t>
  </si>
  <si>
    <t>520VT2-JT-EXC300 12-17 SIXDAYS</t>
  </si>
  <si>
    <t>520VX2 ZŁOTY-JT-EXC300 12-16 S</t>
  </si>
  <si>
    <t>520VX2-JT-EXC300 12-16 SIXDAYS</t>
  </si>
  <si>
    <t>520V-JT-EXC300 12-16 SIXDAYS</t>
  </si>
  <si>
    <t>520MX-JT-SX-F350 10-16</t>
  </si>
  <si>
    <t>520ERT2-JT-SX-F350 10-16</t>
  </si>
  <si>
    <t>520DZ2-JT-SX-F350 10-17</t>
  </si>
  <si>
    <t>520VT2-JT-SX-F350 10-16</t>
  </si>
  <si>
    <t>520VX2 ZŁOTY-JT-SX-F350 10-16</t>
  </si>
  <si>
    <t>520VX2-JT-SX-F350 10-16</t>
  </si>
  <si>
    <t>520V-JT-SX-F350 10-16</t>
  </si>
  <si>
    <t>520MX-JT-EXC-F350 12-16</t>
  </si>
  <si>
    <t>JTR897-52</t>
  </si>
  <si>
    <t>520ERT2-JT-EXC-F350 12-16</t>
  </si>
  <si>
    <t>520NZ-JT-EXC-F350 12-16</t>
  </si>
  <si>
    <t>520VT2-JT-EXC-F350 12-16</t>
  </si>
  <si>
    <t>520ZVMX ZŁOTY-JT-EXC-F350 12-1</t>
  </si>
  <si>
    <t>520ZVMX-JT-EXC-F350 12-16</t>
  </si>
  <si>
    <t>520VX2 ZŁOTY-JT-EXC-F350 12-16</t>
  </si>
  <si>
    <t>520VX2-JT-EXC-F350 12-16</t>
  </si>
  <si>
    <t>520V-JT-EXC-F350 12-16</t>
  </si>
  <si>
    <t>520MX-JT-EXC-F350 12-16 SIXDAY</t>
  </si>
  <si>
    <t>520ERT2-JT-EXC-F350 12-16 SIXD</t>
  </si>
  <si>
    <t>520NZ-JT-EXC-F350 12-16 SIXDAY</t>
  </si>
  <si>
    <t>520VT2-JT-EXC-F350 12-16 SIXDA</t>
  </si>
  <si>
    <t>520ZVMX-JT-EXC-F350 12-16 SIXD</t>
  </si>
  <si>
    <t>520VX2-JT-EXC-F350 12-16 SIXDA</t>
  </si>
  <si>
    <t>520V-JT-EXC-F350 12-16 SIXDAYS</t>
  </si>
  <si>
    <t>520MX-JT-XCF-W350 13-16</t>
  </si>
  <si>
    <t>520ERT2-JT-XCF-W350 13-16</t>
  </si>
  <si>
    <t>520NZ-JT-XCF-W350 13-16</t>
  </si>
  <si>
    <t>520VT2-JT-XCF-W350 13-16</t>
  </si>
  <si>
    <t>520VX2 ZŁOTY-JT-XCF-W350 13-16</t>
  </si>
  <si>
    <t>520VX2-JT-XCF-W350 13-16</t>
  </si>
  <si>
    <t>520V-JT-XCF-W350 13-16</t>
  </si>
  <si>
    <t>520MX-JT-XCF-W350 14-16 SixDay</t>
  </si>
  <si>
    <t>520ERT2-JT-XCF-W350 14-16 SixD</t>
  </si>
  <si>
    <t>520NZ-JT-XCF-W350 14-16 SixDay</t>
  </si>
  <si>
    <t>520VT2-JT-XCF-W350 14-16 SixDa</t>
  </si>
  <si>
    <t>520VX2 ZŁOTY-JT-XCF-W350 14-16</t>
  </si>
  <si>
    <t>520VX2-JT-XCF-W350 14-16 SixDa</t>
  </si>
  <si>
    <t>520MX-JT-EXC360 96-97</t>
  </si>
  <si>
    <t>520ERT2-JT-EXC360 96-97</t>
  </si>
  <si>
    <t>520NZ-JT-EXC360 96-97</t>
  </si>
  <si>
    <t>520DZ2-JT-EXC360 96-97</t>
  </si>
  <si>
    <t>520VT2-JT-EXC360 96-97</t>
  </si>
  <si>
    <t>520VX2 ZŁOTY-JT-EXC360 96-97</t>
  </si>
  <si>
    <t>520VX2-JT-EXC360 96-97</t>
  </si>
  <si>
    <t>520V-JT-EXC360 96-97</t>
  </si>
  <si>
    <t>520ERT2-JT-SX360 96-97</t>
  </si>
  <si>
    <t>520NZ-JT-SX360 96-97</t>
  </si>
  <si>
    <t>520DZ2-JT-SX360 96-97</t>
  </si>
  <si>
    <t>520VT2-JT-SX360 96-97</t>
  </si>
  <si>
    <t>520VX2 ZŁOTY-JT-SX360 96-97</t>
  </si>
  <si>
    <t>520VX2-JT-SX360 96-97</t>
  </si>
  <si>
    <t>520V-JT-SX360 96-97</t>
  </si>
  <si>
    <t>520ERT2-JT-SX380 98-02</t>
  </si>
  <si>
    <t>520NZ-JT-SX380 98-02</t>
  </si>
  <si>
    <t>520DZ2-JT-SX380 98-02</t>
  </si>
  <si>
    <t>520VT2-JT-SX380 98-02</t>
  </si>
  <si>
    <t>520VX2 ZŁOTY-JT-SX380 98-02</t>
  </si>
  <si>
    <t>520VX2-JT-SX380 98-02</t>
  </si>
  <si>
    <t>520V-JT-SX380 98-02</t>
  </si>
  <si>
    <t>520ERT2-JT-EXC380 98-02</t>
  </si>
  <si>
    <t>520NZ-JT-EXC380 98-02</t>
  </si>
  <si>
    <t>520DZ2-JT-EXC380 98-02</t>
  </si>
  <si>
    <t>520VT2-JT-EXC380 98-02</t>
  </si>
  <si>
    <t>520VX2 ZŁOTY-JT-EXC380 98-02</t>
  </si>
  <si>
    <t>520VX2-JT-EXC380 98-02</t>
  </si>
  <si>
    <t>520V-JT-EXC380 98-02</t>
  </si>
  <si>
    <t>520VX2 ZŁOTY-JT-DUKE400 93-95</t>
  </si>
  <si>
    <t>JTF1902.15</t>
  </si>
  <si>
    <t>520VX2-JT-DUKE400 93-95</t>
  </si>
  <si>
    <t>520VX2 ZŁOTY-JT-EGS400 97-98</t>
  </si>
  <si>
    <t>520VX2-JT-EGS400 97-98</t>
  </si>
  <si>
    <t>520V-JT-EGS400 97-98</t>
  </si>
  <si>
    <t>520VX2 ZŁOTY-JT-LSE400 97-98</t>
  </si>
  <si>
    <t>520VX2-JT-LSE400 97-98</t>
  </si>
  <si>
    <t>520V-JT-LSE400 97-98</t>
  </si>
  <si>
    <t>520ERT2-JT-EXC400 96-04</t>
  </si>
  <si>
    <t>520NZ-JT-EXC400 96-04</t>
  </si>
  <si>
    <t>520DZ2-JT-EXC400 96-04</t>
  </si>
  <si>
    <t>520VT2-JT-EXC400 96-04</t>
  </si>
  <si>
    <t>520VX2 ZŁOTY-JT-EXC400 96-04</t>
  </si>
  <si>
    <t>520VX2-JT-EXC400 96-04</t>
  </si>
  <si>
    <t>520V-JT-EXC400 96-04</t>
  </si>
  <si>
    <t xml:space="preserve">520ZVMX ZŁOTY-JT-EXC400 03-09 </t>
  </si>
  <si>
    <t>520ZVMX-JT-EXC400 03-09 RACING</t>
  </si>
  <si>
    <t>520VX2 ZŁOTY-JT-EXC400 03-09 R</t>
  </si>
  <si>
    <t>520VX2-JT-EXC400 03-09 RACING</t>
  </si>
  <si>
    <t>520V-JT-EXC400 03-09 RACING</t>
  </si>
  <si>
    <t>520ZVMX ZŁOTY-JT-EXC450 03-13</t>
  </si>
  <si>
    <t>JTF1901.15</t>
  </si>
  <si>
    <t>520ZVMX-JT-EXC450 03-13</t>
  </si>
  <si>
    <t>520VX2 ZŁOTY-JT-EXC450 03-13</t>
  </si>
  <si>
    <t>520VX2-JT-EXC450 03-13</t>
  </si>
  <si>
    <t>520V-JT-EXC450 03-13</t>
  </si>
  <si>
    <t>520ZVMX ZŁOTY-JT-EXC450 14-16</t>
  </si>
  <si>
    <t>520ZVMX-JT-EXC450 14-16</t>
  </si>
  <si>
    <t>520VX2 ZŁOTY-JT-EXC450 14-16</t>
  </si>
  <si>
    <t>520VX2-JT-EXC450 14-16</t>
  </si>
  <si>
    <t>520V-JT-EXC450 14-16</t>
  </si>
  <si>
    <t xml:space="preserve">520ZVMX ZŁOTY-JT-EXC450 10-13 </t>
  </si>
  <si>
    <t>520ZVMX-JT-EXC450 10-13 SIXDAY</t>
  </si>
  <si>
    <t>520VX2 ZŁOTY-JT-EXC450 10-13 S</t>
  </si>
  <si>
    <t>520VX2-JT-EXC450 10-13 SIXDAYS</t>
  </si>
  <si>
    <t>520V-JT-EXC450 10-13 SIXDAYS</t>
  </si>
  <si>
    <t xml:space="preserve">520ZVMX ZŁOTY-JT-EXC450 14-16 </t>
  </si>
  <si>
    <t>520ZVMX-JT-EXC450 14-16 SIXDAY</t>
  </si>
  <si>
    <t>520VX2 ZŁOTY-JT-EXC450 14-16 S</t>
  </si>
  <si>
    <t>520VX2-JT-EXC450 14-16 SIXDAYS</t>
  </si>
  <si>
    <t>520V-JT-EXC450 14-16 SIXDAYS</t>
  </si>
  <si>
    <t>520MX-JT-SX-F450 07-12</t>
  </si>
  <si>
    <t>520ERT2-JT-SX-F450 07-12</t>
  </si>
  <si>
    <t>520VT2-JT-SX-F450 07-12</t>
  </si>
  <si>
    <t>520VX2 ZŁOTY-JT-SX-F450 07-12</t>
  </si>
  <si>
    <t>520VX2-JT-SX-F450 07-12</t>
  </si>
  <si>
    <t>520V-JT-SX-F450 07-12</t>
  </si>
  <si>
    <t>520MX-JT-SX-F450 13-15</t>
  </si>
  <si>
    <t>520ERT2-JT-SX-F450 13-15</t>
  </si>
  <si>
    <t>520DZ2-JT-SX-F450 13-15</t>
  </si>
  <si>
    <t>520VT2-JT-SX-F450 13-15</t>
  </si>
  <si>
    <t>520VX2 ZŁOTY-JT-SX-F450 13-15</t>
  </si>
  <si>
    <t>520VX2-JT-SX-F450 13-15</t>
  </si>
  <si>
    <t>520V-JT-SX-F450 13-15</t>
  </si>
  <si>
    <t>520MX-JT-SX-F450 16</t>
  </si>
  <si>
    <t>520ERT2-JT-SX-F450 16</t>
  </si>
  <si>
    <t>520DZ2-JT-SX-F450 16</t>
  </si>
  <si>
    <t>520VT2-JT-SX-F450 16</t>
  </si>
  <si>
    <t>520VX2 ZŁOTY-JT-SX-F450 16</t>
  </si>
  <si>
    <t>520VX2-JT-SX-F450 16</t>
  </si>
  <si>
    <t>520V-JT-SX-F450 16</t>
  </si>
  <si>
    <t>520MX-JT-SX-F450 13-15 Factory</t>
  </si>
  <si>
    <t>520ERT2-JT-SX-F450 13-15 Facto</t>
  </si>
  <si>
    <t>520VT2-JT-SX-F450 13-15 Factor</t>
  </si>
  <si>
    <t>SX-F450 13-15FactoryEdition</t>
  </si>
  <si>
    <t>520VX2 ZŁOTY-JT-SX-F450 13-15F</t>
  </si>
  <si>
    <t>520VX2-JT-SX-F450 13-15 Factor</t>
  </si>
  <si>
    <t>520V-JT-SX-F450 13-15 FactoryE</t>
  </si>
  <si>
    <t>520MX-JT-XC-W450 08-11</t>
  </si>
  <si>
    <t>520ERT2-JT-XC-W450 08-11</t>
  </si>
  <si>
    <t>520VT2-JT-XC-W450 08-11</t>
  </si>
  <si>
    <t>520VX2 ZŁOTY-JT-XC-W450 08-11</t>
  </si>
  <si>
    <t>520VX2-JT-XC-W450 08-11</t>
  </si>
  <si>
    <t>520V-JT-XC-W450 08-11</t>
  </si>
  <si>
    <t>520MX-JT-XC-W450 12-16</t>
  </si>
  <si>
    <t>520ERT2-JT-XC-W450 12-16</t>
  </si>
  <si>
    <t>520VT2-JT-XC-W450 12-16</t>
  </si>
  <si>
    <t>520VX2 ZŁOTY-JT-XC-W450 12-16</t>
  </si>
  <si>
    <t>520VX2-JT-XC-W450 12-16</t>
  </si>
  <si>
    <t>520V-JT-XC-W450 12-16</t>
  </si>
  <si>
    <t>520MX-JT-XC-F450 08-10</t>
  </si>
  <si>
    <t>520ERT2-JT-XC-F450 08-10</t>
  </si>
  <si>
    <t>520VT2-JT-XC-F450 08-10</t>
  </si>
  <si>
    <t>520VX2 ZŁOTY-JT-XC-F450 08-10</t>
  </si>
  <si>
    <t>520VX2-JT-XC-F450 08-10</t>
  </si>
  <si>
    <t>520V-JT-XC-F450 08-10</t>
  </si>
  <si>
    <t>520VX2 ZŁOTY-JT-SMR450 04-07</t>
  </si>
  <si>
    <t>520VX2-JT-SMR450 04-07</t>
  </si>
  <si>
    <t>520VT2-JT-SMR450 04-07</t>
  </si>
  <si>
    <t>520V-JT-SMR450 04-07</t>
  </si>
  <si>
    <t>520VT2-JT-SMR450 08-14</t>
  </si>
  <si>
    <t>520VX2 ZŁOTY-JT-SMR450 08-14</t>
  </si>
  <si>
    <t>520VX2-JT-SMR450 08-14</t>
  </si>
  <si>
    <t>520V-JT-SMR450 08-14</t>
  </si>
  <si>
    <t>520MX-JT-SX450 03-06 RACING</t>
  </si>
  <si>
    <t>DID520ERT3</t>
  </si>
  <si>
    <t>520ERT2-JT-SX450 03-06 RACING</t>
  </si>
  <si>
    <t>520DZ2-JT-SX450 03-06 RACING</t>
  </si>
  <si>
    <t>520VT2-JT-SX450 03-06 RACING</t>
  </si>
  <si>
    <t>520VX2 ZŁOTY-JT-SX450 03-06 RA</t>
  </si>
  <si>
    <t>520VX2-JT-SX450 03-06 RACING</t>
  </si>
  <si>
    <t>520V-JT-SX450 03-06 RACING</t>
  </si>
  <si>
    <t>520MX-JT-SX500 96-04</t>
  </si>
  <si>
    <t>520VT2-JT-SX500 96-04</t>
  </si>
  <si>
    <t>520VX2 ZŁOTY-JT-SX500 96-04</t>
  </si>
  <si>
    <t>520VX2-JT-SX500 96-04</t>
  </si>
  <si>
    <t>520V-JT-SX500 96-04</t>
  </si>
  <si>
    <t>520MX-JT-EXC500 12</t>
  </si>
  <si>
    <t>520VT2-JT-EXC500 12</t>
  </si>
  <si>
    <t>520VX2 ZŁOTY-JT-EXC500 12</t>
  </si>
  <si>
    <t>520VX2-JT-EXC500 12</t>
  </si>
  <si>
    <t>520V-JT-EXC500 12</t>
  </si>
  <si>
    <t>520MX-JT-EXC500 13-16</t>
  </si>
  <si>
    <t>520VT2-JT-EXC500 13-16</t>
  </si>
  <si>
    <t>520VX2 ZŁOTY-JT-EXC500 13-16</t>
  </si>
  <si>
    <t>520VX2-JT-EXC500 13-16</t>
  </si>
  <si>
    <t>520V-JT-EXC500 13-16</t>
  </si>
  <si>
    <t>520VT2-JT-EXC500 12 SIXDAYS</t>
  </si>
  <si>
    <t>520VX2 ZŁOTY-JT-EXC500 12 SIXD</t>
  </si>
  <si>
    <t>520VX2-JT-EXC500 12 SIXDAYS</t>
  </si>
  <si>
    <t>520V-JT-EXC500 12 SIXDAYS</t>
  </si>
  <si>
    <t>520MX-JT-EXC500 13-16 SIXDAYS</t>
  </si>
  <si>
    <t>520VT2-JT-EXC500 13-16 SIXDAYS</t>
  </si>
  <si>
    <t>520VX2 ZŁOTY-JT-EXC500 13-16 S</t>
  </si>
  <si>
    <t>520VX2-JT-EXC500 13-16 SIXDAYS</t>
  </si>
  <si>
    <t>520V-JT-EXC500 13-16 SIXDAYS</t>
  </si>
  <si>
    <t>520MX-JT-XC-W500 12-16</t>
  </si>
  <si>
    <t>520VT2-JT-XC-W500 12-16</t>
  </si>
  <si>
    <t>520VX2 ZŁOTY-JT-XC-W500 12-16</t>
  </si>
  <si>
    <t>520VX2-JT-XC-W500 12-16</t>
  </si>
  <si>
    <t>520V-JT-XC-W500 12-16</t>
  </si>
  <si>
    <t>520MX-JT-SX-F505 07-09</t>
  </si>
  <si>
    <t>520VT2-JT-SX-F505 07-09</t>
  </si>
  <si>
    <t>520VX2 ZŁOTY-JT-SX-F505 07-09</t>
  </si>
  <si>
    <t>520VX2-JT-SX-F505 07-09</t>
  </si>
  <si>
    <t>520VT2-JT-XC-F 505 08-09</t>
  </si>
  <si>
    <t>520ZVMX ZŁOTY-JT-XC-F 505 08-0</t>
  </si>
  <si>
    <t>520ZVMX-JT-XC-F 505 08-09</t>
  </si>
  <si>
    <t>520VX2 ZŁOTY-JT-XC-F 505 08-09</t>
  </si>
  <si>
    <t>520VX2-JT-XC-F 505 08-09</t>
  </si>
  <si>
    <t>520MX-JT-EXC520 00-01</t>
  </si>
  <si>
    <t>520VT2-JT-EXC520 00-01</t>
  </si>
  <si>
    <t>520VX2 ZŁOTY-JT-EXC520 00-01</t>
  </si>
  <si>
    <t>520VX2-JT-EXC520 00-01</t>
  </si>
  <si>
    <t>520MX-JT-EXC525 02-07</t>
  </si>
  <si>
    <t>520VT2-JT-EXC525 02-07</t>
  </si>
  <si>
    <t>520VX2 ZŁOTY-JT-EXC525 02-07</t>
  </si>
  <si>
    <t>520VX2-JT-EXC525 02-07</t>
  </si>
  <si>
    <t>520MX-JT-EXC525 05-06 RACING</t>
  </si>
  <si>
    <t>520VT2-JT-EXC525 05-06 RACING</t>
  </si>
  <si>
    <t>520VX2 ZŁOTY-JT-EXC525 05-06 R</t>
  </si>
  <si>
    <t>520VX2-JT-EXC525 05-06 RACING</t>
  </si>
  <si>
    <t>520MX-JT-SX525 05-06 RACING</t>
  </si>
  <si>
    <t>520VT2-JT-SX525 05-06 RACING</t>
  </si>
  <si>
    <t>520VX2 ZŁOTY-JT-SX525 05-06 RA</t>
  </si>
  <si>
    <t>520VX2-JT-SX525 05-06 RACING</t>
  </si>
  <si>
    <t>520VX2 ZŁOTY-JT-SMR525 05-06</t>
  </si>
  <si>
    <t>520VX2-JT-SMR525 05-06</t>
  </si>
  <si>
    <t>520ZVMX ZŁOTY-JT-EXC530 08-11</t>
  </si>
  <si>
    <t>520ZVMX-JT-EXC530 08-11</t>
  </si>
  <si>
    <t>520VX2 ZŁOTY-JT-EXC530 08-11</t>
  </si>
  <si>
    <t>520VX2-JT-EXC530 08-11</t>
  </si>
  <si>
    <t>520ZVMX ZŁOTY-JT-SMR560 06-07</t>
  </si>
  <si>
    <t>520ZVMX-JT-SMR560 06-07</t>
  </si>
  <si>
    <t>520VX2 ZŁOTY-JT-SMR560 06-07</t>
  </si>
  <si>
    <t>520VX2-JT-SMR560 06-07</t>
  </si>
  <si>
    <t>520ZVMX ZŁOTY-JT-600LC4 93</t>
  </si>
  <si>
    <t>520ZVMX-JT-600LC4 93</t>
  </si>
  <si>
    <t>520VX2 ZŁOTY-JT-600LC4 93</t>
  </si>
  <si>
    <t>520VX2-JT-600LC4 93</t>
  </si>
  <si>
    <t>520ZVMX ZŁOTY-JT-620LC4 94-98</t>
  </si>
  <si>
    <t>520ZVMX-JT-620LC4 94-98</t>
  </si>
  <si>
    <t>520VX2 ZŁOTY-JT-620LC4 94-98</t>
  </si>
  <si>
    <t>520VX2-JT-620LC4 94-98</t>
  </si>
  <si>
    <t>520ZVMX ZŁOTY-JT-EGS620 96-98</t>
  </si>
  <si>
    <t>JTF1902.16</t>
  </si>
  <si>
    <t>520ZVMX-JT-EGS620 96-98</t>
  </si>
  <si>
    <t>520VX2 ZŁOTY-JT-EGS620 96-98</t>
  </si>
  <si>
    <t>520VX2-JT-EGS620 96-98</t>
  </si>
  <si>
    <t>520ZVMX ZŁOTY-JT-ADVENTURER620</t>
  </si>
  <si>
    <t>520ZVMX-JT-ADVENTURER620 98</t>
  </si>
  <si>
    <t xml:space="preserve">520VX2 ZŁOTY-JT-ADVENTURER620 </t>
  </si>
  <si>
    <t>520VX2-JT-ADVENTURER620 98</t>
  </si>
  <si>
    <t>520ZVMX ZŁOTY-JT-SMC625LC4 05-</t>
  </si>
  <si>
    <t>JTF1902.17</t>
  </si>
  <si>
    <t>520ZVMX-JT-SMC625LC4 05-06</t>
  </si>
  <si>
    <t>520VX2 ZŁOTY-JT-SMC625LC4 05-0</t>
  </si>
  <si>
    <t>520VX2-JT-SMC625LC4 05-06</t>
  </si>
  <si>
    <t xml:space="preserve">520ZVMX ZŁOTY-JT-640LC4 99-07 </t>
  </si>
  <si>
    <t>520ZVMX-JT-640LC4 99-07 ADVENT</t>
  </si>
  <si>
    <t>520VX2 ZŁOTY-JT-640LC4 99-07 A</t>
  </si>
  <si>
    <t>520VX2-JT-640LC4 99-07 ADVENTU</t>
  </si>
  <si>
    <t xml:space="preserve">520ZVMX ZŁOTY-JT-640LC4 99-06 </t>
  </si>
  <si>
    <t>520ZVMX-JT-640LC4 99-06 SUPERM</t>
  </si>
  <si>
    <t>520VX2 ZŁOTY-JT-640LC4 99-06 S</t>
  </si>
  <si>
    <t>520VX2-JT-640LC4 99-06 SUPERMO</t>
  </si>
  <si>
    <t xml:space="preserve">520ZVMX ZŁOTY-JT-640LC4 00-06 </t>
  </si>
  <si>
    <t>520ZVMX-JT-640LC4 00-06 DUKE I</t>
  </si>
  <si>
    <t>520VX2 ZŁOTY-JT-640LC4 00-06 D</t>
  </si>
  <si>
    <t>520VX2-JT-640LC4 00-06 DUKE II</t>
  </si>
  <si>
    <t>520ZVMX ZŁOTY-JT-690 ENDURO 08</t>
  </si>
  <si>
    <t>520ZVMX-JT-690 ENDURO 08-10</t>
  </si>
  <si>
    <t>520VX2 ZŁOTY-JT-690 ENDURO 08-</t>
  </si>
  <si>
    <t>520VX2-JT-690 ENDURO 08-10</t>
  </si>
  <si>
    <t xml:space="preserve">520ZVMX ZŁOTY-JT-690 ENDURO R </t>
  </si>
  <si>
    <t>520ZVMX-JT-690 ENDURO R 08-16</t>
  </si>
  <si>
    <t>520VX2 ZŁOTY-JT-690 ENDURO R 0</t>
  </si>
  <si>
    <t>520VX2-JT-690 ENDURO R 08-16</t>
  </si>
  <si>
    <t>520ZVMX ZŁOTY-JT-690 SMC 08-11</t>
  </si>
  <si>
    <t>520ZVMX-JT-690 SMC 08-11</t>
  </si>
  <si>
    <t>520VX2 ZŁOTY-JT-690 SMC 08-11</t>
  </si>
  <si>
    <t>520VX2-JT-690 SMC 08-11</t>
  </si>
  <si>
    <t>520ZVMX ZŁOTY-JT-690 SMC R 12-</t>
  </si>
  <si>
    <t>520ZVMX-JT- 690 SMC R 12-16</t>
  </si>
  <si>
    <t>520VX2 ZŁOTY-JT-690 SMC R 12-1</t>
  </si>
  <si>
    <t>520VX2-JT-690 SMC R 12-16</t>
  </si>
  <si>
    <t>520ZVMX ZŁOTY-JT-690 DUKE 08-1</t>
  </si>
  <si>
    <t>520ZVMX-JT-690 DUKE 08-15</t>
  </si>
  <si>
    <t>520VX2 ZŁOTY-JT-690 DUKE 08-15</t>
  </si>
  <si>
    <t>520VX2-JT-690 DUKE 08-15</t>
  </si>
  <si>
    <t>520ZVMX ZŁOTY-JT-690 DUKE R 10</t>
  </si>
  <si>
    <t>520ZVMX-JT-690 DUKE R 10-15</t>
  </si>
  <si>
    <t>520VX2 ZŁOTY-JT-690 DUKE R 10-</t>
  </si>
  <si>
    <t>520VX2-JT-690 DUKE R 10-15</t>
  </si>
  <si>
    <t xml:space="preserve">525ZVMX ZŁOTY-JT-950LC8 02-06 </t>
  </si>
  <si>
    <t>JTF1904.17</t>
  </si>
  <si>
    <t>JTR899.42</t>
  </si>
  <si>
    <t>525ZVMX-JT-950LC8 02-06 ADVENT</t>
  </si>
  <si>
    <t>525VX ZŁOTY-JT-950LC8 02-06 AD</t>
  </si>
  <si>
    <t>525VX-JT-950LC8 02-06 ADVENTUR</t>
  </si>
  <si>
    <t>990  05-09 ADVENTURE</t>
  </si>
  <si>
    <t>525ZVMX ZŁOTY-JT-990 05-09 ADV</t>
  </si>
  <si>
    <t>990 05-09 ADVENTURE</t>
  </si>
  <si>
    <t>525ZVMX-JT-990 05-09 ADVENTURE</t>
  </si>
  <si>
    <t>525VX ZŁOTY-JT-990 05-09 ADVEN</t>
  </si>
  <si>
    <t>525VX-JT-990 05-09 ADVENTURE</t>
  </si>
  <si>
    <t>525ZVMX ZŁOTY-JT-990 ADVENTURE</t>
  </si>
  <si>
    <t>JTF1904.16</t>
  </si>
  <si>
    <t>525ZVMX-JT-990 ADVENTURE 10-13</t>
  </si>
  <si>
    <t>525VX ZŁOTY-JT-990 ADVENTURE 1</t>
  </si>
  <si>
    <t>525VX-JT-990 ADVENTURE 10-13</t>
  </si>
  <si>
    <t>525ZVMX-JT-990 ADVENTURE R 10-</t>
  </si>
  <si>
    <t>525VX ZŁOTY-JT-990 ADVENTURE R</t>
  </si>
  <si>
    <t>525VX-JT-990 ADVENTURE R 10-13</t>
  </si>
  <si>
    <t>990 05-11 SUPER DUKE</t>
  </si>
  <si>
    <t>525ZVMX ZŁOTY-JT-990 05-11 SUP</t>
  </si>
  <si>
    <t>JTR898.38</t>
  </si>
  <si>
    <t>525ZVMX-JT-990 05-11 SUPER DUK</t>
  </si>
  <si>
    <t>525VX ZŁOTY-JT-990 05-11 SUPER</t>
  </si>
  <si>
    <t>525VX-JT-990 05-11 SUPER DUKE</t>
  </si>
  <si>
    <t>990 10-11 SUPER DUKE R</t>
  </si>
  <si>
    <t>525ZVMX ZŁOTY-JT-990 10-11 SUP</t>
  </si>
  <si>
    <t>525ZVMX-JT-990 10-11 SUPER DUK</t>
  </si>
  <si>
    <t>525VX ZŁOTY-JT-990 10-11 SUPER</t>
  </si>
  <si>
    <t xml:space="preserve">525VX-JT-990 10-11 SUPER DUKE </t>
  </si>
  <si>
    <t>990 12-13 SUPER DUKE R</t>
  </si>
  <si>
    <t>525ZVMX ZŁOTY-JT-990 12-13 SUP</t>
  </si>
  <si>
    <t>525ZVMX-JT-990 12-13 SUPER DUK</t>
  </si>
  <si>
    <t>525VX ZŁOTY-JT-990 12-13 SUPER</t>
  </si>
  <si>
    <t xml:space="preserve">525VX-JT-990 12-13 SUPER DUKE </t>
  </si>
  <si>
    <t>525ZVMX ZŁOTY-JT-990 SUPERMOTO</t>
  </si>
  <si>
    <t>JTR898.41</t>
  </si>
  <si>
    <t>525ZVMX-JT-990 SUPERMOTO 08-10</t>
  </si>
  <si>
    <t>525VX ZŁOTY-JT-990 SUPERMOTO 0</t>
  </si>
  <si>
    <t>525VX-JT-990 SUPERMOTO 08-10</t>
  </si>
  <si>
    <t>525ZVMX ZŁOTY-JT-990 SM R 10-1</t>
  </si>
  <si>
    <t>525ZVMX-JT-990 SM R 10-13</t>
  </si>
  <si>
    <t>525VX ZŁOTY-JT-990 SM R 10-13</t>
  </si>
  <si>
    <t>525VX-JT-990 SM R 10-13</t>
  </si>
  <si>
    <t>525ZVMX ZŁOTY-JT-990 SM T 10-1</t>
  </si>
  <si>
    <t>525ZVMX-JT-990 SM T 10-13</t>
  </si>
  <si>
    <t>525VX ZŁOTY-JT-990 SM T 10-13</t>
  </si>
  <si>
    <t>525VX-JT-990 SM T 10-13</t>
  </si>
  <si>
    <t>525ZVMX ZŁOTY-JT-1190 RC8 08-1</t>
  </si>
  <si>
    <t>JTR898.37</t>
  </si>
  <si>
    <t>525ZVMX-JT-1190 RC8 08-11</t>
  </si>
  <si>
    <t>525ZVMX ZŁOTY-JT-1190 RC8 R 11</t>
  </si>
  <si>
    <t>525ZVMX-JT-1190 RC8 R 11-15</t>
  </si>
  <si>
    <t>525ZVMX ZŁOTY-JT-1190 ADVENTUR</t>
  </si>
  <si>
    <t>525ZVMX-JT-1190 ADVENTURE 13-1</t>
  </si>
  <si>
    <t>525ZVMX-JT-1190 ADVENTURE R 13</t>
  </si>
  <si>
    <t>525ZVMX ZŁOTY-JT-1290 SUPER DU</t>
  </si>
  <si>
    <t>JTR893.38</t>
  </si>
  <si>
    <t>525ZVMX-JT-1290 SUPER DUKE 14-</t>
  </si>
  <si>
    <t>BENELLI</t>
  </si>
  <si>
    <t>TRK502 17-</t>
  </si>
  <si>
    <t>SV650 16-18</t>
  </si>
  <si>
    <t>JTF1539.14</t>
  </si>
  <si>
    <t>XT660Z 08-15 TENERE</t>
  </si>
  <si>
    <t>SYM</t>
  </si>
  <si>
    <t>CITY COM</t>
  </si>
  <si>
    <t>GSX-S1000 15-18</t>
  </si>
  <si>
    <t>JTR1316.41</t>
  </si>
  <si>
    <t>CMX500 Rebel 17-</t>
  </si>
  <si>
    <t>JTR1225.40</t>
  </si>
  <si>
    <t>CMX500 Rebel 17-18</t>
  </si>
  <si>
    <t>FZ-07 15-17</t>
  </si>
  <si>
    <t>MT-07 14-18</t>
  </si>
  <si>
    <t>XSR700 16-18</t>
  </si>
  <si>
    <t>WR450F 10-18</t>
  </si>
  <si>
    <t>YZ125 10-18</t>
  </si>
  <si>
    <t>YFM700 06-18 RAPTOR</t>
  </si>
  <si>
    <t>YFZ450 R-Y 09-18</t>
  </si>
  <si>
    <t>JTF1908.15</t>
  </si>
  <si>
    <t>SUNR1-5601-43</t>
  </si>
  <si>
    <t>YZ85 02-18</t>
  </si>
  <si>
    <t>MT-09 14-18</t>
  </si>
  <si>
    <t>GSX-R125 17-18</t>
  </si>
  <si>
    <t>JTF1425.14</t>
  </si>
  <si>
    <t>JTR803.45</t>
  </si>
  <si>
    <t>GSX-S125 17-18</t>
  </si>
  <si>
    <t>GSX-S750 17-18</t>
  </si>
  <si>
    <t>GSX250 R 17-18</t>
  </si>
  <si>
    <t>JTF1447.14RB</t>
  </si>
  <si>
    <t>DL650 07-18 V-STROM</t>
  </si>
  <si>
    <t>DL650 15-18 V-STROM (XT)</t>
  </si>
  <si>
    <t>CBR1000RR 17-18 FIREBLADE</t>
  </si>
  <si>
    <t>SUNR1-4633-43</t>
  </si>
  <si>
    <t>CBR650F 14-18</t>
  </si>
  <si>
    <t>CBR500 R / RA 13-18</t>
  </si>
  <si>
    <t>CRF1000 16-18 AFRICA TWIN</t>
  </si>
  <si>
    <t>X-ADV750 17-18</t>
  </si>
  <si>
    <t>JTR1303.38</t>
  </si>
  <si>
    <t>NC750X 14-18</t>
  </si>
  <si>
    <t>CB500X 13-18</t>
  </si>
  <si>
    <t>CRF250L 13-18</t>
  </si>
  <si>
    <t>NC750S 14-18</t>
  </si>
  <si>
    <t>NC750S DCT 14-16</t>
  </si>
  <si>
    <t>CB650F 14-18</t>
  </si>
  <si>
    <t>CB300F 15-18</t>
  </si>
  <si>
    <t>CBR300R 14-18</t>
  </si>
  <si>
    <t>NC750 XD DCT 14-18</t>
  </si>
  <si>
    <t>EX650 Ninja 17-18</t>
  </si>
  <si>
    <t>EX400 Ninja 18</t>
  </si>
  <si>
    <t>JTR486.42</t>
  </si>
  <si>
    <t>Z1000SX 11-18</t>
  </si>
  <si>
    <t>Z900 17-18</t>
  </si>
  <si>
    <t>Z650 17-18 (ABS)</t>
  </si>
  <si>
    <t>ZZR1400 11-18</t>
  </si>
  <si>
    <t>KLE650 07-18 VERSYS (ABS)</t>
  </si>
  <si>
    <t>KLE300 17-18 VERSYS-X</t>
  </si>
  <si>
    <t>KLX450R 08-18</t>
  </si>
  <si>
    <t>KX450 F 06-18</t>
  </si>
  <si>
    <t>KX250F 11-18</t>
  </si>
  <si>
    <t>S1000RR 12-18</t>
  </si>
  <si>
    <t>F800R 09-18</t>
  </si>
  <si>
    <t>JTR5.40</t>
  </si>
  <si>
    <t>G310 GS 18</t>
  </si>
  <si>
    <t>F700GS 13-18</t>
  </si>
  <si>
    <t>F800GS 08-18</t>
  </si>
  <si>
    <t>EX250F NINJA</t>
  </si>
  <si>
    <t>EX250R NINJA</t>
  </si>
  <si>
    <t>EX300R NINJA</t>
  </si>
  <si>
    <t>13-16</t>
  </si>
  <si>
    <t>GSX650F</t>
  </si>
  <si>
    <t>25H / 25HTDHA 62 ogniwa</t>
  </si>
  <si>
    <t>DID219T-68 w. balansowych</t>
  </si>
  <si>
    <t>JTF264.17</t>
  </si>
  <si>
    <t>DID520ERVT G&amp;G</t>
  </si>
  <si>
    <t>DID520VERVT G&amp;G</t>
  </si>
  <si>
    <t>SUNR1-3610-45</t>
  </si>
  <si>
    <t>JTR245/3.45</t>
  </si>
  <si>
    <t>CRF250R 11-17</t>
  </si>
  <si>
    <t>SUNF3G4-13</t>
  </si>
  <si>
    <t>CB550F / CB550K</t>
  </si>
  <si>
    <t>DID219T-88</t>
  </si>
  <si>
    <t>BLADE 460</t>
  </si>
  <si>
    <t>CRF250R 18-</t>
  </si>
  <si>
    <t xml:space="preserve">CB125F 15-17 (GLR125) </t>
  </si>
  <si>
    <t>1050 Adventure 15-16</t>
  </si>
  <si>
    <t>00-18</t>
  </si>
  <si>
    <t>LT-A500</t>
  </si>
  <si>
    <t>JTF704.15</t>
  </si>
  <si>
    <t>SUNF422-15</t>
  </si>
  <si>
    <t>TUONO1000 R / V4 11-16</t>
  </si>
  <si>
    <t>JTF1344SC-13</t>
  </si>
  <si>
    <t>219474320010</t>
  </si>
  <si>
    <t>219474320000</t>
  </si>
  <si>
    <t>BN125 2018-</t>
  </si>
  <si>
    <t>TNT125 2018-</t>
  </si>
  <si>
    <t>BN251 2018-</t>
  </si>
  <si>
    <t>BN302 2018-</t>
  </si>
  <si>
    <t>60002K740000</t>
  </si>
  <si>
    <t>60002N220001</t>
  </si>
  <si>
    <t>LEONCINO 500 2017-</t>
  </si>
  <si>
    <t>60002P160001</t>
  </si>
  <si>
    <t>60002V020002</t>
  </si>
  <si>
    <t>TRK502X 17-</t>
  </si>
  <si>
    <t>JTF264.16</t>
  </si>
  <si>
    <t>JTF264.15</t>
  </si>
  <si>
    <t>Street Twin 900 16-18</t>
  </si>
  <si>
    <t>JTF1185.17</t>
  </si>
  <si>
    <t>JTR2020.41</t>
  </si>
  <si>
    <t>Street Cup 900 16-18</t>
  </si>
  <si>
    <t>Street Scrambler 900 16-18</t>
  </si>
  <si>
    <t>94591-57114</t>
  </si>
  <si>
    <t>02-15</t>
  </si>
  <si>
    <t>VFR800X Crossrunner</t>
  </si>
  <si>
    <t>11-16</t>
  </si>
  <si>
    <t>390 RC 14-18</t>
  </si>
  <si>
    <t>1290 Super adventure 15-16</t>
  </si>
  <si>
    <t>1290 Superadventure R 17-18</t>
  </si>
  <si>
    <t>1290 Superadventure S 17-18</t>
  </si>
  <si>
    <t>1290 Superadventure T 17-18</t>
  </si>
  <si>
    <t>1290 SUPER DUKE 14-15</t>
  </si>
  <si>
    <t>1290 SUPER DUKE R 16-18</t>
  </si>
  <si>
    <t>1290 SUPER DUKE GT 16-18</t>
  </si>
  <si>
    <t>JTF712.13</t>
  </si>
  <si>
    <t>YZF-R125 08-18</t>
  </si>
  <si>
    <t>S1000R 13-18</t>
  </si>
  <si>
    <t>JTF1186.16</t>
  </si>
  <si>
    <t>TRUXTON 1200 16-18</t>
  </si>
  <si>
    <t>JTR2014.42</t>
  </si>
  <si>
    <t>Bonneville 1200 16 -18</t>
  </si>
  <si>
    <t>Bonneville BOBBER 1200 17 -18</t>
  </si>
  <si>
    <t>JTF1186.17</t>
  </si>
  <si>
    <t>JTF1595.16</t>
  </si>
  <si>
    <t>CRF230</t>
  </si>
  <si>
    <t>03-18</t>
  </si>
  <si>
    <t>NSS300 FORZA</t>
  </si>
  <si>
    <t>14-16</t>
  </si>
  <si>
    <t>SH300</t>
  </si>
  <si>
    <t>MT-07 14-19</t>
  </si>
  <si>
    <t>DID219H-58</t>
  </si>
  <si>
    <t>PULSAR 125 01-05</t>
  </si>
  <si>
    <t>PULSAR 125 08-10</t>
  </si>
  <si>
    <t>STRYKER 125 99-05</t>
  </si>
  <si>
    <t>HIPSTER 125 01-04</t>
  </si>
  <si>
    <t>ZING 125 97-01</t>
  </si>
  <si>
    <t>JTF444.17</t>
  </si>
  <si>
    <t>JTR1489.44</t>
  </si>
  <si>
    <t>SX-F350 10-19</t>
  </si>
  <si>
    <t>LT-A750 KingQuad</t>
  </si>
  <si>
    <t>08-18</t>
  </si>
  <si>
    <t>do potwierdzenia</t>
  </si>
  <si>
    <t>60002M500001</t>
  </si>
  <si>
    <t>RKF125 18-19r</t>
  </si>
  <si>
    <t>JTR273.39</t>
  </si>
  <si>
    <t>JTF781.14</t>
  </si>
  <si>
    <t>JTR15.44</t>
  </si>
  <si>
    <t>JTR15.42</t>
  </si>
  <si>
    <r>
      <t>ŁAŃCUCH</t>
    </r>
    <r>
      <rPr>
        <b/>
        <sz val="11"/>
        <rFont val="Times New Roman"/>
        <family val="1"/>
        <charset val="238"/>
      </rPr>
      <t xml:space="preserve"> SCR</t>
    </r>
    <r>
      <rPr>
        <b/>
        <sz val="8"/>
        <rFont val="Times New Roman"/>
        <family val="1"/>
        <charset val="238"/>
      </rPr>
      <t xml:space="preserve"> O PODWYŻSZONEJ WYTRZYMAŁOŚCI WYSTĘPUJE WYŁĄCZNIE W WERSJI ZAMKNIĘTEJ, OGNIWA ŁĄCZĄCE DOSTĘPNE.</t>
    </r>
  </si>
  <si>
    <t>CF MOTO</t>
  </si>
  <si>
    <t>YZF-R1 15-20</t>
  </si>
  <si>
    <t>YZF-R1 M 15-20</t>
  </si>
  <si>
    <t>MT-10 16-19</t>
  </si>
  <si>
    <t>MT-10 16-20</t>
  </si>
  <si>
    <t>MT-10 SP 16-19</t>
  </si>
  <si>
    <t>Nikken 900 (MXT850) 18-19</t>
  </si>
  <si>
    <t>JTR1877.47</t>
  </si>
  <si>
    <t>MT-07 Tracer 17-20</t>
  </si>
  <si>
    <t>XSR700 16-20</t>
  </si>
  <si>
    <t>XTZ690 TENERE 20-</t>
  </si>
  <si>
    <t>YZF600 R6 06-20</t>
  </si>
  <si>
    <t>YZ450F 15-20</t>
  </si>
  <si>
    <t>MT-03 16-20</t>
  </si>
  <si>
    <t>YZF-R3 15-20</t>
  </si>
  <si>
    <t>YZ250 06-20</t>
  </si>
  <si>
    <t>DID520VX3 ZŁOTY</t>
  </si>
  <si>
    <t>DID520VX3</t>
  </si>
  <si>
    <t>XV250 08-20 V-Star</t>
  </si>
  <si>
    <t>WR250R 08-20</t>
  </si>
  <si>
    <t>WR250F 07-20</t>
  </si>
  <si>
    <t>SPEED TRIPLE 1050R 12-20</t>
  </si>
  <si>
    <t>TIGER 800XRX 15-20</t>
  </si>
  <si>
    <t>765 Street Triple S 18-20</t>
  </si>
  <si>
    <t>DID525ZVMXG&amp;G</t>
  </si>
  <si>
    <t>DID525VX3</t>
  </si>
  <si>
    <t>DID525VX3G&amp;B</t>
  </si>
  <si>
    <t>GSX-R1000 17-20</t>
  </si>
  <si>
    <t>GSX-R750 14-20</t>
  </si>
  <si>
    <t>DR650SE 96-20</t>
  </si>
  <si>
    <t>RM-Z450 08-20</t>
  </si>
  <si>
    <t>RM-Z250 13-20</t>
  </si>
  <si>
    <t>790 Duke</t>
  </si>
  <si>
    <t xml:space="preserve"> 890 Duke</t>
  </si>
  <si>
    <t>790 Adventure</t>
  </si>
  <si>
    <t xml:space="preserve"> 690 SMC R 12-20</t>
  </si>
  <si>
    <t>690 ENDURO R 08-20</t>
  </si>
  <si>
    <t>EXC450 14-20 SIXDAYS</t>
  </si>
  <si>
    <t>EXC-F350 12-20 SIXDAYS</t>
  </si>
  <si>
    <t>EXC-F350 12-20</t>
  </si>
  <si>
    <t>EXC-F250 14-20 SIXDAYS</t>
  </si>
  <si>
    <t>SX150 17-20</t>
  </si>
  <si>
    <t>ZX-14 12-20 NINJA</t>
  </si>
  <si>
    <t>ZX10R 16-20 NINJA</t>
  </si>
  <si>
    <t>Z1000 14-20 (ABS)</t>
  </si>
  <si>
    <t>KLZ1000 12-20 VERSYS</t>
  </si>
  <si>
    <t>Z900 RS Cafe 19-20</t>
  </si>
  <si>
    <t>Z900 RS 18-20</t>
  </si>
  <si>
    <t>Z900 17-20</t>
  </si>
  <si>
    <t>W800 19-20</t>
  </si>
  <si>
    <t>950 Hypermotard 20</t>
  </si>
  <si>
    <t>JTF742.15</t>
  </si>
  <si>
    <t>400 Scrambler Sixty2 20</t>
  </si>
  <si>
    <t>JTR746.48</t>
  </si>
  <si>
    <t>MONSTER797 20</t>
  </si>
  <si>
    <t>S1000 XR 15-20</t>
  </si>
  <si>
    <t>S1000R 19-20</t>
  </si>
  <si>
    <t>DID525VX3 ZŁOTY</t>
  </si>
  <si>
    <t>S1000RR 19-20</t>
  </si>
  <si>
    <t>DUKE 390 14-21</t>
  </si>
  <si>
    <t>TUONO1100 V4 15-20</t>
  </si>
  <si>
    <t>RSV4 1000 15-20</t>
  </si>
  <si>
    <t>SHIVER 900 ABS</t>
  </si>
  <si>
    <t>TUONO 125 17-20</t>
  </si>
  <si>
    <t>DID428VX ZŁOTY</t>
  </si>
  <si>
    <t>SX125 18-20</t>
  </si>
  <si>
    <t>F900R / XR</t>
  </si>
  <si>
    <t>F850GS 18-20</t>
  </si>
  <si>
    <t>G310 R 16-20</t>
  </si>
  <si>
    <t>MONSTER821 14-20</t>
  </si>
  <si>
    <t>CRF1100 20-21</t>
  </si>
  <si>
    <t xml:space="preserve">DID525VX3 </t>
  </si>
  <si>
    <t>CRF450X 05-21</t>
  </si>
  <si>
    <t>OUTLANDER</t>
  </si>
  <si>
    <t>12-18</t>
  </si>
  <si>
    <t>420NZ3 ZŁOTY-SX50 12-16</t>
  </si>
  <si>
    <t>420NZ3-SX50 12-16</t>
  </si>
  <si>
    <t>420D-SX50 12-16</t>
  </si>
  <si>
    <t>420V-SX50 12-16</t>
  </si>
  <si>
    <t>428VX-RS4 125 11-14</t>
  </si>
  <si>
    <t>428NZ-RS4 125 11-14</t>
  </si>
  <si>
    <t>428D-RS4 125 11-14</t>
  </si>
  <si>
    <t>428VX-RS4 125 13-14 REPLICA</t>
  </si>
  <si>
    <t>428NZ-RS4 125 13-14 REPLICA</t>
  </si>
  <si>
    <t>428D-RS4 125 13-14 REPLICA</t>
  </si>
  <si>
    <t>428NZ ZŁOTY-RS4 125 11-14</t>
  </si>
  <si>
    <t>428NZ ZŁOTY-RS4 125 13-14 REPLICA</t>
  </si>
  <si>
    <t>428VX-TUONO 125 17-20</t>
  </si>
  <si>
    <t>428VX ZŁOTY-TUONO 125 17-20</t>
  </si>
  <si>
    <t>428D-TUONO 125 17-20</t>
  </si>
  <si>
    <t>DID520DZ2-JT-YFA125 89-04 BREEZE</t>
  </si>
  <si>
    <t>DID520V-JT-YFA125 89-04 BREEZE</t>
  </si>
  <si>
    <t>DID520DZ2-JT-YFM125 04-12 GRIZZLY</t>
  </si>
  <si>
    <t>DID520V-JT-YFM125 04-12 GRIZZLY</t>
  </si>
  <si>
    <t>420NZ3 ZŁOTY-RR50 05-06</t>
  </si>
  <si>
    <t>420NZ3-RR50 05-06</t>
  </si>
  <si>
    <t>420D-RR50 05-06</t>
  </si>
  <si>
    <t>420V-RR50 05-06</t>
  </si>
  <si>
    <t>428VX-JT-TUONO 125 17-20</t>
  </si>
  <si>
    <t>428VX ZŁOTY-JT-TUONO 125 17-20</t>
  </si>
  <si>
    <t>428D-JT-TUONO 125 17-20</t>
  </si>
  <si>
    <t>520ZVMX ZŁOTY-PEGASO FACTORY65</t>
  </si>
  <si>
    <t>520ZVMX-PEGASO FACTORY650 07-0</t>
  </si>
  <si>
    <t>520VX2 ZŁOTY-PEGASO FACTORY650</t>
  </si>
  <si>
    <t>520VX2-PEGASO FACTORY650 07-09</t>
  </si>
  <si>
    <t>525ZVMX ZŁOTY-SHIVER 900 ABS</t>
  </si>
  <si>
    <t>525ZVMX-SHIVER 900 ABS</t>
  </si>
  <si>
    <t>525VX3 ZŁOTY-SHIVER 900 ABS</t>
  </si>
  <si>
    <t>525VX3-SHIVER 900 ABS</t>
  </si>
  <si>
    <t>525ZVMX ZŁOTY-RSV4 1000 15-20</t>
  </si>
  <si>
    <t>525ZVMX-RSV4 1000 15-20</t>
  </si>
  <si>
    <t>525VX3 ZŁOTY-RSV4 1000 15-20</t>
  </si>
  <si>
    <t>525VX-RSV4 1000 15-20</t>
  </si>
  <si>
    <t>525ZVMX ZŁOTY-JT-RSV4 1000 15-</t>
  </si>
  <si>
    <t>525ZVMX-JT-RSV4 1000 15-20</t>
  </si>
  <si>
    <t>525VX3 ZŁOTY-JT-RSV4 1000 15-2</t>
  </si>
  <si>
    <t>525VX-JT-RSV4 1000 15-20</t>
  </si>
  <si>
    <t>525ZVMX ZŁOTY-TUONO1000 R / V4</t>
  </si>
  <si>
    <t>525ZVMX-TUONO1000 R / V4 11-16</t>
  </si>
  <si>
    <t>525VX ZŁOTY-TUONO1000 R / V4 1</t>
  </si>
  <si>
    <t>525VX-TUONO1000 R / V4 11-15</t>
  </si>
  <si>
    <t>525ZVMX ZŁOTY-TUONO1100 V4 15-</t>
  </si>
  <si>
    <t>525ZVMX-TUONO1100 V4 15-20</t>
  </si>
  <si>
    <t>520ERT2-RR250 13-16</t>
  </si>
  <si>
    <t>520NZ-RR250 13-16</t>
  </si>
  <si>
    <t>520DZ2-RR250 13-16</t>
  </si>
  <si>
    <t>520ERVT G&amp;G-RR250 13-16</t>
  </si>
  <si>
    <t>520VX2 ZŁOTY-RR250 13-16</t>
  </si>
  <si>
    <t>520VX2-RR250 13-16</t>
  </si>
  <si>
    <t>520V-RR250 13-16</t>
  </si>
  <si>
    <t>520MX-RR300 13-15</t>
  </si>
  <si>
    <t>520ERT2-RR300 13-15</t>
  </si>
  <si>
    <t>520NZ-RR300 13-15</t>
  </si>
  <si>
    <t>520DZ2-RR300 13-15</t>
  </si>
  <si>
    <t>520VX2 ZŁOTY-RR300 13-15</t>
  </si>
  <si>
    <t>520VX2-RR300 13-15</t>
  </si>
  <si>
    <t>520ERVT G&amp;G-RR300 13-15</t>
  </si>
  <si>
    <t>520V-RR300 13-15</t>
  </si>
  <si>
    <t>520MX-RR350 11-16</t>
  </si>
  <si>
    <t>520ERT2-RR350 11-16</t>
  </si>
  <si>
    <t>520NZ-RR350 11-16</t>
  </si>
  <si>
    <t>520DZ2-RR350 11-16</t>
  </si>
  <si>
    <t>520VX2 ZŁOTY-RR350 11-16</t>
  </si>
  <si>
    <t>520VX2-RR350 11-16</t>
  </si>
  <si>
    <t>520ERVT G&amp;G-RR350 11-16</t>
  </si>
  <si>
    <t>520V-RR350 11-16</t>
  </si>
  <si>
    <t>520MX-RR400 05-09</t>
  </si>
  <si>
    <t>520ERT2-RR400 05-09</t>
  </si>
  <si>
    <t>520NZ-RR400 05-09</t>
  </si>
  <si>
    <t>520DZ2-RR400 05-09</t>
  </si>
  <si>
    <t>520VX2 ZŁOTY-RR400 05-09</t>
  </si>
  <si>
    <t>520VX2-RR400 05-09</t>
  </si>
  <si>
    <t>520ERVT G&amp;G-RR400 05-09</t>
  </si>
  <si>
    <t>520V-RR400 05-09</t>
  </si>
  <si>
    <t>520MX-RR400 10-12</t>
  </si>
  <si>
    <t>520ERT2-RR400 10-12</t>
  </si>
  <si>
    <t>520NZ-RR400 10-12</t>
  </si>
  <si>
    <t>520DZ2-RR400 10-12</t>
  </si>
  <si>
    <t>520VX2 ZŁOTY-RR400 10-12</t>
  </si>
  <si>
    <t>520VX2-RR400 10-12</t>
  </si>
  <si>
    <t>520VERVT G&amp;G-RR400 10-12</t>
  </si>
  <si>
    <t>520V-RR400 10-12</t>
  </si>
  <si>
    <t>520MX-RR450 05-09</t>
  </si>
  <si>
    <t>520ERT2-RR450 05-09</t>
  </si>
  <si>
    <t>520NZ-RR450 05-09</t>
  </si>
  <si>
    <t>520DZ2-RR450 05-09</t>
  </si>
  <si>
    <t>520VX2 ZŁOTY-RR450 05-09</t>
  </si>
  <si>
    <t>520VX2-RR450 05-09</t>
  </si>
  <si>
    <t>520ERVT G&amp;G-RR450 05-09</t>
  </si>
  <si>
    <t>520MX-RR450 10-12</t>
  </si>
  <si>
    <t>520ERT2-RR450 10-12</t>
  </si>
  <si>
    <t>520NZ-RR450 10-12</t>
  </si>
  <si>
    <t>520DZ2-RR450 10-12</t>
  </si>
  <si>
    <t>520VX2 ZŁOTY-RR450 10-12</t>
  </si>
  <si>
    <t>520VX2-RR450 10-12</t>
  </si>
  <si>
    <t>520ERVT G&amp;G-RR450 10-12</t>
  </si>
  <si>
    <t>520V-RR450 10-12</t>
  </si>
  <si>
    <t>520MX-RR498 12</t>
  </si>
  <si>
    <t>520VX2 ZŁOTY-RR498 12</t>
  </si>
  <si>
    <t>520VX2-RR498 12</t>
  </si>
  <si>
    <t>520ERVT G&amp;G-RR498 12</t>
  </si>
  <si>
    <t>520V-RR498 12</t>
  </si>
  <si>
    <t>520MX-RR520 10-11</t>
  </si>
  <si>
    <t>520VX2 ZŁOTY-RR520 10-11</t>
  </si>
  <si>
    <t>520VX2-RR520 10-11</t>
  </si>
  <si>
    <t>520ERVT G&amp;G-RR520 10-11</t>
  </si>
  <si>
    <t>520V-RR520 10-11</t>
  </si>
  <si>
    <t>520ERVT G&amp;G-RR525 05-09</t>
  </si>
  <si>
    <t>520VX2 ZŁOTY-RR525 05-09</t>
  </si>
  <si>
    <t>520VX2-RR525 05-09</t>
  </si>
  <si>
    <t>520V-RR525 05-09</t>
  </si>
  <si>
    <t>520ZVMX ZŁOTY-XCHALLENGE 650 0</t>
  </si>
  <si>
    <t>520ZVMX-XCHALLENGE 650 07-08</t>
  </si>
  <si>
    <t>520VX2 ZŁOTY-XCHALLENGE 650 07</t>
  </si>
  <si>
    <t>520VX2-XCHALLENGE 650 07-08</t>
  </si>
  <si>
    <t>520ZVMX ZŁOTY-XCOUNTRY 650 07-</t>
  </si>
  <si>
    <t>520ZVMX-XCOUNTRY 650 07-08</t>
  </si>
  <si>
    <t>520VX2 ZŁOTY-XCOUNTRY 650 07-0</t>
  </si>
  <si>
    <t>520VX2-XCOUNTRY 650 07-08</t>
  </si>
  <si>
    <t>525ZVMX ZŁOTY-S1000R 19-20</t>
  </si>
  <si>
    <t>525ZVMX-S1000R 19-20</t>
  </si>
  <si>
    <t>525VX3 ZŁOTY-S1000R 19-20</t>
  </si>
  <si>
    <t>525VX-S1000R 19-20</t>
  </si>
  <si>
    <t>525ZVMX ZŁOTY-S1000 XR 15-20</t>
  </si>
  <si>
    <t>525ZVMX-S1000 XR 15-20</t>
  </si>
  <si>
    <t>525VX ZŁOTY-S1000 XR 15-20</t>
  </si>
  <si>
    <t>525VX-S1000 XR 15-20</t>
  </si>
  <si>
    <t>525ZVMX ZŁOTY-JT-S1000 XR 15-2</t>
  </si>
  <si>
    <t>525ZVMX-JT-S1000 XR 15-20</t>
  </si>
  <si>
    <t>525VX ZŁOTY-JT-S1000 XR 15-20</t>
  </si>
  <si>
    <t>525VX-JT-S1000 XR 15-20</t>
  </si>
  <si>
    <t>428VX-TNT125 2018-</t>
  </si>
  <si>
    <t>428NZ ZŁOTY-TNT125 2018-</t>
  </si>
  <si>
    <t>428NZ-TNT125 2018-</t>
  </si>
  <si>
    <t>428D-TNT125 2018-</t>
  </si>
  <si>
    <t>428VX-BN125 2018-</t>
  </si>
  <si>
    <t>428NZ ZŁOTY-BN125 2018-</t>
  </si>
  <si>
    <t>428NZ-BN125 2018-</t>
  </si>
  <si>
    <t>428D-BN125 2018-</t>
  </si>
  <si>
    <t>525ZVMX ZŁOTY-BN302 2018-</t>
  </si>
  <si>
    <t>525ZVMX-BN302 2018-</t>
  </si>
  <si>
    <t>525VX ZŁOTY-BN302 2018-</t>
  </si>
  <si>
    <t>525VX-BN302 2018-</t>
  </si>
  <si>
    <t>525ZVMX ZŁOTY-LEONCINO 500 201</t>
  </si>
  <si>
    <t>525ZVMX-LEONCINO 500 2017-</t>
  </si>
  <si>
    <t>525VX ZŁOTY-LEONCINO 500 2017-</t>
  </si>
  <si>
    <t>525VX-LEONCINO 500 2017-</t>
  </si>
  <si>
    <t>525ZVMX ZŁOTY-TRK502 17-</t>
  </si>
  <si>
    <t>525ZVMX-TRK502 17-</t>
  </si>
  <si>
    <t>525VX ZŁOTY-TRK502 17-</t>
  </si>
  <si>
    <t>525VX-TRK502 17-</t>
  </si>
  <si>
    <t>525ZVMX ZŁOTY-TRK502X 17-</t>
  </si>
  <si>
    <t>525ZVMX-TRK502X 17-</t>
  </si>
  <si>
    <t>525VX ZŁOTY-TRK502X 17-</t>
  </si>
  <si>
    <t>525VX-TRK502X 17-</t>
  </si>
  <si>
    <t>428VX-JT-TNT125 2018-</t>
  </si>
  <si>
    <t>428NZ ZŁOTY-JT-TNT125 2018-</t>
  </si>
  <si>
    <t>428NZ-JT-TNT125 2018-</t>
  </si>
  <si>
    <t>428D-JT-TNT125 2018-</t>
  </si>
  <si>
    <t>428VX-JT-BN125 2018-</t>
  </si>
  <si>
    <t>428NZ ZŁOTY-JT-BN125 2018-</t>
  </si>
  <si>
    <t>428NZ-JT-BN125 2018-</t>
  </si>
  <si>
    <t>428D-JT-BN125 2018-</t>
  </si>
  <si>
    <t>520ZVMX -JT-BN251 2018-</t>
  </si>
  <si>
    <t>520VX2 ZŁOTY-JT-BN251 2018-</t>
  </si>
  <si>
    <t>520VX2-JT-BN251 2018-</t>
  </si>
  <si>
    <t>520V-JT-BN251 2018-</t>
  </si>
  <si>
    <t>525ZVMX ZŁOTY-JT-BN302 2018-</t>
  </si>
  <si>
    <t>525ZVMX-JT-BN302 2018-</t>
  </si>
  <si>
    <t>525VX ZŁOTY-JT-BN302 2018-</t>
  </si>
  <si>
    <t>525VX-JT-BN302 2018-</t>
  </si>
  <si>
    <t xml:space="preserve">525ZVMX ZŁOTY-JT-LEONCINO 500 </t>
  </si>
  <si>
    <t>525ZVMX-JT-LEONCINO 500 2017-</t>
  </si>
  <si>
    <t>525VX ZŁOTY-JT-LEONCINO 500 20</t>
  </si>
  <si>
    <t>525VX-JT-LEONCINO 500 2017-</t>
  </si>
  <si>
    <t>525ZVMX ZŁOTY-JT-TRK502 17-</t>
  </si>
  <si>
    <t>525ZVMX-JT-TRK502 17-</t>
  </si>
  <si>
    <t>525VX ZŁOTY-JT-TRK502 17-</t>
  </si>
  <si>
    <t>525VX-JT-TRK502 17-</t>
  </si>
  <si>
    <t>525ZVMX ZŁOTY-JT-TRK502X 17-</t>
  </si>
  <si>
    <t>525ZVMX-JT-TRK502X 17-</t>
  </si>
  <si>
    <t>525VX ZŁOTY-JT-TRK502X 17-</t>
  </si>
  <si>
    <t>525VX-JT-TRK502X 17-</t>
  </si>
  <si>
    <t>520NZ-MITO125 90-92</t>
  </si>
  <si>
    <t>520V-MITO125 90-92</t>
  </si>
  <si>
    <t>520VX2 ZŁOTY-MITO125 90-92</t>
  </si>
  <si>
    <t>520VX2-MITO125 90-92</t>
  </si>
  <si>
    <t>520VX2 ZŁOTY-MITO125EV 93-99</t>
  </si>
  <si>
    <t>520VX2-MITO125EV 93-99</t>
  </si>
  <si>
    <t>520NZ-MITO125EV 93-99</t>
  </si>
  <si>
    <t>520V-MITO125EV 93-99</t>
  </si>
  <si>
    <t>520NZ-MITO125 04-08 EURO2</t>
  </si>
  <si>
    <t>520ERVT G&amp;G-MITO125 04-08 EURO</t>
  </si>
  <si>
    <t>520V-MITO125 04-08 EURO2</t>
  </si>
  <si>
    <t>520VX2 ZŁOTY-MITO125 04-08 EUR</t>
  </si>
  <si>
    <t>520VX2-MITO125 04-08 EURO2</t>
  </si>
  <si>
    <t>520NZ-MITO125 08-10 SP525</t>
  </si>
  <si>
    <t>520ERVT G&amp;G-MITO125 08-10 SP52</t>
  </si>
  <si>
    <t>520V-MITO125 08-10 SP525</t>
  </si>
  <si>
    <t>520VX2 ZŁOTY-MITO125 08-10 SP5</t>
  </si>
  <si>
    <t>520VX2-MITO125 08-10 SP525</t>
  </si>
  <si>
    <t>520NZ-PLANET125 97-03</t>
  </si>
  <si>
    <t>520ERVT G&amp;G-PLANET125 97-03</t>
  </si>
  <si>
    <t>520V-PLANET125 97-03</t>
  </si>
  <si>
    <t>520VX2 ZŁOTY-PLANET125 97-03</t>
  </si>
  <si>
    <t>520VX2-PLANET125 97-03</t>
  </si>
  <si>
    <t>520NZ-RAPTOR125 04-10</t>
  </si>
  <si>
    <t>520ERVT G&amp;G-RAPTOR125 04-10</t>
  </si>
  <si>
    <t>520V-RAPTOR125 04-10</t>
  </si>
  <si>
    <t>520VX2 ZŁOTY-RAPTOR125 04-10</t>
  </si>
  <si>
    <t>520VX2-RAPTOR125 04-10</t>
  </si>
  <si>
    <t>520VX2 ZŁOTY-SUPERCITY125 91-9</t>
  </si>
  <si>
    <t>520VX2-SUPERCITY125 91-97</t>
  </si>
  <si>
    <t>520V-SUPERCITY125 91-97</t>
  </si>
  <si>
    <t>525ZVMX ZŁOTY-RAPTOR650 01-07</t>
  </si>
  <si>
    <t>525ZVMX-RAPTOR650 01-07</t>
  </si>
  <si>
    <t>525VX ZŁOTY-RAPTOR650 01-07</t>
  </si>
  <si>
    <t>525VX-RAPTOR650 01-07</t>
  </si>
  <si>
    <t>525ZVMX ZŁOTY-V-RAPTOR650 01-0</t>
  </si>
  <si>
    <t>525ZVMX-V-RAPTOR650 01-07</t>
  </si>
  <si>
    <t>525VX ZŁOTY-V-RAPTOR650 01-07</t>
  </si>
  <si>
    <t>525VX-V-RAPTOR650 01-07</t>
  </si>
  <si>
    <t>50ZVMX-RAPTOR1000 00-06</t>
  </si>
  <si>
    <t>50VX ZŁOTY-RAPTOR1000 00-06</t>
  </si>
  <si>
    <t>50VX-RAPTOR1000 00-06</t>
  </si>
  <si>
    <t>50ZVMX-V-RAPTOR1000 00-06</t>
  </si>
  <si>
    <t>50VX ZŁOTY-V-RAPTOR1000 00-06</t>
  </si>
  <si>
    <t>50VX-V-RAPTOR1000 00-06</t>
  </si>
  <si>
    <t>50ZVMX-XTRA RAPTOR1000 01-06</t>
  </si>
  <si>
    <t>50VX ZŁOTY-XTRA RAPTOR1000 01-</t>
  </si>
  <si>
    <t>50VX-XTRA RAPTOR1000 01-06</t>
  </si>
  <si>
    <t>520ZVMX ZŁOTY-400 Scrambler Si</t>
  </si>
  <si>
    <t xml:space="preserve">520ZVMX -400 Scrambler Sixty2 </t>
  </si>
  <si>
    <t>520VX3 ZŁOTY-400 Scrambler Six</t>
  </si>
  <si>
    <t>520VX3-400 Scrambler Sixty2 20</t>
  </si>
  <si>
    <t>520V-400 Scrambler Sixty2 20</t>
  </si>
  <si>
    <t>520ZVMX ZŁOTY-MONSTER797 20</t>
  </si>
  <si>
    <t>520ZVMX -MONSTER797 20</t>
  </si>
  <si>
    <t>520VX2 ZŁOTY-MONSTER797 20</t>
  </si>
  <si>
    <t>520VX2-MONSTER797 20</t>
  </si>
  <si>
    <t>420NZ3 G&amp;B-SENDA 50 R    00-01</t>
  </si>
  <si>
    <t>420NZ3-SENDA 50 R    00-01r.</t>
  </si>
  <si>
    <t>420D-SENDA 50 R    00-01r.</t>
  </si>
  <si>
    <t>420V-SENDA 50 R    00-01r.</t>
  </si>
  <si>
    <t xml:space="preserve">420NZ3 G&amp;B-SENDA 50R  X-TREME </t>
  </si>
  <si>
    <t>420NZ3-SENDA 50R  X-TREME  02-</t>
  </si>
  <si>
    <t>420D-SENDA 50R  X-TREME  02-05</t>
  </si>
  <si>
    <t>420V-SENDA 50R  X-TREME  02-05</t>
  </si>
  <si>
    <t>420NZ3-SENDA 50R  X-TREME  06-</t>
  </si>
  <si>
    <t>420D-SENDA 50R  X-TREME  06-16</t>
  </si>
  <si>
    <t>420V-SENDA 50R  X-TREME  06-16</t>
  </si>
  <si>
    <t>428 VX-BAJA 125 SM  06-08r.</t>
  </si>
  <si>
    <t>428 NZ  G&amp;B-BAJA 125 SM  06-08</t>
  </si>
  <si>
    <t>428 NZ-BAJA 125 SM  06-08r.</t>
  </si>
  <si>
    <t>428D-BAJA 125 SM  06-08r.</t>
  </si>
  <si>
    <t>428 VX-CROSS CITY 125  07-10r.</t>
  </si>
  <si>
    <t>428 NZ  G&amp;B-CROSS CITY 125  07</t>
  </si>
  <si>
    <t>428 NZ-CROSS CITY 125  07-10r.</t>
  </si>
  <si>
    <t>428D-CROSS CITY 125  07-10r.</t>
  </si>
  <si>
    <t>428 VX-SENDA 125 (4t)  04-07r.</t>
  </si>
  <si>
    <t>428 NZ G&amp;B-SENDA 125 (4t)  04-</t>
  </si>
  <si>
    <t>428 NZ-SENDA 125 (4t)  04-07r.</t>
  </si>
  <si>
    <t>428D-SENDA 125 (4t)  04-07r.</t>
  </si>
  <si>
    <t>428 VX-MULHACEN 125  07-08r.</t>
  </si>
  <si>
    <t>428 NZ  G&amp;B-MULHACEN 125  07-0</t>
  </si>
  <si>
    <t>428 NZ  -MULHACEN 125  07-08r.</t>
  </si>
  <si>
    <t>428D-MULHACEN 125  07-08r.</t>
  </si>
  <si>
    <t>428 VX-TERRA 125  07-08r.</t>
  </si>
  <si>
    <t>428 NZ  G&amp;B-TERRA 125  07-08r.</t>
  </si>
  <si>
    <t>428 NZ  -TERRA 125  07-08r.</t>
  </si>
  <si>
    <t>428D-TERRA 125  07-08r.</t>
  </si>
  <si>
    <t>520MX-EC125 03-10</t>
  </si>
  <si>
    <t>520ERT2-EC125 03-10</t>
  </si>
  <si>
    <t>520NZ-EC125 03-10</t>
  </si>
  <si>
    <t>520DZ2-EC125 03-10</t>
  </si>
  <si>
    <t>520VX2 ZŁOTY-EC125 03-10</t>
  </si>
  <si>
    <t>520VX2-EC125 03-10</t>
  </si>
  <si>
    <t>520ERVT G&amp;G-EC125 03-10</t>
  </si>
  <si>
    <t>520V-EC125 03-10</t>
  </si>
  <si>
    <t>520ERT2-EC125 11</t>
  </si>
  <si>
    <t>520NZ-EC125 11</t>
  </si>
  <si>
    <t>520DZ2-EC125 11</t>
  </si>
  <si>
    <t>520ERVT G&amp;G-EC125 11</t>
  </si>
  <si>
    <t>520VX2 ZŁOTY-EC125 11</t>
  </si>
  <si>
    <t>520VX2-EC125 11</t>
  </si>
  <si>
    <t>520V-EC125 11</t>
  </si>
  <si>
    <t>520ERT2-EC250 (4T) 11-12</t>
  </si>
  <si>
    <t>520NZ-EC250 (4T) 11-12</t>
  </si>
  <si>
    <t>520DZ2-EC250 (4T) 11-12</t>
  </si>
  <si>
    <t>520ERVT G&amp;G-EC250 (4T) 11-12</t>
  </si>
  <si>
    <t>520VX2 ZŁOTY-EC250 (4T) 11-12</t>
  </si>
  <si>
    <t>520VX2-EC250 (4T) 11-12</t>
  </si>
  <si>
    <t>520V-EC250 (4T) 11-12</t>
  </si>
  <si>
    <t>420NZ3 ZŁOTY-CRF50 04-15</t>
  </si>
  <si>
    <t>420NZ3-CRF50 04-16</t>
  </si>
  <si>
    <t>420D-CRF50 04-15</t>
  </si>
  <si>
    <t>420V-CRF50 04-15</t>
  </si>
  <si>
    <t>420NZ3 ZŁOTY-NSR50 89-94</t>
  </si>
  <si>
    <t>420NZ3-NSR50 89-94</t>
  </si>
  <si>
    <t>420D-NSR50 89-94</t>
  </si>
  <si>
    <t>420V-NSR50 89-94</t>
  </si>
  <si>
    <t>420NZ3 ZŁOTY-CRF70F 04-12</t>
  </si>
  <si>
    <t>420NZ3-CRF70F 04-12</t>
  </si>
  <si>
    <t>420D-CRF70F 04-12</t>
  </si>
  <si>
    <t>420V-CRF70F 04-12</t>
  </si>
  <si>
    <t>420NZ3 ZŁOTY-CR80R 96-02</t>
  </si>
  <si>
    <t>420NZ3-CR80R 96-02</t>
  </si>
  <si>
    <t>420D-CR80R 96-02</t>
  </si>
  <si>
    <t>420V-CR80R 96-02</t>
  </si>
  <si>
    <t>420NZ3 ZŁOTY-CR85R 03-07</t>
  </si>
  <si>
    <t>420NZ3-CR85R 03-07</t>
  </si>
  <si>
    <t>420D-CR85R 03-07</t>
  </si>
  <si>
    <t>420V-CR85R 03-07</t>
  </si>
  <si>
    <t xml:space="preserve">428VX-CB125F 15-16 (GLR125) </t>
  </si>
  <si>
    <t>428NZ ZŁOTY-CB125F 15-17 (GLR1</t>
  </si>
  <si>
    <t xml:space="preserve">428NZ-CB125F 15-16 (GLR125) </t>
  </si>
  <si>
    <t xml:space="preserve">428D-CB125F 15-16 (GLR125) </t>
  </si>
  <si>
    <t>428VX-CBR125R 11-14</t>
  </si>
  <si>
    <t>428NZ ZŁOTY-CBR125R 11-16</t>
  </si>
  <si>
    <t>428NZ-CBR125R 11-14</t>
  </si>
  <si>
    <t>428D-CBR125R 11-14</t>
  </si>
  <si>
    <t>428VX-MTX125 83-94</t>
  </si>
  <si>
    <t>428NZ ZŁOTY-MTX125 83-94</t>
  </si>
  <si>
    <t>428NZ-MTX125 83-94</t>
  </si>
  <si>
    <t>428D-MTX125 83-94</t>
  </si>
  <si>
    <t>428VX-NX125 89-98 Transcity</t>
  </si>
  <si>
    <t>428NZ ZŁOTY-NX125 89-98 Transc</t>
  </si>
  <si>
    <t>428NZ-NX125 89-98 Transcity</t>
  </si>
  <si>
    <t>428D-NX125 89-98 Transcity</t>
  </si>
  <si>
    <t>520ERT2-CRF250R 18-</t>
  </si>
  <si>
    <t>520DZ2-CRF250R 18-</t>
  </si>
  <si>
    <t>520ERVT G&amp;G-CRF250R 18-</t>
  </si>
  <si>
    <t>520NZ-CRF250R 18-</t>
  </si>
  <si>
    <t>520ATV-TRX300 93-08 EX Fourtra</t>
  </si>
  <si>
    <t>520VX2-TRX300 93-08 EX Fourtra</t>
  </si>
  <si>
    <t>520VX2 ZŁOTY-TRX300 93-08 EX F</t>
  </si>
  <si>
    <t>520ZVMX-XL500S 79-81</t>
  </si>
  <si>
    <t>520VX2 ZŁOTY-XL500S 79-81</t>
  </si>
  <si>
    <t>520VX2-XL500S 79-81</t>
  </si>
  <si>
    <t>520ZVMX-XR500R 79-85</t>
  </si>
  <si>
    <t>520VX2 ZŁOTY-XR500R 79-85</t>
  </si>
  <si>
    <t>520VX2-XR500R 79-85</t>
  </si>
  <si>
    <t>525ZVMX ZŁOTY-VT600C 88 SHADOW</t>
  </si>
  <si>
    <t>525ZVMX-VT600C 88 SHADOW</t>
  </si>
  <si>
    <t>525VX ZŁOTY-VT600C 88 SHADOW</t>
  </si>
  <si>
    <t>525VX-VT600C 88 SHADOW</t>
  </si>
  <si>
    <t xml:space="preserve">525ZVMX ZŁOTY-CBR1000RR 17-18 </t>
  </si>
  <si>
    <t>525ZVMX-CBR1000RR 17-18 FIREBL</t>
  </si>
  <si>
    <t>525ZVMX ZŁOTY-JT-CBR1000RR 17-</t>
  </si>
  <si>
    <t>525ZVMX-JT-CBR1000RR 17-18 FIR</t>
  </si>
  <si>
    <t>520ZVMX ZŁOTY-JT-X-ADV750 17-1</t>
  </si>
  <si>
    <t>520ZVMX-JT-X-ADV750 17-18</t>
  </si>
  <si>
    <t>520VX2 ZŁOTY-JT-X-ADV750 17-18</t>
  </si>
  <si>
    <t>520VX2-JT-X-ADV750 17-18</t>
  </si>
  <si>
    <t xml:space="preserve">520ZVMX ZŁOTY-JT-CMX500 Rebel </t>
  </si>
  <si>
    <t>520ZVMX-JT-CMX500 Rebel 17-</t>
  </si>
  <si>
    <t>520VX2 ZŁOTY-JT-CMX500 Rebel 1</t>
  </si>
  <si>
    <t>520VX2-JT-CMX500 Rebel 17-</t>
  </si>
  <si>
    <t>520V-JT-CMX500 Rebel 17-</t>
  </si>
  <si>
    <t>520ERT2-JT-CRF250R 18-</t>
  </si>
  <si>
    <t>520DZ2-JT-CRF250R 18-</t>
  </si>
  <si>
    <t>520ERVT G&amp;G-JT-CRF250R 18-</t>
  </si>
  <si>
    <t>520NZ-JT-CRF250R 18-</t>
  </si>
  <si>
    <t>520MX-TE250 11-14</t>
  </si>
  <si>
    <t>520ERT2-TE250 11-14</t>
  </si>
  <si>
    <t>520DZ2-TE250 11-14</t>
  </si>
  <si>
    <t>520ERVT G&amp;G-TE250 11-14</t>
  </si>
  <si>
    <t>520VX2 ZŁOTY-TE250 11-14</t>
  </si>
  <si>
    <t>520VX2-TE250 11-14</t>
  </si>
  <si>
    <t>520V-TE250 11-14</t>
  </si>
  <si>
    <t>520MX-TE300 11-14</t>
  </si>
  <si>
    <t>520ERT2-TE300 11-14</t>
  </si>
  <si>
    <t>520DZ2-TE300 11-14</t>
  </si>
  <si>
    <t>520ERVT G&amp;G-TE300 11-14</t>
  </si>
  <si>
    <t>520VX2 ZŁOTY-TE300 11-14</t>
  </si>
  <si>
    <t>520VX2-TE300 11-14</t>
  </si>
  <si>
    <t>520V-TE300 11-14</t>
  </si>
  <si>
    <t>520MX-FE390  10-12r.</t>
  </si>
  <si>
    <t>520ERT2-FE390  10-12r.</t>
  </si>
  <si>
    <t>520DZ2-FE390  10-12r.</t>
  </si>
  <si>
    <t>520ERVT G&amp;G-FE390  10-12r.</t>
  </si>
  <si>
    <t>520VX2 ZŁOTY-FE390  10-12r.</t>
  </si>
  <si>
    <t>520VX2-FE390  10-12r.</t>
  </si>
  <si>
    <t>520V-FE390  10-12r.</t>
  </si>
  <si>
    <t>520MX-FE450 09-14</t>
  </si>
  <si>
    <t>520ERT2-FE450 09-14</t>
  </si>
  <si>
    <t>520NZ-FE450 09-14</t>
  </si>
  <si>
    <t>520ERVT G&amp;G-FE450 09-14</t>
  </si>
  <si>
    <t>520ZVMX ZŁOTY-FE450 09-14</t>
  </si>
  <si>
    <t>ZVMX-FE450 09-14</t>
  </si>
  <si>
    <t>520VX2 ZŁOTY-FE450 09-14</t>
  </si>
  <si>
    <t>520VX2-FE450 09-14</t>
  </si>
  <si>
    <t>520V-FE450 09-14</t>
  </si>
  <si>
    <t>520MX-FX450 10-12</t>
  </si>
  <si>
    <t>520ERT2-FX450 10-12</t>
  </si>
  <si>
    <t>520NZ-FX450 10-12</t>
  </si>
  <si>
    <t>520ERVT G&amp;G-FX450 10-12</t>
  </si>
  <si>
    <t>520ZVMX ZŁOTY-FX450 10-12</t>
  </si>
  <si>
    <t>ZVMX-FX450 10-12</t>
  </si>
  <si>
    <t>520VX2 ZŁOTY-FX450 10-12</t>
  </si>
  <si>
    <t>520VX2-FX450 10-12</t>
  </si>
  <si>
    <t>520 V-FX450 10-12</t>
  </si>
  <si>
    <t>520ZVMX ZŁOTY-FE570 09-11</t>
  </si>
  <si>
    <t>ZVMX-FE570 09-11</t>
  </si>
  <si>
    <t>520VX2 ZŁOTY-FE570 09-11</t>
  </si>
  <si>
    <t>520VX2-FE570 09-11</t>
  </si>
  <si>
    <t>520 V-FE570 09-11</t>
  </si>
  <si>
    <t>520ZVMX ZŁOTY-FS570 09-11</t>
  </si>
  <si>
    <t>ZVMX-FS570 09-11</t>
  </si>
  <si>
    <t>520VX2 ZŁOTY-FS570 09-11</t>
  </si>
  <si>
    <t>520VX2-FS570 09-11</t>
  </si>
  <si>
    <t>520 V-FS570 09-11</t>
  </si>
  <si>
    <t>428VX-GV125 C Aquila 01-10</t>
  </si>
  <si>
    <t>428NZ ZŁOTY-GV125 C Aquila 01-</t>
  </si>
  <si>
    <t>428NZ-GV125 C Aquila 01-10</t>
  </si>
  <si>
    <t>428D-GV125 C Aquila 01-10</t>
  </si>
  <si>
    <t>428VX-GV125 C Aquila Classic 1</t>
  </si>
  <si>
    <t>428NZ ZŁOTY-GV125 C Aquila Cla</t>
  </si>
  <si>
    <t>428NZ-GV125 C Aquila Classic 1</t>
  </si>
  <si>
    <t>428D-GV125 C Aquila Classic 11</t>
  </si>
  <si>
    <t>520MX-TE125 14-16</t>
  </si>
  <si>
    <t>520ERT2-TE125 14-16</t>
  </si>
  <si>
    <t>520DZ2-TE125 14-16</t>
  </si>
  <si>
    <t>520ERVT G&amp;G-TE125 14-16</t>
  </si>
  <si>
    <t>520VX2 ZŁOTY-TE125 14-16</t>
  </si>
  <si>
    <t>520VX2-TE125 14-16</t>
  </si>
  <si>
    <t>520V-TE125 14-16</t>
  </si>
  <si>
    <t>520MX-CR250 00</t>
  </si>
  <si>
    <t>520ERT2-CR250 00</t>
  </si>
  <si>
    <t>520NZ-CR250 00</t>
  </si>
  <si>
    <t>520DZ2-CR250 00</t>
  </si>
  <si>
    <t>520VX2 ZŁOTY-CR250 00</t>
  </si>
  <si>
    <t>520VX2-CR250 00</t>
  </si>
  <si>
    <t>520ERVT G&amp;G-CR250 00</t>
  </si>
  <si>
    <t>520V-CR250 00</t>
  </si>
  <si>
    <t>520MX-CR250 01-05</t>
  </si>
  <si>
    <t>520ERT2-CR250 01-05</t>
  </si>
  <si>
    <t>520NZ-CR250 01-05</t>
  </si>
  <si>
    <t>520DZ2-CR250 01-05</t>
  </si>
  <si>
    <t>520VX2 ZŁOTY-CR250 01-05</t>
  </si>
  <si>
    <t>520VX2-CR250 01-05</t>
  </si>
  <si>
    <t>520ERVT G&amp;G-CR250 01-05</t>
  </si>
  <si>
    <t>520V-CR250 01-05</t>
  </si>
  <si>
    <t>520MX-TC250 01-08</t>
  </si>
  <si>
    <t>520ERT2-TC250 01-08</t>
  </si>
  <si>
    <t>520NZ-TC250 01-08</t>
  </si>
  <si>
    <t>520DZ2-TC250 01-08</t>
  </si>
  <si>
    <t>520VX2 ZŁOTY-TC250 01-08</t>
  </si>
  <si>
    <t>520VX2-TC250 01-08</t>
  </si>
  <si>
    <t>520ERVT G&amp;G-TC250 01-08</t>
  </si>
  <si>
    <t>520V-TC250 01-08</t>
  </si>
  <si>
    <t>520MX-TE250 04-10</t>
  </si>
  <si>
    <t>520ZVMX ZŁOTY-TE250 04-10</t>
  </si>
  <si>
    <t>520ZVMX-TE250 04-10</t>
  </si>
  <si>
    <t>520VX2 ZŁOTY-TE250 04-10</t>
  </si>
  <si>
    <t>520VX2-TE250 04-10</t>
  </si>
  <si>
    <t>520ERT2-TE250 04-10</t>
  </si>
  <si>
    <t>520NZ-TE250 04-10</t>
  </si>
  <si>
    <t>520MX-TXC250 08-10</t>
  </si>
  <si>
    <t>520ZVMX ZŁOTY-TXC250 08-10</t>
  </si>
  <si>
    <t>520ZVMX-TXC250 08-10</t>
  </si>
  <si>
    <t>520VX2 ZŁOTY-TXC250 08-10</t>
  </si>
  <si>
    <t>520VX2-TXC250 08-10</t>
  </si>
  <si>
    <t>520ERT2-TXC250 08-10</t>
  </si>
  <si>
    <t>520NZ-TXC250 08-10</t>
  </si>
  <si>
    <t>520MX-WR250 99-09</t>
  </si>
  <si>
    <t>520ERT2-WR250 99-09</t>
  </si>
  <si>
    <t>520NZ-WR250 99-09</t>
  </si>
  <si>
    <t>520DZ2-WR250 99-09</t>
  </si>
  <si>
    <t>520VX2 ZŁOTY-WR250 99-09</t>
  </si>
  <si>
    <t>520VX2-WR250 99-09</t>
  </si>
  <si>
    <t>520ERVT G&amp;G-WR250 99-09</t>
  </si>
  <si>
    <t>520V-WR250 99-09</t>
  </si>
  <si>
    <t>520MX-WR250 10-12</t>
  </si>
  <si>
    <t>520ERT2-WR250 10-12</t>
  </si>
  <si>
    <t>520NZ-WR250 10-12</t>
  </si>
  <si>
    <t>520DZ2-WR250 10-12</t>
  </si>
  <si>
    <t>520VX2 ZŁOTY-WR250 10-12</t>
  </si>
  <si>
    <t>520VX2-WR250 10-12</t>
  </si>
  <si>
    <t>520ERVT G&amp;G-WR250 10-12</t>
  </si>
  <si>
    <t>520V-WR250 10-12</t>
  </si>
  <si>
    <t>520MX-WR300 09-10</t>
  </si>
  <si>
    <t>520ERT2-WR300 09-10</t>
  </si>
  <si>
    <t>520NZ-WR300 09-10</t>
  </si>
  <si>
    <t>520DZ2-WR300 09-10</t>
  </si>
  <si>
    <t>520VX2 ZŁOTY-WR300 09-10</t>
  </si>
  <si>
    <t>520VX2-WR300 09-10</t>
  </si>
  <si>
    <t>520ERVT G&amp;G-WR300 09-10</t>
  </si>
  <si>
    <t>520V-WR300 09-10</t>
  </si>
  <si>
    <t>520MX-WR300 11-12</t>
  </si>
  <si>
    <t>520ERT2-WR300 11-12</t>
  </si>
  <si>
    <t>520NZ-WR300 11-12</t>
  </si>
  <si>
    <t>520DZ2-WR300 11-12</t>
  </si>
  <si>
    <t>520VX2 ZŁOTY-WR300 11-12</t>
  </si>
  <si>
    <t>520VX2-WR300 11-12</t>
  </si>
  <si>
    <t>520ERVT G&amp;G-WR300 11-12</t>
  </si>
  <si>
    <t>520V-WR300 11-12</t>
  </si>
  <si>
    <t>520MX-TE310 09-10</t>
  </si>
  <si>
    <t>520ZVMX ZŁOTY-TE310 09-10</t>
  </si>
  <si>
    <t>520ZVMX-TE310 09-10</t>
  </si>
  <si>
    <t>520VX2 ZŁOTY-TE310 09-10</t>
  </si>
  <si>
    <t>520VX2-TE310 09-10</t>
  </si>
  <si>
    <t>520ERT2-TE310 09-10</t>
  </si>
  <si>
    <t>520NZ-TE310 09-10</t>
  </si>
  <si>
    <t>520MX-TE400 01-02</t>
  </si>
  <si>
    <t>520ZVMX ZŁOTY-TE400 01-02</t>
  </si>
  <si>
    <t>520ZVMX-TE400 01-02</t>
  </si>
  <si>
    <t>520VX2 ZŁOTY-TE400 01-02</t>
  </si>
  <si>
    <t>520VX2-TE400 01-02</t>
  </si>
  <si>
    <t>520ERT2-TE400 01-02</t>
  </si>
  <si>
    <t>520NZ-TE400 01-02</t>
  </si>
  <si>
    <t>520MX-TC450 04</t>
  </si>
  <si>
    <t>520ZVMX ZŁOTY-TC450 04</t>
  </si>
  <si>
    <t>520ZVMX-TC450 04</t>
  </si>
  <si>
    <t>520VX2 ZŁOTY-TC450 04</t>
  </si>
  <si>
    <t>520VX2-TC450 04</t>
  </si>
  <si>
    <t>520ERT2-TC450 04</t>
  </si>
  <si>
    <t>520NZ-TC450 04</t>
  </si>
  <si>
    <t>520MX-TC450 05-10</t>
  </si>
  <si>
    <t>520ZVMX ZŁOTY-TC450 05-10</t>
  </si>
  <si>
    <t>520ZVMX-TC450 05-10</t>
  </si>
  <si>
    <t>520VX2 ZŁOTY-TC450 05-10</t>
  </si>
  <si>
    <t>520VX2-TC450 05-10</t>
  </si>
  <si>
    <t>520ERT2-TC450 05-10</t>
  </si>
  <si>
    <t>520NZ-TC450 05-10</t>
  </si>
  <si>
    <t>520MX-TE450 05</t>
  </si>
  <si>
    <t>520ERT2-TE450 05</t>
  </si>
  <si>
    <t>520NZ-TE450 05</t>
  </si>
  <si>
    <t>520DZ2-TE450 05</t>
  </si>
  <si>
    <t>520VX2 ZŁOTY-TE450 05</t>
  </si>
  <si>
    <t>520VX2-TE450 05</t>
  </si>
  <si>
    <t>520ERVT G&amp;G-TE450 05</t>
  </si>
  <si>
    <t>520V-TE450 05</t>
  </si>
  <si>
    <t>520MX-TE450 06</t>
  </si>
  <si>
    <t>520ERT2-TE450 06</t>
  </si>
  <si>
    <t>520NZ-TE450 06</t>
  </si>
  <si>
    <t>520DZ2-TE450 06</t>
  </si>
  <si>
    <t>520VX2 ZŁOTY-TE450 06</t>
  </si>
  <si>
    <t>520VX2-TE450 06</t>
  </si>
  <si>
    <t>520ERVT G&amp;G-TE450 06</t>
  </si>
  <si>
    <t>520V-TE450 06</t>
  </si>
  <si>
    <t>520MX-TE450 07-10</t>
  </si>
  <si>
    <t>520ERT2-TE450 07-10</t>
  </si>
  <si>
    <t>520NZ-TE450 07-10</t>
  </si>
  <si>
    <t>520DZ2-TE450 07-10</t>
  </si>
  <si>
    <t>520VX2 ZŁOTY-TE450 07-10</t>
  </si>
  <si>
    <t>520VX2-TE450 07-10</t>
  </si>
  <si>
    <t>520ERVT G&amp;G-TE450 07-10</t>
  </si>
  <si>
    <t>520V-TE450 07-10</t>
  </si>
  <si>
    <t>520MX-TXC450 08-10</t>
  </si>
  <si>
    <t>520ERT2-TXC450 08-10</t>
  </si>
  <si>
    <t>520NZ-TXC450 08-10</t>
  </si>
  <si>
    <t>520DZ2-TXC450 08-10</t>
  </si>
  <si>
    <t>520VX2 ZŁOTY-TXC450 08-10</t>
  </si>
  <si>
    <t>520VX2-TXC450 08-10</t>
  </si>
  <si>
    <t>520ERVT G&amp;G-TXC450 08-10</t>
  </si>
  <si>
    <t>520V-TXC450 08-10</t>
  </si>
  <si>
    <t>520MX-TE510 05-06</t>
  </si>
  <si>
    <t>520ZVMX ZŁOTY-TE510 05-06</t>
  </si>
  <si>
    <t>520ZVMX-TE510 05-06</t>
  </si>
  <si>
    <t>520VX2 ZŁOTY-TE510 05-06</t>
  </si>
  <si>
    <t>520VX2-TE510 05-06</t>
  </si>
  <si>
    <t>520ERT2-TE510 05-06</t>
  </si>
  <si>
    <t>520NZ-TE510 05-06</t>
  </si>
  <si>
    <t>520MX-TE510 07-10</t>
  </si>
  <si>
    <t>520ZVMX ZŁOTY-TE510 07-10</t>
  </si>
  <si>
    <t>520ZVMX-TE510 07-10</t>
  </si>
  <si>
    <t>520VX2 ZŁOTY-TE510 07-10</t>
  </si>
  <si>
    <t>520VX2-TE510 07-10</t>
  </si>
  <si>
    <t>520ERT2-TE510 07-10</t>
  </si>
  <si>
    <t>520NZ-TE510 07-10</t>
  </si>
  <si>
    <t>520MX-TXC510 09-10</t>
  </si>
  <si>
    <t>520ZVMX ZŁOTY-TXC510 09-10</t>
  </si>
  <si>
    <t>520ZVMX-TXC510 09-10</t>
  </si>
  <si>
    <t>520VX2 ZŁOTY-TXC510 09-10</t>
  </si>
  <si>
    <t>520VX2-TXC510 09-10</t>
  </si>
  <si>
    <t>520ERT2-TXC510 09-10</t>
  </si>
  <si>
    <t>520NZ-TXC510 09-10</t>
  </si>
  <si>
    <t>520ZVMX ZŁOTY-SMR570 01-04</t>
  </si>
  <si>
    <t>520ZVMX-SMR570 01-04</t>
  </si>
  <si>
    <t>520VX2 ZŁOTY-SMR570 01-04</t>
  </si>
  <si>
    <t>520VX2-SMR570 01-04</t>
  </si>
  <si>
    <t>520ZVMX ZŁOTY-TE570 01-04</t>
  </si>
  <si>
    <t>520ZVMX-TE570 01-04</t>
  </si>
  <si>
    <t>520VX2 ZŁOTY-TE570 01-04</t>
  </si>
  <si>
    <t>520VX2-TE570 01-04</t>
  </si>
  <si>
    <t>520 ERT2-SM610S 98-04r.</t>
  </si>
  <si>
    <t>520ERVT G&amp;G-SM610S 98-04r.</t>
  </si>
  <si>
    <t>520VX2 ZŁOTY-TC610 91-99</t>
  </si>
  <si>
    <t>520VX2-TC610 91-99</t>
  </si>
  <si>
    <t>520 ZVMX G&amp;G-TE610 00-09</t>
  </si>
  <si>
    <t>520 ZVMX-TE610 00-09</t>
  </si>
  <si>
    <t>520 VX2 G&amp;B-TE610 00-09</t>
  </si>
  <si>
    <t>520 VX2-TE610 00-09</t>
  </si>
  <si>
    <t>520 ZVMX G&amp;G-SM610S 98-04r.</t>
  </si>
  <si>
    <t>520 ZVMX-SM610S 98-04r.</t>
  </si>
  <si>
    <t>520 VX2 G&amp;B-SM610S 98-04r.</t>
  </si>
  <si>
    <t>520 VX2-SM610S 98-04r.</t>
  </si>
  <si>
    <t>520 ZVMX G&amp;G-SM610 05-09</t>
  </si>
  <si>
    <t>520 ZVMX-SM610 05-09</t>
  </si>
  <si>
    <t>520 VX2 G&amp;B-SM610 05-09</t>
  </si>
  <si>
    <t>520VX2-SM610 05-09</t>
  </si>
  <si>
    <t>520 MX-SM610S 98-04r.</t>
  </si>
  <si>
    <t>520 VX2 G&amp;B-FS450 16</t>
  </si>
  <si>
    <t>520 VX2-FS450 16</t>
  </si>
  <si>
    <t>520 V-FS450 16</t>
  </si>
  <si>
    <t>520 VT2-FE501 16</t>
  </si>
  <si>
    <t>520ZVMX G&amp;G-FE501 16</t>
  </si>
  <si>
    <t>ZVMX-FE501 16</t>
  </si>
  <si>
    <t>520 VX2 G&amp;B-FE501 16</t>
  </si>
  <si>
    <t>520 VX2-FE501 16</t>
  </si>
  <si>
    <t>520 V-FE501 16</t>
  </si>
  <si>
    <t>520ZVMX-FS450 16</t>
  </si>
  <si>
    <t>520 VX2 G&amp;B-FE450 14-15</t>
  </si>
  <si>
    <t>520 VX2-FE450 14-15</t>
  </si>
  <si>
    <t>520 V-FE450 14-15</t>
  </si>
  <si>
    <t>520 VT2-FS450 16</t>
  </si>
  <si>
    <t>520ZVMX G&amp;G-FS450 16</t>
  </si>
  <si>
    <t>520ZVMX-FE450 14-15</t>
  </si>
  <si>
    <t>520 VX2 G&amp;B-FC450 16</t>
  </si>
  <si>
    <t>520 VX2-FC450 16</t>
  </si>
  <si>
    <t>520 V-FC450 16</t>
  </si>
  <si>
    <t>520 MX-FE450 14-15</t>
  </si>
  <si>
    <t>520 ERT2-FE450 14-15</t>
  </si>
  <si>
    <t>520 NZ-FE450 14-15</t>
  </si>
  <si>
    <t>520 VT2-FE450 14-15</t>
  </si>
  <si>
    <t>520ZVMX G&amp;G-FE450 14-15</t>
  </si>
  <si>
    <t>520ZVMX-FC450 16</t>
  </si>
  <si>
    <t>520 VX2 G&amp;B-FC450 14-15</t>
  </si>
  <si>
    <t>520 VX2-FC450 14-15</t>
  </si>
  <si>
    <t>520 V-FC450 14-15</t>
  </si>
  <si>
    <t>520 MX-FC450 16</t>
  </si>
  <si>
    <t>520 ERT2-FC450 16</t>
  </si>
  <si>
    <t>520 NZ-FC450 16</t>
  </si>
  <si>
    <t>520 VT2-FC450 16</t>
  </si>
  <si>
    <t>520ZVMX G&amp;G-FC450 16</t>
  </si>
  <si>
    <t>520ZVMX-FC450 14-15</t>
  </si>
  <si>
    <t>520 MX-FC450 14-15</t>
  </si>
  <si>
    <t>520 ERT2-FC450 14-15</t>
  </si>
  <si>
    <t>520 NZ-FC450 14-15</t>
  </si>
  <si>
    <t>520 VT2-FC450 14-15</t>
  </si>
  <si>
    <t>520ZVMX G&amp;G-FC450 14-15</t>
  </si>
  <si>
    <t>520 VX2 G&amp;B-FE350 14-16</t>
  </si>
  <si>
    <t>520 VX2-FE350 14-16</t>
  </si>
  <si>
    <t>520 V-FE350 14-16</t>
  </si>
  <si>
    <t>520ZVMX-FE350 14-16</t>
  </si>
  <si>
    <t>520 VX2 G&amp;B-FC350 16</t>
  </si>
  <si>
    <t>520 VX2-FC350 16</t>
  </si>
  <si>
    <t>520 V-FC350 16</t>
  </si>
  <si>
    <t>520 MX-FE350 14-16</t>
  </si>
  <si>
    <t>520 ERT2-FE350 14-16</t>
  </si>
  <si>
    <t>520 NZ-FE350 14-16</t>
  </si>
  <si>
    <t>520 VT2-FE350 14-16</t>
  </si>
  <si>
    <t>520ZVMX G&amp;G-FE350 14-16</t>
  </si>
  <si>
    <t>520ZVMX-FC350 16</t>
  </si>
  <si>
    <t>520 VX2 G&amp;B-FC350 14-15</t>
  </si>
  <si>
    <t>520 VX2-FC350 14-15</t>
  </si>
  <si>
    <t>520 MX-FC350 16</t>
  </si>
  <si>
    <t>520 ERT2-FC350 16</t>
  </si>
  <si>
    <t>520 NZ-FC350 16</t>
  </si>
  <si>
    <t>520 VT2-FC350 16</t>
  </si>
  <si>
    <t>520ZVMX G&amp;G-FC350 16</t>
  </si>
  <si>
    <t>520ZVMX-FC350 14-15</t>
  </si>
  <si>
    <t>520 MX-FC350 14-15</t>
  </si>
  <si>
    <t>520 ERT2-FC350 14-15</t>
  </si>
  <si>
    <t>520 NZ-FC350 14-15</t>
  </si>
  <si>
    <t>520 VT2-FC350 14-15</t>
  </si>
  <si>
    <t>520ZVMX G&amp;G-FC350 14-15</t>
  </si>
  <si>
    <t>520 VX2 G&amp;B-TE300 14-16</t>
  </si>
  <si>
    <t>520 VX2-TE300 14-16</t>
  </si>
  <si>
    <t>520 V-TE300 14-16</t>
  </si>
  <si>
    <t>520ZVMX-TE300 14-16</t>
  </si>
  <si>
    <t>520 VX2 G&amp;B-FE250 16</t>
  </si>
  <si>
    <t>520 VX2-FE250 16</t>
  </si>
  <si>
    <t>520 V-FE250 16</t>
  </si>
  <si>
    <t>520 MX-TE300 14-16</t>
  </si>
  <si>
    <t>520 ERT2-TE300 14-16</t>
  </si>
  <si>
    <t>520 NZ-TE300 14-16</t>
  </si>
  <si>
    <t>520 VT2-TE300 14-16</t>
  </si>
  <si>
    <t>520ZVMX G&amp;G-TE300 14-16</t>
  </si>
  <si>
    <t>520ZVMX-FE250 16</t>
  </si>
  <si>
    <t>520 VX2 G&amp;B-FE250 14-15</t>
  </si>
  <si>
    <t>520 VX2-FE250 14-15</t>
  </si>
  <si>
    <t>520 V-FE250 14-15</t>
  </si>
  <si>
    <t>520 MX-FE250 16</t>
  </si>
  <si>
    <t>520 ERT2-FE250 16</t>
  </si>
  <si>
    <t>520 NZ-FE250 16</t>
  </si>
  <si>
    <t>520 VT2-FE250 16</t>
  </si>
  <si>
    <t>520ZVMX G&amp;G-FE250 16</t>
  </si>
  <si>
    <t>520ZVMX-FE250 14-15</t>
  </si>
  <si>
    <t>520 VX2 G&amp;B-FC250 16</t>
  </si>
  <si>
    <t>520 VX2-FC250 16</t>
  </si>
  <si>
    <t>520 V-FC250 16</t>
  </si>
  <si>
    <t>520 MX-FE250 14-15</t>
  </si>
  <si>
    <t>520 ERT2-FE250 14-15</t>
  </si>
  <si>
    <t>520 NZ-FE250 14-15</t>
  </si>
  <si>
    <t>520 VT2-FE250 14-15</t>
  </si>
  <si>
    <t>520ZVMX G&amp;G-FE250 14-15</t>
  </si>
  <si>
    <t>520ZVMX-FC250 16</t>
  </si>
  <si>
    <t>520 VX2 G&amp;B-FC250 14-15</t>
  </si>
  <si>
    <t>520 VX2-FC250 14-15</t>
  </si>
  <si>
    <t>520 V-FC250 14-15</t>
  </si>
  <si>
    <t>520 MX-FC250 16</t>
  </si>
  <si>
    <t>520 ERT2-FC250 16</t>
  </si>
  <si>
    <t>520 NZ-FC250 16</t>
  </si>
  <si>
    <t>520 VT2-FC250 16</t>
  </si>
  <si>
    <t>520ZVMX G&amp;G-FC250 16</t>
  </si>
  <si>
    <t>520ZVMX-FC250 14-15</t>
  </si>
  <si>
    <t>520 MX-FC250 14-15</t>
  </si>
  <si>
    <t>520 ERT2-FC250 14-15</t>
  </si>
  <si>
    <t>520 NZ-FC250 14-15</t>
  </si>
  <si>
    <t>520 VT2-FC250 14-15</t>
  </si>
  <si>
    <t>520ZVMX G&amp;G-FC250 14-15</t>
  </si>
  <si>
    <t>520 VX2 G&amp;B-TE250 14-16</t>
  </si>
  <si>
    <t>520 VX2-TE250 14-16</t>
  </si>
  <si>
    <t>520 V-TE250 14-16</t>
  </si>
  <si>
    <t>520ZVMX-TE250 14-16</t>
  </si>
  <si>
    <t>520 MX-TE250 14-16</t>
  </si>
  <si>
    <t>520 ERT2-TE250 14-16</t>
  </si>
  <si>
    <t>520 NZ-TE250 14-16</t>
  </si>
  <si>
    <t>520 VT2-TE250 14-16</t>
  </si>
  <si>
    <t>520ZVMX G&amp;G-TE250 14-16</t>
  </si>
  <si>
    <t>520 VX2 G&amp;B-TC250 16</t>
  </si>
  <si>
    <t>520 VX2-TC250 16</t>
  </si>
  <si>
    <t>520 V-TC250 16</t>
  </si>
  <si>
    <t>520ZVMX-TC250 16</t>
  </si>
  <si>
    <t>520 VX2 G&amp;B-TC250 14-15</t>
  </si>
  <si>
    <t>520 VX2-TC250 14-15</t>
  </si>
  <si>
    <t>520 V-TC250 14-15</t>
  </si>
  <si>
    <t>520 MX-TC250 16</t>
  </si>
  <si>
    <t>520 ERT2-TC250 16</t>
  </si>
  <si>
    <t>520 NZ-TC250 16</t>
  </si>
  <si>
    <t>520 VT2-TC250 16</t>
  </si>
  <si>
    <t>520ZVMX G&amp;G-TC250 16</t>
  </si>
  <si>
    <t>520ZVMX-TC250 14-15</t>
  </si>
  <si>
    <t>520 MX-TC250 14-15</t>
  </si>
  <si>
    <t>520 ERT2-TC250 14-15</t>
  </si>
  <si>
    <t>520 NZ-TC250 14-15</t>
  </si>
  <si>
    <t>520 VT2-TC250 14-15</t>
  </si>
  <si>
    <t>520ZVMX G&amp;G-TC250 14-15</t>
  </si>
  <si>
    <t>520 MX-TC125 14-16</t>
  </si>
  <si>
    <t>520 ERT2-TC125 14-16</t>
  </si>
  <si>
    <t>520 NZ-TC125 14-16</t>
  </si>
  <si>
    <t>520 VT2-TC125 14-16</t>
  </si>
  <si>
    <t>520 VX2 G&amp;B-TC125 14-16</t>
  </si>
  <si>
    <t>520 VX2-TC125 14-16</t>
  </si>
  <si>
    <t>520 V-TC125 14-16</t>
  </si>
  <si>
    <t>428VX-KLX125 10-14</t>
  </si>
  <si>
    <t>428NZ ZŁOTY-KLX125 10-14</t>
  </si>
  <si>
    <t>428NZ-KLX125 10-14</t>
  </si>
  <si>
    <t>428D-KLX125 10-14</t>
  </si>
  <si>
    <t>428VX-KLX125 10-14 D-TRACKER</t>
  </si>
  <si>
    <t>428NZ ZŁOTY-KLX125 10-14 D-TRA</t>
  </si>
  <si>
    <t>428NZ-KLX125 10-14 D-TRACKER</t>
  </si>
  <si>
    <t>428D-KLX125 10-14 D-TRACKER</t>
  </si>
  <si>
    <t>520ZVMX ZŁOTY-KDX200 89-06</t>
  </si>
  <si>
    <t>520ZVMX -KDX200 89-06</t>
  </si>
  <si>
    <t>520VX2 ZŁOTY-KDX200 89-06</t>
  </si>
  <si>
    <t>520VX2-KDX200 89-06</t>
  </si>
  <si>
    <t>520V-KDX200 89-06</t>
  </si>
  <si>
    <t>520ZVMX ZŁOTY-KLE300 17-18 VER</t>
  </si>
  <si>
    <t>520ZVMX -KLE300 17-18 VERSYS-X</t>
  </si>
  <si>
    <t>520VX2 ZŁOTY-KLE300 17-18 VERS</t>
  </si>
  <si>
    <t>520VX2-KLE300 17-18 VERSYS-X</t>
  </si>
  <si>
    <t>520V-KLE300 17-18 VERSYS-X</t>
  </si>
  <si>
    <t>520ATV-KSF450 08-14</t>
  </si>
  <si>
    <t>520VX2-KSF450 08-14</t>
  </si>
  <si>
    <t>520VX2 ZŁOTY-KSF450 08-14</t>
  </si>
  <si>
    <t>520ATV-KFX450R 08-14</t>
  </si>
  <si>
    <t>520VX2-KFX450R 08-14</t>
  </si>
  <si>
    <t>520VX2 ZŁOTY-KFX450R 08-14</t>
  </si>
  <si>
    <t>520ZVMX ZŁOTY-EX650 Ninja 17-1</t>
  </si>
  <si>
    <t>520ZVMX -EX650 Ninja 17-18</t>
  </si>
  <si>
    <t>520VX2 ZŁOTY-EX650 Ninja 17-18</t>
  </si>
  <si>
    <t>520VX2-EX650 Ninja 17-18</t>
  </si>
  <si>
    <t>520ZVMX ZŁOTY-VN650 15-17 VULC</t>
  </si>
  <si>
    <t>520ZVMX -VN650 15-17 VULCAN</t>
  </si>
  <si>
    <t>520VX2 ZŁOTY-EN650 15-17 VULCA</t>
  </si>
  <si>
    <t>520VX2-VN650 15-17 VULCAN</t>
  </si>
  <si>
    <t>520ZVMX ZŁOTY-Z650 17 (ABS)</t>
  </si>
  <si>
    <t>520ZVMX -Z650 17-18 (ABS)</t>
  </si>
  <si>
    <t>520VX2 ZŁOTY-Z650 17 (ABS)</t>
  </si>
  <si>
    <t>520VX2-Z650 17 (ABS)</t>
  </si>
  <si>
    <t>525ZVMX ZŁOTY-Z900 RS 18-20</t>
  </si>
  <si>
    <t>525ZVMX-Z900 RS 18-20</t>
  </si>
  <si>
    <t>525VX ZŁOTY-Z900 RS 18-20</t>
  </si>
  <si>
    <t>525VX-Z900 RS 18-20</t>
  </si>
  <si>
    <t>525ZVMX ZŁOTY-Z900 RS Cafe 19-</t>
  </si>
  <si>
    <t>525ZVMX-Z900 RS Cafe 19-20</t>
  </si>
  <si>
    <t>525VX ZŁOTY-Z900 RS Cafe 19-20</t>
  </si>
  <si>
    <t>525VX-Z900 RS Cafe 19-20</t>
  </si>
  <si>
    <t>525ZVMX ZŁOTY-ZX10R 16-20 NINJ</t>
  </si>
  <si>
    <t>525ZVMX-ZX10R 16-20 NINJA</t>
  </si>
  <si>
    <t>525VX ZŁOTY-ZX10R 16-20 NINJA</t>
  </si>
  <si>
    <t>525VX-ZX10R 16-20 NINJA</t>
  </si>
  <si>
    <t>525ZVMX ZŁOTY-JT-Z900 17-18</t>
  </si>
  <si>
    <t>525ZVMX-JT-Z900 17-20</t>
  </si>
  <si>
    <t>525VX ZŁOTY-JT-Z900 17-18</t>
  </si>
  <si>
    <t>525VX-JT-Z900 17-18</t>
  </si>
  <si>
    <t>525ZVMX ZŁOTY-JT-Z900 RS 18-20</t>
  </si>
  <si>
    <t>525ZVMX-JT-Z900 RS 18-20</t>
  </si>
  <si>
    <t>525VX ZŁOTY-JT-Z900 RS 18-20</t>
  </si>
  <si>
    <t>525VX-JT-Z900 RS 18-20</t>
  </si>
  <si>
    <t xml:space="preserve">525ZVMX ZŁOTY-JT-Z900 RS Cafe </t>
  </si>
  <si>
    <t>525ZVMX-JT-Z900 RS Cafe 19-20</t>
  </si>
  <si>
    <t>525VX ZŁOTY-JT-Z900 RS Cafe 19</t>
  </si>
  <si>
    <t>525VX-JT-Z900 RS Cafe 19-20</t>
  </si>
  <si>
    <t>520ZVMX ZŁOTY-JT-EX650 Ninja 1</t>
  </si>
  <si>
    <t>520ZVMX -JT-EX650 Ninja 17-18</t>
  </si>
  <si>
    <t>520VX2 ZŁOTY-JT-EX650 Ninja 17</t>
  </si>
  <si>
    <t>520VX2-JT-EX650 Ninja 17-18</t>
  </si>
  <si>
    <t xml:space="preserve">520ZVMX ZŁOTY-JT-KLE300 17-18 </t>
  </si>
  <si>
    <t>520ZVMX -JT-KLE300 17-18 VERSY</t>
  </si>
  <si>
    <t>520VX2 ZŁOTY-JT-KLE300 17-18 V</t>
  </si>
  <si>
    <t>520VX2-JT-KLE300 17-18 VERSYS-</t>
  </si>
  <si>
    <t>520V-JT-KLE300 17-18 VERSYS-X</t>
  </si>
  <si>
    <t>428VX-Superlight 125 EFI EFI</t>
  </si>
  <si>
    <t>428NZ ZŁOTY-Superlight 125 EFI</t>
  </si>
  <si>
    <t>428NZ-Superlight 125 EFI EFI</t>
  </si>
  <si>
    <t>428D-Superlight 125 EFI EFI</t>
  </si>
  <si>
    <t>428H-Superlight 125 EFI EFI</t>
  </si>
  <si>
    <t>428UO-Superlight 125 EFI EFI</t>
  </si>
  <si>
    <t>428VX-RKF125 18-19r</t>
  </si>
  <si>
    <t>428NZ ZŁOTY-RKF125 18-19r</t>
  </si>
  <si>
    <t>428NZ-RKF125 18-19r</t>
  </si>
  <si>
    <t>428D-RKF125 18-19r</t>
  </si>
  <si>
    <t>428VX-JT-Superlight 125 EFI EF</t>
  </si>
  <si>
    <t xml:space="preserve">428NZ ZŁOTY-JT-Superlight 125 </t>
  </si>
  <si>
    <t>428NZ-JT-Superlight 125 EFI EF</t>
  </si>
  <si>
    <t>428D-JT-Superlight 125 EFI EFI</t>
  </si>
  <si>
    <t>428H-JT-Superlight 125 EFI EFI</t>
  </si>
  <si>
    <t>428UO-JT-Superlight 125 EFI EF</t>
  </si>
  <si>
    <t>428VX-JT-RKF125 18-19r</t>
  </si>
  <si>
    <t>428NZ ZŁOTY-JT-RKF125 18-19r</t>
  </si>
  <si>
    <t>428NZ-JT-RKF125 18-19r</t>
  </si>
  <si>
    <t>428D-JT-RKF125 18-19r</t>
  </si>
  <si>
    <t>520DZ2-DUKE125 14-16</t>
  </si>
  <si>
    <t>520VX2 ZŁOTY-DUKE125 14-16</t>
  </si>
  <si>
    <t>520VX2-DUKE125 14-16</t>
  </si>
  <si>
    <t>520V-DUKE125 14-16</t>
  </si>
  <si>
    <t>520MX-SX150 17-20</t>
  </si>
  <si>
    <t>520ERT2-SX150 17-20</t>
  </si>
  <si>
    <t>520DZ2-SX150 17-20</t>
  </si>
  <si>
    <t>520ERVT G&amp;G-SX150 17-20</t>
  </si>
  <si>
    <t>520VX2 ZŁOTY-SX150 17-20</t>
  </si>
  <si>
    <t>520VX2-SX150 17-20</t>
  </si>
  <si>
    <t>520V-SX150 17-20</t>
  </si>
  <si>
    <t>520MX-XC-W150 17</t>
  </si>
  <si>
    <t>520ERT2-XC-W150 17</t>
  </si>
  <si>
    <t>520DZ2-XC-W150 17</t>
  </si>
  <si>
    <t>520ERVT G&amp;G-XC-W150 17</t>
  </si>
  <si>
    <t>520VX2 ZŁOTY-XC-W150 17</t>
  </si>
  <si>
    <t>520VX2-XC-W150 17</t>
  </si>
  <si>
    <t>520V-XC-W150 17</t>
  </si>
  <si>
    <t>520-790 Adventure</t>
  </si>
  <si>
    <t>520VX3-790 Adventure</t>
  </si>
  <si>
    <t>520ZVMX-790 Adventure</t>
  </si>
  <si>
    <t>520-790 Duke</t>
  </si>
  <si>
    <t>520VX3-790 Duke</t>
  </si>
  <si>
    <t>520ZVMX-790 Duke</t>
  </si>
  <si>
    <t>520- 890 Duke</t>
  </si>
  <si>
    <t>520VX3- 890 Duke</t>
  </si>
  <si>
    <t>520ZVMX- 890 Duke</t>
  </si>
  <si>
    <t>525ZVMX ZŁOTY-1050 Adventure 1</t>
  </si>
  <si>
    <t>525ZVMX-1050 Adventure 15-16</t>
  </si>
  <si>
    <t>525ZVMX ZŁOTY-1290 Super adven</t>
  </si>
  <si>
    <t>525ZVMX-1290 Super adventure 1</t>
  </si>
  <si>
    <t>525ZVMX ZŁOTY-1290 Superadvent</t>
  </si>
  <si>
    <t xml:space="preserve">525ZVMX-1290 Superadventure R </t>
  </si>
  <si>
    <t xml:space="preserve">525ZVMX-1290 Superadventure S </t>
  </si>
  <si>
    <t xml:space="preserve">525ZVMX-1290 Superadventure T </t>
  </si>
  <si>
    <t>525ZVMX ZŁOTY-JT-1290 Super ad</t>
  </si>
  <si>
    <t>525ZVMX-JT-1290 Super adventur</t>
  </si>
  <si>
    <t>525ZVMX ZŁOTY-JT-1290 Superadv</t>
  </si>
  <si>
    <t>525ZVMX-JT-1290 Superadventure</t>
  </si>
  <si>
    <t>520ZVMX ZŁOTY-JT-390 RC 14-18</t>
  </si>
  <si>
    <t>520ZVMX-JT-390 RC 14-18</t>
  </si>
  <si>
    <t>520VX2 ZŁOTY-JT-390 RC 14-18</t>
  </si>
  <si>
    <t>520VX2-JT-390 RC 14-18</t>
  </si>
  <si>
    <t>520V-JT-390 RC 14-18</t>
  </si>
  <si>
    <t>520ZVMX ZŁOTY-JT-DUKE 390 14-2</t>
  </si>
  <si>
    <t>520ZVMX-JT-DUKE 390 14-21</t>
  </si>
  <si>
    <t>520VX3 ZŁOTY-JT-DUKE 390 14-21</t>
  </si>
  <si>
    <t>520VX2-JT-DUKE 390 14-21</t>
  </si>
  <si>
    <t>520V-JT-DUKE 390 14-21</t>
  </si>
  <si>
    <t>420NZ3 ZŁOTY-XP6 98-06r.</t>
  </si>
  <si>
    <t>420NZ3-XP6 98-06r.</t>
  </si>
  <si>
    <t>420D-XP6 98-06r.</t>
  </si>
  <si>
    <t>420V-XP6 98-06r.</t>
  </si>
  <si>
    <t>420NZ3 ZŁOTY-XP7 07-13r.</t>
  </si>
  <si>
    <t>420NZ3-XP7 07-13r.</t>
  </si>
  <si>
    <t>420D-XP7 07-13r.</t>
  </si>
  <si>
    <t>420V-XP7 07-13r.</t>
  </si>
  <si>
    <t>525ZVMX ZŁOTY-GSX-R1000 17-20</t>
  </si>
  <si>
    <t>525ZVMX-GSX-R1000 17-20</t>
  </si>
  <si>
    <t>525VX ZŁOTY-GSX-R1000 17-20</t>
  </si>
  <si>
    <t>525VX-GSX-R1000 17-20</t>
  </si>
  <si>
    <t>525ZVMX ZŁOTY-DR800 BIG 94-97</t>
  </si>
  <si>
    <t>525ZVMX-DR800 BIG 94-97</t>
  </si>
  <si>
    <t>525VX ZŁOTY-DR800 BIG 94-97</t>
  </si>
  <si>
    <t>525VX-DR800 BIG 94-97</t>
  </si>
  <si>
    <t>525ZVMX ZŁOTY-GSX-S750 17-18</t>
  </si>
  <si>
    <t>525ZVMX-GSX-S750 17-18</t>
  </si>
  <si>
    <t>525VX ZŁOTY-GSX-S750 17-18</t>
  </si>
  <si>
    <t>525VX-GSX-S750 17-18</t>
  </si>
  <si>
    <t>520ZVMX ZŁOTY-SV650 16-18</t>
  </si>
  <si>
    <t>520ZVMX -SV650 16-18</t>
  </si>
  <si>
    <t>520VX2 ZŁOTY-SV650 16-18</t>
  </si>
  <si>
    <t>520VX2-SV650 16-18</t>
  </si>
  <si>
    <t>520VX2 ZŁOTY-DR200SE 96-13</t>
  </si>
  <si>
    <t>520VX2-DR200SE 96-13</t>
  </si>
  <si>
    <t>520V-DR200SE 96-13</t>
  </si>
  <si>
    <t>420NZ3 ZŁOTY-RMX50 97-06</t>
  </si>
  <si>
    <t>420NZ3-RMX50 97-06</t>
  </si>
  <si>
    <t>420D-RMX50 97-06</t>
  </si>
  <si>
    <t>420V-RMX50 97-06</t>
  </si>
  <si>
    <t>428VX-RG80 85-94 GAMMA</t>
  </si>
  <si>
    <t>428NZ ZŁOTY-RG80 85-94 GAMMA</t>
  </si>
  <si>
    <t>428NZ-RG80 85-94 GAMMA</t>
  </si>
  <si>
    <t>428D-RG80 85-94 GAMMA</t>
  </si>
  <si>
    <t>525ZVMX ZŁOTY-JT-GSX-R1000 17-</t>
  </si>
  <si>
    <t>525ZVMX-JT-GSX-R1000 17-20</t>
  </si>
  <si>
    <t>525VX ZŁOTY-JT-GSX-R1000 17-20</t>
  </si>
  <si>
    <t>525VX-JT-GSX-R1000 17-20</t>
  </si>
  <si>
    <t>525ZVMX ZŁOTY-JT-GSX-S750 17-1</t>
  </si>
  <si>
    <t>525ZVMX-JT-GSX-S750 17-18</t>
  </si>
  <si>
    <t>525VX ZŁOTY-JT-GSX-S750 17-18</t>
  </si>
  <si>
    <t>525VX-JT-GSX-S750 17-18</t>
  </si>
  <si>
    <t>520ZVMX ZŁOTY-JT-SV650 16-18</t>
  </si>
  <si>
    <t>520ZVMX -JT-SV650 16-18</t>
  </si>
  <si>
    <t>520VX2 ZŁOTY-JT-SV650 16-18</t>
  </si>
  <si>
    <t>520VX2-JT-SV650 16-18</t>
  </si>
  <si>
    <t>520VX2 ZŁOTY-JT-GSX250 R 17-18</t>
  </si>
  <si>
    <t>520VX2-JT-GSX250 R 17-18</t>
  </si>
  <si>
    <t>520V-JT-GSX250 R 17-18</t>
  </si>
  <si>
    <t>520NZ-JT-GSX250 R 17-18</t>
  </si>
  <si>
    <t>428VX-JT-GSX-R125 17-18</t>
  </si>
  <si>
    <t>428NZ ZŁOTY-JT-GSX-R125 17-18</t>
  </si>
  <si>
    <t>428NZ-JT-GSX-R125 17-18</t>
  </si>
  <si>
    <t>428D-JT-GSX-R125 17-18</t>
  </si>
  <si>
    <t>428VX-JT-GSX-S125 17-18</t>
  </si>
  <si>
    <t>428NZ ZŁOTY-JT-GSX-S125 17-18</t>
  </si>
  <si>
    <t>428NZ-JT-GSX-S125 17-18</t>
  </si>
  <si>
    <t>428D-JT-GSX-S125 17-18</t>
  </si>
  <si>
    <t>525ZVMX-765 Street Triple S 18</t>
  </si>
  <si>
    <t>525ZVMXG&amp;G-765 Street Triple S</t>
  </si>
  <si>
    <t>525VX3-765 Street Triple S 18-</t>
  </si>
  <si>
    <t xml:space="preserve">525VX3G&amp;B-765 Street Triple S </t>
  </si>
  <si>
    <t>525ZVMX ZŁOTY-JT-Bonneville 12</t>
  </si>
  <si>
    <t xml:space="preserve">525ZVMX-JT-Bonneville 1200 16 </t>
  </si>
  <si>
    <t>525VX ZŁOTY-JT-Bonneville 1200</t>
  </si>
  <si>
    <t>525VX-JT-Bonneville 1200 16 -1</t>
  </si>
  <si>
    <t>525ZVMX ZŁOTY-JT-Bonneville BO</t>
  </si>
  <si>
    <t>525ZVMX-JT-Bonneville BOBBER 1</t>
  </si>
  <si>
    <t>525VX ZŁOTY-JT-Bonneville BOBB</t>
  </si>
  <si>
    <t>525VX-JT-Bonneville BOBBER 120</t>
  </si>
  <si>
    <t xml:space="preserve">525ZVMX ZŁOTY-JT-TRUXTON 1200 </t>
  </si>
  <si>
    <t>525ZVMX-JT-TRUXTON 1200 16-18</t>
  </si>
  <si>
    <t>525VX ZŁOTY-JT-TRUXTON 1200 16</t>
  </si>
  <si>
    <t>525VX-JT-TRUXTON 1200 16-18</t>
  </si>
  <si>
    <t>520ZVMX ZŁOTY-JT-Street Twin 9</t>
  </si>
  <si>
    <t>520ZVMX -JT-Street Twin 900 16</t>
  </si>
  <si>
    <t>520VX2 ZŁOTY-JT-Street Twin 90</t>
  </si>
  <si>
    <t>520VX2-JT-Street Twin 900 16-1</t>
  </si>
  <si>
    <t>520ZVMX ZŁOTY-JT-Street Cup 90</t>
  </si>
  <si>
    <t>520ZVMX -JT-Street Cup 900 16-</t>
  </si>
  <si>
    <t>520VX2 ZŁOTY-JT-Street Cup 900</t>
  </si>
  <si>
    <t>520VX2-JT-Street Cup 900 16-18</t>
  </si>
  <si>
    <t>520ZVMX ZŁOTY-JT-Street Scramb</t>
  </si>
  <si>
    <t>520ZVMX -JT-Street Scrambler 9</t>
  </si>
  <si>
    <t>520VX2 ZŁOTY-JT-Street Scrambl</t>
  </si>
  <si>
    <t>520VX2-JT-Street Scrambler 900</t>
  </si>
  <si>
    <t>525ZVMX-JT-765 Street Triple S</t>
  </si>
  <si>
    <t>525ZVMXG&amp;G-JT-765 Street Tripl</t>
  </si>
  <si>
    <t xml:space="preserve">525VX3-JT-765 Street Triple S </t>
  </si>
  <si>
    <t>525VX3G&amp;B-JT-765 Street Triple</t>
  </si>
  <si>
    <t>525ZVMX ZŁOTY-MT-07 Tracer 17-</t>
  </si>
  <si>
    <t>525ZVMX-MT-07 Tracer 17-20</t>
  </si>
  <si>
    <t>525VX ZŁOTY-MT-07 Tracer 17-20</t>
  </si>
  <si>
    <t>525VX-MT-07 Tracer 17-20</t>
  </si>
  <si>
    <t>520VX2 ZŁOTY-YFM700 06-17 RAPT</t>
  </si>
  <si>
    <t>520VX2-YFM700 06-18 RAPTOR</t>
  </si>
  <si>
    <t>520ATV-YFM700 06-17 RAPTOR</t>
  </si>
  <si>
    <t>520ZVMX-XT600 87-88</t>
  </si>
  <si>
    <t>520VX2 ZŁOTY-XT600 87-88</t>
  </si>
  <si>
    <t>520VX2-XT600 87-88</t>
  </si>
  <si>
    <t>520VX2 ZŁOTY-YFZ450 R-Y 09-17</t>
  </si>
  <si>
    <t>520VX2-YFZ450 R-Y 09-18</t>
  </si>
  <si>
    <t>520ATV-YFZ450 R-Y 09-17</t>
  </si>
  <si>
    <t>428VX-TZR125 88-93</t>
  </si>
  <si>
    <t>428NZ ZŁOTY-TZR125 88-93</t>
  </si>
  <si>
    <t>428NZ-TZR125 88-93</t>
  </si>
  <si>
    <t>428D-TZR125 88-93</t>
  </si>
  <si>
    <t>525ZVMX ZŁOTY-JT-Nikken 900 (M</t>
  </si>
  <si>
    <t>525ZVMX-JT-Nikken 900 (MXT850)</t>
  </si>
  <si>
    <t>525VX ZŁOTY-JT-Nikken 900 (MXT</t>
  </si>
  <si>
    <t xml:space="preserve">525VX-JT-Nikken 900 (MXT850) </t>
  </si>
  <si>
    <t>V</t>
  </si>
  <si>
    <t>ZĘBATKA NAPĘDOWA</t>
  </si>
  <si>
    <t>ZĘBATKA NAPĘDZANA</t>
  </si>
  <si>
    <t>GV125 C Aquila Classic 11-14</t>
  </si>
  <si>
    <t>Zębatka przód JT</t>
  </si>
  <si>
    <t>Zębatka tył JT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</si>
</sst>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6" formatCode="#,##0.00&quot; zł&quot;"/>
    <numFmt numFmtId="167" formatCode="dd\ mmm"/>
    <numFmt numFmtId="168" formatCode="yy\-mm"/>
    <numFmt numFmtId="173" formatCode="#,##0.00\ &quot;zł&quot;"/>
  </numFmts>
  <fonts count="147"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26"/>
      <color indexed="10"/>
      <name val="CG Times"/>
      <family val="1"/>
      <charset val="238"/>
    </font>
    <font>
      <b/>
      <sz val="13"/>
      <color indexed="10"/>
      <name val="Arial CE"/>
      <family val="2"/>
      <charset val="238"/>
    </font>
    <font>
      <sz val="10"/>
      <color indexed="9"/>
      <name val="Arial CE"/>
      <family val="2"/>
      <charset val="238"/>
    </font>
    <font>
      <sz val="10"/>
      <name val="Arial CE"/>
      <family val="2"/>
      <charset val="238"/>
    </font>
    <font>
      <sz val="9"/>
      <color indexed="18"/>
      <name val="Arial CE"/>
      <family val="2"/>
      <charset val="238"/>
    </font>
    <font>
      <sz val="10"/>
      <color indexed="18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 CE"/>
      <family val="2"/>
      <charset val="238"/>
    </font>
    <font>
      <b/>
      <sz val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8"/>
      <color indexed="12"/>
      <name val="Arial CE"/>
      <family val="2"/>
      <charset val="238"/>
    </font>
    <font>
      <b/>
      <i/>
      <u/>
      <sz val="8"/>
      <color indexed="12"/>
      <name val="Arial CE"/>
      <family val="2"/>
      <charset val="238"/>
    </font>
    <font>
      <sz val="10"/>
      <color indexed="10"/>
      <name val="Arial CE"/>
      <family val="2"/>
      <charset val="238"/>
    </font>
    <font>
      <sz val="8"/>
      <name val="Arial Black"/>
      <family val="2"/>
      <charset val="238"/>
    </font>
    <font>
      <sz val="7.5"/>
      <name val="Arial"/>
      <family val="2"/>
      <charset val="238"/>
    </font>
    <font>
      <b/>
      <sz val="7.5"/>
      <name val="Arial CE"/>
      <family val="2"/>
      <charset val="238"/>
    </font>
    <font>
      <sz val="7.5"/>
      <name val="Arial CE"/>
      <family val="2"/>
      <charset val="238"/>
    </font>
    <font>
      <i/>
      <sz val="7.5"/>
      <name val="Arial CE"/>
      <family val="2"/>
      <charset val="238"/>
    </font>
    <font>
      <b/>
      <sz val="7.5"/>
      <name val="Arial"/>
      <family val="2"/>
      <charset val="238"/>
    </font>
    <font>
      <sz val="7.5"/>
      <color indexed="10"/>
      <name val="Arial"/>
      <family val="2"/>
      <charset val="238"/>
    </font>
    <font>
      <i/>
      <sz val="7.5"/>
      <name val="Arial"/>
      <family val="2"/>
      <charset val="238"/>
    </font>
    <font>
      <i/>
      <sz val="7.5"/>
      <color indexed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color indexed="18"/>
      <name val="Arial CE"/>
      <family val="2"/>
      <charset val="238"/>
    </font>
    <font>
      <sz val="10"/>
      <color indexed="10"/>
      <name val="arial"/>
      <family val="2"/>
      <charset val="238"/>
    </font>
    <font>
      <b/>
      <sz val="12"/>
      <color indexed="10"/>
      <name val="Arial CE"/>
      <family val="2"/>
      <charset val="238"/>
    </font>
    <font>
      <sz val="7.5"/>
      <color indexed="10"/>
      <name val="Arial CE"/>
      <family val="2"/>
      <charset val="238"/>
    </font>
    <font>
      <b/>
      <sz val="12"/>
      <name val="Arial CE"/>
      <family val="2"/>
      <charset val="238"/>
    </font>
    <font>
      <sz val="8"/>
      <color indexed="9"/>
      <name val="Arial CE"/>
      <family val="2"/>
      <charset val="238"/>
    </font>
    <font>
      <sz val="7.5"/>
      <name val="Arial Black"/>
      <family val="2"/>
      <charset val="238"/>
    </font>
    <font>
      <sz val="10.5"/>
      <name val="Arial"/>
      <family val="2"/>
      <charset val="238"/>
    </font>
    <font>
      <sz val="8"/>
      <color indexed="10"/>
      <name val="Arial CE"/>
      <family val="2"/>
      <charset val="238"/>
    </font>
    <font>
      <sz val="8"/>
      <color indexed="10"/>
      <name val="Arial Black"/>
      <family val="2"/>
      <charset val="238"/>
    </font>
    <font>
      <b/>
      <sz val="8"/>
      <name val="Arial Black"/>
      <family val="2"/>
      <charset val="238"/>
    </font>
    <font>
      <b/>
      <sz val="10"/>
      <color indexed="10"/>
      <name val="Arial CE"/>
      <family val="2"/>
      <charset val="238"/>
    </font>
    <font>
      <b/>
      <sz val="9"/>
      <name val="Arial"/>
      <family val="2"/>
      <charset val="238"/>
    </font>
    <font>
      <u/>
      <sz val="10"/>
      <name val="Arial CE"/>
      <family val="2"/>
      <charset val="238"/>
    </font>
    <font>
      <b/>
      <sz val="7.5"/>
      <color indexed="8"/>
      <name val="Arial CE"/>
      <family val="2"/>
      <charset val="238"/>
    </font>
    <font>
      <b/>
      <sz val="7.5"/>
      <color indexed="10"/>
      <name val="Arial CE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 CE"/>
      <family val="2"/>
      <charset val="238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9"/>
      <color indexed="18"/>
      <name val="Arial"/>
      <family val="2"/>
      <charset val="238"/>
    </font>
    <font>
      <b/>
      <sz val="9"/>
      <name val="Garamond"/>
      <family val="1"/>
      <charset val="238"/>
    </font>
    <font>
      <b/>
      <sz val="9"/>
      <color indexed="18"/>
      <name val="Arial Narrow"/>
      <family val="2"/>
      <charset val="238"/>
    </font>
    <font>
      <b/>
      <sz val="9"/>
      <color indexed="18"/>
      <name val="Arial"/>
      <family val="2"/>
      <charset val="238"/>
    </font>
    <font>
      <sz val="10"/>
      <color indexed="18"/>
      <name val="Arial"/>
      <family val="2"/>
      <charset val="238"/>
    </font>
    <font>
      <b/>
      <i/>
      <sz val="10.5"/>
      <color indexed="10"/>
      <name val="Arial"/>
      <family val="2"/>
      <charset val="238"/>
    </font>
    <font>
      <b/>
      <i/>
      <u/>
      <sz val="12"/>
      <color indexed="18"/>
      <name val="Arial Narrow"/>
      <family val="2"/>
      <charset val="238"/>
    </font>
    <font>
      <b/>
      <i/>
      <u/>
      <sz val="12"/>
      <color indexed="18"/>
      <name val="Arial"/>
      <family val="2"/>
      <charset val="238"/>
    </font>
    <font>
      <sz val="12"/>
      <color indexed="18"/>
      <name val="Arial CE"/>
      <family val="2"/>
      <charset val="238"/>
    </font>
    <font>
      <b/>
      <sz val="8"/>
      <name val="Times New Roman"/>
      <family val="1"/>
      <charset val="238"/>
    </font>
    <font>
      <b/>
      <sz val="14"/>
      <name val="Garamond"/>
      <family val="1"/>
      <charset val="238"/>
    </font>
    <font>
      <b/>
      <sz val="8"/>
      <name val="Arial Narrow"/>
      <family val="2"/>
      <charset val="238"/>
    </font>
    <font>
      <sz val="8"/>
      <color indexed="10"/>
      <name val="Arial"/>
      <family val="2"/>
      <charset val="238"/>
    </font>
    <font>
      <sz val="10"/>
      <name val="Arial"/>
      <family val="2"/>
      <charset val="238"/>
    </font>
    <font>
      <b/>
      <i/>
      <sz val="7.5"/>
      <name val="Arial CE"/>
      <charset val="238"/>
    </font>
    <font>
      <b/>
      <sz val="7.5"/>
      <name val="Arial CE"/>
      <charset val="238"/>
    </font>
    <font>
      <sz val="7.5"/>
      <name val="Arial CE"/>
      <charset val="238"/>
    </font>
    <font>
      <sz val="8"/>
      <color indexed="8"/>
      <name val="Arial"/>
      <family val="2"/>
      <charset val="238"/>
    </font>
    <font>
      <b/>
      <sz val="8"/>
      <name val="Arial CE"/>
      <charset val="238"/>
    </font>
    <font>
      <i/>
      <sz val="7.5"/>
      <name val="Arial CE"/>
      <charset val="238"/>
    </font>
    <font>
      <b/>
      <sz val="7.5"/>
      <color indexed="10"/>
      <name val="Arial CE"/>
      <charset val="238"/>
    </font>
    <font>
      <b/>
      <sz val="8"/>
      <color indexed="12"/>
      <name val="Arial"/>
      <family val="2"/>
      <charset val="238"/>
    </font>
    <font>
      <b/>
      <sz val="7.5"/>
      <color indexed="62"/>
      <name val="Arial CE"/>
      <charset val="238"/>
    </font>
    <font>
      <b/>
      <sz val="9"/>
      <color indexed="9"/>
      <name val="Arial CE"/>
      <family val="2"/>
      <charset val="238"/>
    </font>
    <font>
      <b/>
      <sz val="9"/>
      <color indexed="9"/>
      <name val="Arial"/>
      <family val="2"/>
      <charset val="238"/>
    </font>
    <font>
      <b/>
      <sz val="9"/>
      <color indexed="9"/>
      <name val="Verdana"/>
      <family val="2"/>
      <charset val="238"/>
    </font>
    <font>
      <b/>
      <sz val="9"/>
      <color indexed="62"/>
      <name val="Arial CE"/>
      <family val="2"/>
      <charset val="238"/>
    </font>
    <font>
      <b/>
      <sz val="9"/>
      <color indexed="62"/>
      <name val="Arial"/>
      <family val="2"/>
      <charset val="238"/>
    </font>
    <font>
      <sz val="9"/>
      <color indexed="9"/>
      <name val="Arial CE"/>
      <charset val="238"/>
    </font>
    <font>
      <b/>
      <u/>
      <sz val="9"/>
      <color indexed="9"/>
      <name val="Arial"/>
      <family val="2"/>
      <charset val="238"/>
    </font>
    <font>
      <sz val="9"/>
      <color indexed="9"/>
      <name val="Arial CE"/>
      <family val="2"/>
      <charset val="238"/>
    </font>
    <font>
      <b/>
      <sz val="9"/>
      <color indexed="18"/>
      <name val="Arial CE"/>
      <family val="2"/>
      <charset val="238"/>
    </font>
    <font>
      <b/>
      <i/>
      <sz val="9"/>
      <color indexed="9"/>
      <name val="Arial"/>
      <family val="2"/>
      <charset val="238"/>
    </font>
    <font>
      <sz val="7.5"/>
      <color indexed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7"/>
      <name val="Arial CE"/>
      <family val="2"/>
      <charset val="238"/>
    </font>
    <font>
      <sz val="11"/>
      <name val="Calibri"/>
      <family val="2"/>
      <charset val="238"/>
    </font>
    <font>
      <b/>
      <sz val="8"/>
      <color indexed="10"/>
      <name val="Arial"/>
      <family val="2"/>
      <charset val="238"/>
    </font>
    <font>
      <b/>
      <u/>
      <sz val="8"/>
      <color indexed="12"/>
      <name val="Arial CE"/>
      <family val="2"/>
      <charset val="238"/>
    </font>
    <font>
      <b/>
      <sz val="11"/>
      <name val="Times New Roman"/>
      <family val="1"/>
      <charset val="238"/>
    </font>
    <font>
      <b/>
      <sz val="7.5"/>
      <color indexed="8"/>
      <name val="Arial CE"/>
      <charset val="238"/>
    </font>
    <font>
      <sz val="7.5"/>
      <color indexed="62"/>
      <name val="Arial CE"/>
      <charset val="238"/>
    </font>
    <font>
      <i/>
      <u/>
      <sz val="7.5"/>
      <name val="Arial"/>
      <family val="2"/>
      <charset val="238"/>
    </font>
    <font>
      <sz val="12"/>
      <name val="宋体"/>
      <charset val="134"/>
    </font>
    <font>
      <b/>
      <sz val="12"/>
      <color indexed="18"/>
      <name val="Arial"/>
      <family val="2"/>
      <charset val="238"/>
    </font>
    <font>
      <b/>
      <sz val="12"/>
      <name val="Garamond"/>
      <family val="1"/>
      <charset val="238"/>
    </font>
    <font>
      <sz val="8"/>
      <color theme="1" tint="4.9989318521683403E-2"/>
      <name val="Arial CE"/>
      <family val="2"/>
      <charset val="238"/>
    </font>
    <font>
      <b/>
      <sz val="9"/>
      <color theme="0"/>
      <name val="Arial CE"/>
      <family val="2"/>
      <charset val="238"/>
    </font>
    <font>
      <b/>
      <sz val="9"/>
      <color theme="3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9"/>
      <color theme="3"/>
      <name val="Arial CE"/>
      <family val="2"/>
      <charset val="238"/>
    </font>
    <font>
      <sz val="9"/>
      <color theme="0"/>
      <name val="Arial"/>
      <family val="2"/>
      <charset val="238"/>
    </font>
    <font>
      <b/>
      <i/>
      <sz val="9"/>
      <color theme="0"/>
      <name val="Arial CE"/>
      <family val="2"/>
      <charset val="238"/>
    </font>
    <font>
      <b/>
      <sz val="9"/>
      <color rgb="FF002060"/>
      <name val="Arial CE"/>
      <family val="2"/>
      <charset val="238"/>
    </font>
    <font>
      <b/>
      <sz val="9"/>
      <color theme="3" tint="-0.249977111117893"/>
      <name val="Arial CE"/>
      <family val="2"/>
      <charset val="238"/>
    </font>
    <font>
      <b/>
      <sz val="9.5"/>
      <color theme="3"/>
      <name val="Arial"/>
      <family val="2"/>
      <charset val="238"/>
    </font>
    <font>
      <b/>
      <sz val="9.5"/>
      <color theme="0"/>
      <name val="Arial"/>
      <family val="2"/>
      <charset val="238"/>
    </font>
    <font>
      <b/>
      <sz val="10"/>
      <color theme="3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theme="3"/>
      <name val="Arial CE"/>
      <family val="2"/>
      <charset val="238"/>
    </font>
    <font>
      <sz val="10"/>
      <color theme="3"/>
      <name val="Arial"/>
      <family val="2"/>
      <charset val="238"/>
    </font>
    <font>
      <b/>
      <i/>
      <sz val="10"/>
      <color theme="3"/>
      <name val="Arial CE"/>
      <family val="2"/>
      <charset val="238"/>
    </font>
    <font>
      <b/>
      <sz val="8"/>
      <color theme="1" tint="4.9989318521683403E-2"/>
      <name val="Arial CE"/>
      <family val="2"/>
      <charset val="238"/>
    </font>
    <font>
      <b/>
      <sz val="9"/>
      <color theme="4" tint="-0.499984740745262"/>
      <name val="Arial CE"/>
      <family val="2"/>
      <charset val="238"/>
    </font>
    <font>
      <b/>
      <sz val="7.5"/>
      <color theme="4" tint="-0.499984740745262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7"/>
      <color theme="1" tint="4.9989318521683403E-2"/>
      <name val="Arial CE"/>
      <family val="2"/>
      <charset val="238"/>
    </font>
    <font>
      <u/>
      <sz val="9"/>
      <color theme="0"/>
      <name val="Arial CE"/>
      <family val="2"/>
      <charset val="238"/>
    </font>
    <font>
      <b/>
      <sz val="9"/>
      <color theme="4" tint="-0.499984740745262"/>
      <name val="Arial"/>
      <family val="2"/>
      <charset val="238"/>
    </font>
    <font>
      <b/>
      <sz val="9"/>
      <color rgb="FF0070C0"/>
      <name val="Arial CE"/>
      <family val="2"/>
      <charset val="238"/>
    </font>
    <font>
      <b/>
      <sz val="18"/>
      <color theme="0"/>
      <name val="Arial"/>
      <family val="2"/>
      <charset val="238"/>
    </font>
    <font>
      <b/>
      <sz val="9"/>
      <color theme="4" tint="-0.249977111117893"/>
      <name val="Arial"/>
      <family val="2"/>
      <charset val="238"/>
    </font>
    <font>
      <b/>
      <sz val="9"/>
      <color theme="4" tint="-0.249977111117893"/>
      <name val="Arial CE"/>
      <family val="2"/>
      <charset val="238"/>
    </font>
    <font>
      <b/>
      <sz val="8"/>
      <color rgb="FF00B050"/>
      <name val="Arial"/>
      <family val="2"/>
      <charset val="238"/>
    </font>
    <font>
      <sz val="8"/>
      <color rgb="FF00B050"/>
      <name val="Arial"/>
      <family val="2"/>
      <charset val="238"/>
    </font>
    <font>
      <sz val="7.5"/>
      <color theme="0"/>
      <name val="Arial"/>
      <family val="2"/>
      <charset val="238"/>
    </font>
    <font>
      <sz val="7.5"/>
      <color theme="0"/>
      <name val="Arial CE"/>
      <family val="2"/>
      <charset val="238"/>
    </font>
    <font>
      <sz val="8"/>
      <color theme="0"/>
      <name val="Arial CE"/>
      <family val="2"/>
      <charset val="238"/>
    </font>
    <font>
      <sz val="7.5"/>
      <color theme="0"/>
      <name val="Arial CE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9"/>
      <color theme="3" tint="-0.249977111117893"/>
      <name val="Arial"/>
      <family val="2"/>
      <charset val="238"/>
    </font>
    <font>
      <sz val="10"/>
      <color theme="0"/>
      <name val="Arial"/>
      <family val="2"/>
      <charset val="238"/>
    </font>
    <font>
      <sz val="7.5"/>
      <color theme="3"/>
      <name val="Arial"/>
      <family val="2"/>
      <charset val="238"/>
    </font>
    <font>
      <b/>
      <i/>
      <sz val="7.5"/>
      <color rgb="FFFF0000"/>
      <name val="Arial"/>
      <family val="2"/>
      <charset val="238"/>
    </font>
    <font>
      <i/>
      <sz val="7.5"/>
      <color rgb="FFFF0000"/>
      <name val="Arial"/>
      <family val="2"/>
      <charset val="238"/>
    </font>
    <font>
      <sz val="7.5"/>
      <color rgb="FF7030A0"/>
      <name val="Arial"/>
      <family val="2"/>
      <charset val="238"/>
    </font>
    <font>
      <b/>
      <i/>
      <sz val="9"/>
      <color theme="3"/>
      <name val="Arial CE"/>
      <family val="2"/>
      <charset val="238"/>
    </font>
    <font>
      <b/>
      <sz val="7.5"/>
      <color theme="1"/>
      <name val="Arial CE"/>
      <charset val="238"/>
    </font>
    <font>
      <b/>
      <sz val="9"/>
      <color theme="1"/>
      <name val="Arial CE"/>
      <charset val="238"/>
    </font>
    <font>
      <b/>
      <sz val="9.5"/>
      <color theme="0"/>
      <name val="Arial CE"/>
      <family val="2"/>
      <charset val="238"/>
    </font>
    <font>
      <b/>
      <sz val="8"/>
      <color theme="1"/>
      <name val="Arial"/>
      <family val="2"/>
      <charset val="238"/>
    </font>
    <font>
      <b/>
      <sz val="9.5"/>
      <color theme="3"/>
      <name val="Arial CE"/>
      <family val="2"/>
      <charset val="238"/>
    </font>
    <font>
      <b/>
      <sz val="9.5"/>
      <color theme="4" tint="-0.249977111117893"/>
      <name val="Arial"/>
      <family val="2"/>
      <charset val="238"/>
    </font>
    <font>
      <b/>
      <sz val="9.5"/>
      <color theme="3" tint="-0.249977111117893"/>
      <name val="Arial CE"/>
      <charset val="238"/>
    </font>
    <font>
      <i/>
      <sz val="7.5"/>
      <color theme="1"/>
      <name val="Arial CE"/>
      <charset val="238"/>
    </font>
    <font>
      <b/>
      <sz val="9"/>
      <color theme="3" tint="-0.499984740745262"/>
      <name val="Arial CE"/>
      <family val="2"/>
      <charset val="238"/>
    </font>
    <font>
      <sz val="9"/>
      <name val="Cambria"/>
      <family val="1"/>
      <charset val="238"/>
      <scheme val="major"/>
    </font>
    <font>
      <b/>
      <sz val="11"/>
      <name val="Cambria"/>
      <family val="1"/>
      <charset val="238"/>
      <scheme val="major"/>
    </font>
    <font>
      <sz val="9"/>
      <color theme="3"/>
      <name val="Arial"/>
      <family val="2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7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41"/>
        <bgColor indexed="41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theme="0"/>
        <bgColor indexed="41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CCFF"/>
        <bgColor indexed="1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34998626667073579"/>
        <bgColor indexed="26"/>
      </patternFill>
    </fill>
    <fill>
      <patternFill patternType="solid">
        <fgColor rgb="FF66CCFF"/>
        <bgColor indexed="26"/>
      </patternFill>
    </fill>
  </fills>
  <borders count="236">
    <border>
      <left/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</borders>
  <cellStyleXfs count="4">
    <xf numFmtId="0" fontId="0" fillId="0" borderId="0"/>
    <xf numFmtId="0" fontId="43" fillId="0" borderId="0" applyNumberFormat="0" applyFill="0" applyBorder="0" applyAlignment="0" applyProtection="0"/>
    <xf numFmtId="9" fontId="60" fillId="0" borderId="0" applyFill="0" applyBorder="0" applyAlignment="0" applyProtection="0"/>
    <xf numFmtId="0" fontId="90" fillId="0" borderId="0"/>
  </cellStyleXfs>
  <cellXfs count="1817">
    <xf numFmtId="0" fontId="0" fillId="0" borderId="0" xfId="0"/>
    <xf numFmtId="0" fontId="0" fillId="2" borderId="0" xfId="0" applyFill="1"/>
    <xf numFmtId="166" fontId="0" fillId="2" borderId="0" xfId="0" applyNumberFormat="1" applyFill="1"/>
    <xf numFmtId="0" fontId="1" fillId="2" borderId="0" xfId="0" applyFont="1" applyFill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66" fontId="4" fillId="2" borderId="0" xfId="0" applyNumberFormat="1" applyFont="1" applyFill="1" applyBorder="1" applyAlignment="1">
      <alignment horizontal="center"/>
    </xf>
    <xf numFmtId="2" fontId="5" fillId="2" borderId="0" xfId="0" applyNumberFormat="1" applyFont="1" applyFill="1" applyBorder="1" applyAlignment="1">
      <alignment horizontal="center"/>
    </xf>
    <xf numFmtId="166" fontId="5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5" fillId="2" borderId="0" xfId="0" applyFont="1" applyFill="1" applyBorder="1"/>
    <xf numFmtId="0" fontId="10" fillId="2" borderId="0" xfId="0" applyFont="1" applyFill="1" applyBorder="1" applyAlignment="1">
      <alignment horizontal="center"/>
    </xf>
    <xf numFmtId="0" fontId="9" fillId="2" borderId="0" xfId="0" applyFont="1" applyFill="1" applyBorder="1"/>
    <xf numFmtId="0" fontId="10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8" fillId="2" borderId="0" xfId="0" applyFont="1" applyFill="1"/>
    <xf numFmtId="2" fontId="5" fillId="2" borderId="0" xfId="0" applyNumberFormat="1" applyFont="1" applyFill="1" applyAlignment="1">
      <alignment horizontal="center"/>
    </xf>
    <xf numFmtId="0" fontId="9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center"/>
    </xf>
    <xf numFmtId="166" fontId="5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2" fontId="10" fillId="2" borderId="0" xfId="0" applyNumberFormat="1" applyFont="1" applyFill="1" applyAlignment="1">
      <alignment horizontal="center"/>
    </xf>
    <xf numFmtId="0" fontId="16" fillId="2" borderId="0" xfId="0" applyFont="1" applyFill="1"/>
    <xf numFmtId="0" fontId="20" fillId="0" borderId="1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22" fillId="0" borderId="3" xfId="0" applyFont="1" applyFill="1" applyBorder="1" applyAlignment="1">
      <alignment horizontal="center"/>
    </xf>
    <xf numFmtId="0" fontId="17" fillId="0" borderId="2" xfId="0" applyFont="1" applyFill="1" applyBorder="1" applyAlignment="1" applyProtection="1">
      <alignment horizontal="center"/>
      <protection locked="0"/>
    </xf>
    <xf numFmtId="0" fontId="20" fillId="2" borderId="0" xfId="0" applyFont="1" applyFill="1"/>
    <xf numFmtId="166" fontId="16" fillId="2" borderId="0" xfId="0" applyNumberFormat="1" applyFont="1" applyFill="1"/>
    <xf numFmtId="0" fontId="24" fillId="2" borderId="0" xfId="0" applyFont="1" applyFill="1"/>
    <xf numFmtId="0" fontId="25" fillId="2" borderId="0" xfId="0" applyFont="1" applyFill="1"/>
    <xf numFmtId="166" fontId="25" fillId="2" borderId="0" xfId="0" applyNumberFormat="1" applyFont="1" applyFill="1"/>
    <xf numFmtId="0" fontId="26" fillId="2" borderId="0" xfId="0" applyFont="1" applyFill="1"/>
    <xf numFmtId="2" fontId="0" fillId="2" borderId="0" xfId="0" applyNumberFormat="1" applyFill="1"/>
    <xf numFmtId="0" fontId="14" fillId="2" borderId="0" xfId="0" applyFont="1" applyFill="1"/>
    <xf numFmtId="0" fontId="3" fillId="2" borderId="0" xfId="0" applyFont="1" applyFill="1" applyBorder="1"/>
    <xf numFmtId="0" fontId="14" fillId="2" borderId="0" xfId="0" applyFont="1" applyFill="1" applyBorder="1" applyAlignment="1">
      <alignment horizontal="center"/>
    </xf>
    <xf numFmtId="166" fontId="14" fillId="2" borderId="0" xfId="0" applyNumberFormat="1" applyFont="1" applyFill="1" applyBorder="1" applyAlignment="1">
      <alignment horizontal="center"/>
    </xf>
    <xf numFmtId="2" fontId="14" fillId="2" borderId="0" xfId="0" applyNumberFormat="1" applyFont="1" applyFill="1" applyBorder="1" applyAlignment="1">
      <alignment horizontal="center"/>
    </xf>
    <xf numFmtId="166" fontId="9" fillId="2" borderId="0" xfId="0" applyNumberFormat="1" applyFont="1" applyFill="1" applyBorder="1" applyAlignment="1">
      <alignment horizontal="center"/>
    </xf>
    <xf numFmtId="166" fontId="9" fillId="2" borderId="0" xfId="0" applyNumberFormat="1" applyFont="1" applyFill="1" applyAlignment="1">
      <alignment horizontal="center"/>
    </xf>
    <xf numFmtId="166" fontId="8" fillId="2" borderId="0" xfId="0" applyNumberFormat="1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2" fontId="16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0" fontId="25" fillId="2" borderId="0" xfId="0" applyFont="1" applyFill="1" applyAlignment="1">
      <alignment horizontal="center"/>
    </xf>
    <xf numFmtId="2" fontId="25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28" fillId="2" borderId="0" xfId="0" applyFont="1" applyFill="1"/>
    <xf numFmtId="0" fontId="0" fillId="2" borderId="0" xfId="0" applyFont="1" applyFill="1"/>
    <xf numFmtId="166" fontId="10" fillId="2" borderId="0" xfId="0" applyNumberFormat="1" applyFont="1" applyFill="1" applyBorder="1" applyAlignment="1">
      <alignment horizontal="center"/>
    </xf>
    <xf numFmtId="166" fontId="7" fillId="2" borderId="0" xfId="0" applyNumberFormat="1" applyFont="1" applyFill="1" applyBorder="1" applyAlignment="1">
      <alignment horizontal="center"/>
    </xf>
    <xf numFmtId="1" fontId="17" fillId="0" borderId="4" xfId="0" applyNumberFormat="1" applyFont="1" applyFill="1" applyBorder="1" applyAlignment="1" applyProtection="1">
      <alignment horizontal="center"/>
      <protection locked="0"/>
    </xf>
    <xf numFmtId="1" fontId="17" fillId="0" borderId="3" xfId="0" applyNumberFormat="1" applyFont="1" applyFill="1" applyBorder="1" applyAlignment="1" applyProtection="1">
      <alignment horizontal="center"/>
      <protection locked="0"/>
    </xf>
    <xf numFmtId="1" fontId="17" fillId="0" borderId="5" xfId="0" applyNumberFormat="1" applyFont="1" applyFill="1" applyBorder="1" applyAlignment="1" applyProtection="1">
      <alignment horizontal="center"/>
      <protection locked="0"/>
    </xf>
    <xf numFmtId="166" fontId="1" fillId="2" borderId="0" xfId="0" applyNumberFormat="1" applyFont="1" applyFill="1"/>
    <xf numFmtId="0" fontId="9" fillId="2" borderId="0" xfId="0" applyFont="1" applyFill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4" fillId="2" borderId="0" xfId="0" applyFont="1" applyFill="1"/>
    <xf numFmtId="0" fontId="31" fillId="2" borderId="0" xfId="0" applyFont="1" applyFill="1" applyBorder="1"/>
    <xf numFmtId="2" fontId="4" fillId="2" borderId="0" xfId="0" applyNumberFormat="1" applyFont="1" applyFill="1" applyBorder="1" applyAlignment="1">
      <alignment horizontal="center"/>
    </xf>
    <xf numFmtId="166" fontId="32" fillId="2" borderId="0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166" fontId="33" fillId="2" borderId="0" xfId="0" applyNumberFormat="1" applyFont="1" applyFill="1" applyAlignment="1">
      <alignment horizontal="center"/>
    </xf>
    <xf numFmtId="0" fontId="34" fillId="2" borderId="0" xfId="0" applyFont="1" applyFill="1"/>
    <xf numFmtId="0" fontId="35" fillId="2" borderId="0" xfId="0" applyFont="1" applyFill="1" applyBorder="1" applyAlignment="1">
      <alignment horizontal="center"/>
    </xf>
    <xf numFmtId="2" fontId="36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2" fontId="9" fillId="2" borderId="0" xfId="0" applyNumberFormat="1" applyFont="1" applyFill="1" applyBorder="1" applyAlignment="1">
      <alignment horizontal="center"/>
    </xf>
    <xf numFmtId="2" fontId="15" fillId="2" borderId="0" xfId="0" applyNumberFormat="1" applyFont="1" applyFill="1" applyBorder="1" applyAlignment="1">
      <alignment horizontal="center"/>
    </xf>
    <xf numFmtId="2" fontId="9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0" fontId="15" fillId="2" borderId="0" xfId="0" applyFont="1" applyFill="1"/>
    <xf numFmtId="0" fontId="27" fillId="2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33" fillId="2" borderId="0" xfId="0" applyFont="1" applyFill="1"/>
    <xf numFmtId="166" fontId="35" fillId="2" borderId="0" xfId="0" applyNumberFormat="1" applyFont="1" applyFill="1" applyBorder="1" applyAlignment="1">
      <alignment horizontal="center"/>
    </xf>
    <xf numFmtId="166" fontId="36" fillId="2" borderId="0" xfId="0" applyNumberFormat="1" applyFont="1" applyFill="1" applyBorder="1" applyAlignment="1">
      <alignment horizontal="center"/>
    </xf>
    <xf numFmtId="166" fontId="15" fillId="2" borderId="0" xfId="0" applyNumberFormat="1" applyFon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6" fontId="37" fillId="2" borderId="0" xfId="0" applyNumberFormat="1" applyFont="1" applyFill="1" applyBorder="1" applyAlignment="1">
      <alignment horizontal="center"/>
    </xf>
    <xf numFmtId="0" fontId="0" fillId="2" borderId="0" xfId="0" applyFill="1" applyAlignment="1">
      <alignment horizontal="left"/>
    </xf>
    <xf numFmtId="0" fontId="26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center"/>
    </xf>
    <xf numFmtId="0" fontId="25" fillId="2" borderId="0" xfId="0" applyFont="1" applyFill="1" applyBorder="1"/>
    <xf numFmtId="0" fontId="5" fillId="2" borderId="0" xfId="0" applyFont="1" applyFill="1" applyBorder="1" applyAlignment="1">
      <alignment horizontal="left"/>
    </xf>
    <xf numFmtId="0" fontId="16" fillId="2" borderId="0" xfId="0" applyFont="1" applyFill="1" applyAlignment="1">
      <alignment horizontal="left"/>
    </xf>
    <xf numFmtId="0" fontId="20" fillId="2" borderId="0" xfId="0" applyFont="1" applyFill="1" applyAlignment="1">
      <alignment horizontal="center"/>
    </xf>
    <xf numFmtId="0" fontId="34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166" fontId="15" fillId="2" borderId="0" xfId="0" applyNumberFormat="1" applyFont="1" applyFill="1"/>
    <xf numFmtId="2" fontId="18" fillId="2" borderId="0" xfId="0" applyNumberFormat="1" applyFont="1" applyFill="1" applyBorder="1" applyAlignment="1">
      <alignment horizontal="center"/>
    </xf>
    <xf numFmtId="2" fontId="25" fillId="2" borderId="0" xfId="0" applyNumberFormat="1" applyFont="1" applyFill="1"/>
    <xf numFmtId="2" fontId="1" fillId="2" borderId="0" xfId="0" applyNumberFormat="1" applyFont="1" applyFill="1"/>
    <xf numFmtId="0" fontId="40" fillId="2" borderId="0" xfId="0" applyFont="1" applyFill="1" applyBorder="1" applyAlignment="1">
      <alignment horizontal="center"/>
    </xf>
    <xf numFmtId="2" fontId="5" fillId="2" borderId="0" xfId="0" applyNumberFormat="1" applyFont="1" applyFill="1" applyBorder="1"/>
    <xf numFmtId="1" fontId="8" fillId="2" borderId="0" xfId="0" applyNumberFormat="1" applyFont="1" applyFill="1" applyBorder="1"/>
    <xf numFmtId="0" fontId="14" fillId="2" borderId="0" xfId="0" applyFont="1" applyFill="1" applyBorder="1"/>
    <xf numFmtId="2" fontId="35" fillId="2" borderId="0" xfId="0" applyNumberFormat="1" applyFont="1" applyFill="1" applyBorder="1" applyAlignment="1">
      <alignment horizontal="center"/>
    </xf>
    <xf numFmtId="1" fontId="10" fillId="2" borderId="0" xfId="0" applyNumberFormat="1" applyFont="1" applyFill="1" applyBorder="1"/>
    <xf numFmtId="0" fontId="18" fillId="2" borderId="0" xfId="0" applyFont="1" applyFill="1" applyBorder="1"/>
    <xf numFmtId="0" fontId="18" fillId="2" borderId="0" xfId="0" applyFont="1" applyFill="1" applyBorder="1" applyProtection="1">
      <protection locked="0"/>
    </xf>
    <xf numFmtId="166" fontId="25" fillId="0" borderId="0" xfId="0" applyNumberFormat="1" applyFont="1" applyFill="1"/>
    <xf numFmtId="0" fontId="18" fillId="2" borderId="0" xfId="0" applyFont="1" applyFill="1"/>
    <xf numFmtId="0" fontId="18" fillId="2" borderId="0" xfId="0" applyFont="1" applyFill="1" applyProtection="1">
      <protection locked="0"/>
    </xf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2" fontId="18" fillId="2" borderId="0" xfId="0" applyNumberFormat="1" applyFont="1" applyFill="1" applyAlignment="1">
      <alignment horizontal="center"/>
    </xf>
    <xf numFmtId="0" fontId="44" fillId="2" borderId="0" xfId="0" applyFont="1" applyFill="1" applyAlignment="1">
      <alignment horizontal="center"/>
    </xf>
    <xf numFmtId="0" fontId="45" fillId="0" borderId="0" xfId="0" applyFont="1" applyBorder="1" applyAlignment="1">
      <alignment horizontal="center"/>
    </xf>
    <xf numFmtId="0" fontId="46" fillId="0" borderId="0" xfId="0" applyFont="1" applyBorder="1" applyAlignment="1">
      <alignment horizontal="center"/>
    </xf>
    <xf numFmtId="0" fontId="47" fillId="2" borderId="0" xfId="0" applyFont="1" applyFill="1"/>
    <xf numFmtId="0" fontId="48" fillId="2" borderId="0" xfId="0" applyFont="1" applyFill="1" applyAlignment="1">
      <alignment horizontal="left"/>
    </xf>
    <xf numFmtId="0" fontId="49" fillId="2" borderId="0" xfId="0" applyFont="1" applyFill="1" applyBorder="1" applyAlignment="1">
      <alignment horizontal="left"/>
    </xf>
    <xf numFmtId="0" fontId="50" fillId="2" borderId="0" xfId="0" applyFont="1" applyFill="1" applyAlignment="1">
      <alignment horizontal="left"/>
    </xf>
    <xf numFmtId="0" fontId="49" fillId="2" borderId="0" xfId="0" applyFont="1" applyFill="1" applyBorder="1" applyAlignment="1">
      <alignment horizontal="center"/>
    </xf>
    <xf numFmtId="0" fontId="6" fillId="2" borderId="0" xfId="0" applyFont="1" applyFill="1"/>
    <xf numFmtId="0" fontId="51" fillId="2" borderId="0" xfId="0" applyFont="1" applyFill="1"/>
    <xf numFmtId="0" fontId="52" fillId="2" borderId="0" xfId="0" applyFont="1" applyFill="1" applyAlignment="1">
      <alignment horizontal="left"/>
    </xf>
    <xf numFmtId="0" fontId="53" fillId="2" borderId="0" xfId="0" applyFont="1" applyFill="1" applyBorder="1" applyAlignment="1">
      <alignment horizontal="left"/>
    </xf>
    <xf numFmtId="0" fontId="54" fillId="2" borderId="0" xfId="0" applyFont="1" applyFill="1" applyAlignment="1">
      <alignment horizontal="left"/>
    </xf>
    <xf numFmtId="0" fontId="53" fillId="2" borderId="0" xfId="0" applyFont="1" applyFill="1" applyBorder="1" applyAlignment="1">
      <alignment horizontal="center"/>
    </xf>
    <xf numFmtId="0" fontId="55" fillId="2" borderId="0" xfId="0" applyFont="1" applyFill="1"/>
    <xf numFmtId="0" fontId="45" fillId="2" borderId="0" xfId="0" applyFont="1" applyFill="1" applyBorder="1" applyAlignment="1">
      <alignment horizontal="center"/>
    </xf>
    <xf numFmtId="0" fontId="46" fillId="2" borderId="0" xfId="0" applyFont="1" applyFill="1" applyBorder="1" applyAlignment="1">
      <alignment horizontal="center"/>
    </xf>
    <xf numFmtId="0" fontId="57" fillId="2" borderId="0" xfId="0" applyFont="1" applyFill="1" applyAlignment="1">
      <alignment horizontal="left"/>
    </xf>
    <xf numFmtId="0" fontId="24" fillId="2" borderId="7" xfId="0" applyFont="1" applyFill="1" applyBorder="1" applyAlignment="1">
      <alignment horizontal="center"/>
    </xf>
    <xf numFmtId="0" fontId="25" fillId="0" borderId="0" xfId="0" applyFont="1"/>
    <xf numFmtId="0" fontId="24" fillId="2" borderId="8" xfId="0" applyFont="1" applyFill="1" applyBorder="1" applyAlignment="1">
      <alignment horizontal="center"/>
    </xf>
    <xf numFmtId="0" fontId="24" fillId="2" borderId="9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4" fillId="2" borderId="10" xfId="0" applyFont="1" applyFill="1" applyBorder="1" applyAlignment="1">
      <alignment horizontal="center"/>
    </xf>
    <xf numFmtId="0" fontId="59" fillId="2" borderId="0" xfId="0" applyFont="1" applyFill="1"/>
    <xf numFmtId="0" fontId="24" fillId="0" borderId="7" xfId="0" applyFont="1" applyBorder="1" applyAlignment="1">
      <alignment horizontal="center"/>
    </xf>
    <xf numFmtId="0" fontId="59" fillId="0" borderId="0" xfId="0" applyFont="1"/>
    <xf numFmtId="0" fontId="24" fillId="0" borderId="8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4" fillId="0" borderId="12" xfId="0" applyFont="1" applyBorder="1" applyAlignment="1" applyProtection="1">
      <alignment horizontal="center"/>
    </xf>
    <xf numFmtId="0" fontId="24" fillId="0" borderId="8" xfId="0" applyFont="1" applyBorder="1" applyAlignment="1" applyProtection="1">
      <alignment horizontal="center"/>
    </xf>
    <xf numFmtId="0" fontId="24" fillId="0" borderId="8" xfId="0" applyFont="1" applyFill="1" applyBorder="1" applyAlignment="1">
      <alignment horizontal="center" vertical="center"/>
    </xf>
    <xf numFmtId="0" fontId="24" fillId="0" borderId="9" xfId="0" applyFont="1" applyBorder="1" applyAlignment="1" applyProtection="1">
      <alignment horizontal="center"/>
    </xf>
    <xf numFmtId="0" fontId="24" fillId="2" borderId="8" xfId="0" applyFont="1" applyFill="1" applyBorder="1" applyAlignment="1" applyProtection="1">
      <alignment horizontal="center"/>
    </xf>
    <xf numFmtId="0" fontId="24" fillId="0" borderId="11" xfId="0" applyFont="1" applyBorder="1" applyAlignment="1" applyProtection="1">
      <alignment horizontal="center"/>
    </xf>
    <xf numFmtId="0" fontId="24" fillId="2" borderId="0" xfId="0" applyFont="1" applyFill="1" applyBorder="1" applyAlignment="1" applyProtection="1">
      <alignment horizontal="center"/>
    </xf>
    <xf numFmtId="0" fontId="24" fillId="0" borderId="7" xfId="0" applyFont="1" applyBorder="1" applyAlignment="1" applyProtection="1">
      <alignment horizontal="center"/>
    </xf>
    <xf numFmtId="0" fontId="59" fillId="3" borderId="0" xfId="0" applyFont="1" applyFill="1"/>
    <xf numFmtId="0" fontId="24" fillId="2" borderId="13" xfId="0" applyFont="1" applyFill="1" applyBorder="1" applyAlignment="1" applyProtection="1">
      <alignment horizontal="center"/>
    </xf>
    <xf numFmtId="0" fontId="24" fillId="2" borderId="14" xfId="0" applyFont="1" applyFill="1" applyBorder="1" applyAlignment="1" applyProtection="1">
      <alignment horizontal="center"/>
    </xf>
    <xf numFmtId="0" fontId="24" fillId="0" borderId="15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0" fontId="24" fillId="4" borderId="19" xfId="0" applyFont="1" applyFill="1" applyBorder="1" applyAlignment="1">
      <alignment horizontal="center"/>
    </xf>
    <xf numFmtId="0" fontId="24" fillId="4" borderId="20" xfId="0" applyFont="1" applyFill="1" applyBorder="1" applyAlignment="1">
      <alignment horizontal="center"/>
    </xf>
    <xf numFmtId="0" fontId="24" fillId="2" borderId="21" xfId="0" applyFont="1" applyFill="1" applyBorder="1" applyAlignment="1">
      <alignment horizontal="center"/>
    </xf>
    <xf numFmtId="0" fontId="24" fillId="2" borderId="15" xfId="0" applyFont="1" applyFill="1" applyBorder="1" applyAlignment="1">
      <alignment horizontal="center"/>
    </xf>
    <xf numFmtId="0" fontId="24" fillId="3" borderId="22" xfId="0" applyFont="1" applyFill="1" applyBorder="1" applyAlignment="1" applyProtection="1">
      <alignment horizontal="center"/>
    </xf>
    <xf numFmtId="0" fontId="24" fillId="3" borderId="23" xfId="0" applyFont="1" applyFill="1" applyBorder="1" applyAlignment="1">
      <alignment horizontal="center"/>
    </xf>
    <xf numFmtId="0" fontId="25" fillId="2" borderId="7" xfId="0" applyFont="1" applyFill="1" applyBorder="1" applyAlignment="1">
      <alignment horizontal="center"/>
    </xf>
    <xf numFmtId="49" fontId="24" fillId="0" borderId="24" xfId="0" applyNumberFormat="1" applyFont="1" applyBorder="1" applyAlignment="1">
      <alignment horizontal="center"/>
    </xf>
    <xf numFmtId="0" fontId="24" fillId="3" borderId="22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49" fontId="24" fillId="0" borderId="25" xfId="0" applyNumberFormat="1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25" fillId="0" borderId="17" xfId="0" applyFont="1" applyBorder="1" applyAlignment="1" applyProtection="1">
      <alignment horizontal="center"/>
    </xf>
    <xf numFmtId="0" fontId="24" fillId="3" borderId="26" xfId="0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49" fontId="24" fillId="0" borderId="27" xfId="0" applyNumberFormat="1" applyFont="1" applyBorder="1" applyAlignment="1">
      <alignment horizontal="center"/>
    </xf>
    <xf numFmtId="0" fontId="24" fillId="3" borderId="18" xfId="0" applyFont="1" applyFill="1" applyBorder="1" applyAlignment="1">
      <alignment horizontal="center"/>
    </xf>
    <xf numFmtId="49" fontId="24" fillId="0" borderId="28" xfId="0" applyNumberFormat="1" applyFont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25" fillId="0" borderId="7" xfId="0" applyFont="1" applyBorder="1" applyAlignment="1">
      <alignment horizontal="center"/>
    </xf>
    <xf numFmtId="49" fontId="24" fillId="0" borderId="29" xfId="0" applyNumberFormat="1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4" fillId="3" borderId="30" xfId="0" applyFont="1" applyFill="1" applyBorder="1" applyAlignment="1">
      <alignment horizontal="center"/>
    </xf>
    <xf numFmtId="0" fontId="25" fillId="0" borderId="10" xfId="0" applyFont="1" applyBorder="1" applyAlignment="1">
      <alignment horizontal="center"/>
    </xf>
    <xf numFmtId="49" fontId="24" fillId="0" borderId="31" xfId="0" applyNumberFormat="1" applyFont="1" applyBorder="1" applyAlignment="1">
      <alignment horizontal="center"/>
    </xf>
    <xf numFmtId="0" fontId="25" fillId="0" borderId="32" xfId="0" applyFont="1" applyBorder="1" applyAlignment="1" applyProtection="1">
      <alignment horizontal="center"/>
    </xf>
    <xf numFmtId="0" fontId="24" fillId="3" borderId="33" xfId="0" applyFont="1" applyFill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4" fillId="3" borderId="34" xfId="0" applyFont="1" applyFill="1" applyBorder="1" applyAlignment="1" applyProtection="1">
      <alignment horizontal="center"/>
    </xf>
    <xf numFmtId="0" fontId="25" fillId="0" borderId="12" xfId="0" applyFont="1" applyBorder="1" applyAlignment="1" applyProtection="1">
      <alignment horizontal="center"/>
    </xf>
    <xf numFmtId="49" fontId="24" fillId="0" borderId="24" xfId="0" applyNumberFormat="1" applyFont="1" applyBorder="1" applyAlignment="1" applyProtection="1">
      <alignment horizontal="center"/>
    </xf>
    <xf numFmtId="0" fontId="25" fillId="0" borderId="35" xfId="0" applyFont="1" applyBorder="1" applyAlignment="1" applyProtection="1">
      <alignment horizontal="center"/>
    </xf>
    <xf numFmtId="0" fontId="25" fillId="0" borderId="8" xfId="0" applyFont="1" applyBorder="1" applyAlignment="1" applyProtection="1">
      <alignment horizontal="center"/>
    </xf>
    <xf numFmtId="49" fontId="24" fillId="0" borderId="25" xfId="0" applyNumberFormat="1" applyFont="1" applyBorder="1" applyAlignment="1" applyProtection="1">
      <alignment horizontal="center"/>
    </xf>
    <xf numFmtId="0" fontId="24" fillId="3" borderId="26" xfId="0" applyFont="1" applyFill="1" applyBorder="1" applyAlignment="1" applyProtection="1">
      <alignment horizontal="center"/>
    </xf>
    <xf numFmtId="0" fontId="25" fillId="0" borderId="9" xfId="0" applyFont="1" applyBorder="1" applyAlignment="1" applyProtection="1">
      <alignment horizontal="center"/>
    </xf>
    <xf numFmtId="49" fontId="24" fillId="0" borderId="27" xfId="0" applyNumberFormat="1" applyFont="1" applyBorder="1" applyAlignment="1" applyProtection="1">
      <alignment horizontal="center"/>
    </xf>
    <xf numFmtId="0" fontId="24" fillId="3" borderId="36" xfId="0" applyFont="1" applyFill="1" applyBorder="1" applyAlignment="1" applyProtection="1">
      <alignment horizontal="center"/>
    </xf>
    <xf numFmtId="0" fontId="25" fillId="2" borderId="8" xfId="0" applyFont="1" applyFill="1" applyBorder="1" applyAlignment="1" applyProtection="1">
      <alignment horizontal="center"/>
    </xf>
    <xf numFmtId="49" fontId="24" fillId="2" borderId="21" xfId="0" applyNumberFormat="1" applyFont="1" applyFill="1" applyBorder="1" applyAlignment="1" applyProtection="1">
      <alignment horizontal="center"/>
    </xf>
    <xf numFmtId="0" fontId="24" fillId="3" borderId="37" xfId="0" applyFont="1" applyFill="1" applyBorder="1" applyAlignment="1" applyProtection="1">
      <alignment horizontal="center"/>
    </xf>
    <xf numFmtId="49" fontId="24" fillId="0" borderId="14" xfId="0" applyNumberFormat="1" applyFont="1" applyBorder="1" applyAlignment="1" applyProtection="1">
      <alignment horizontal="center"/>
    </xf>
    <xf numFmtId="0" fontId="24" fillId="3" borderId="18" xfId="0" applyFont="1" applyFill="1" applyBorder="1" applyAlignment="1" applyProtection="1">
      <alignment horizontal="center"/>
    </xf>
    <xf numFmtId="0" fontId="25" fillId="0" borderId="11" xfId="0" applyFont="1" applyBorder="1" applyAlignment="1" applyProtection="1">
      <alignment horizontal="center"/>
    </xf>
    <xf numFmtId="49" fontId="24" fillId="0" borderId="28" xfId="0" applyNumberFormat="1" applyFont="1" applyBorder="1" applyAlignment="1" applyProtection="1">
      <alignment horizontal="center"/>
    </xf>
    <xf numFmtId="0" fontId="25" fillId="2" borderId="0" xfId="0" applyFont="1" applyFill="1" applyBorder="1" applyAlignment="1" applyProtection="1">
      <alignment horizontal="center"/>
    </xf>
    <xf numFmtId="0" fontId="24" fillId="3" borderId="23" xfId="0" applyFont="1" applyFill="1" applyBorder="1" applyAlignment="1" applyProtection="1">
      <alignment horizontal="center"/>
    </xf>
    <xf numFmtId="0" fontId="25" fillId="0" borderId="7" xfId="0" applyFont="1" applyBorder="1" applyAlignment="1" applyProtection="1">
      <alignment horizontal="center"/>
    </xf>
    <xf numFmtId="49" fontId="24" fillId="0" borderId="29" xfId="0" applyNumberFormat="1" applyFont="1" applyBorder="1" applyAlignment="1" applyProtection="1">
      <alignment horizontal="center"/>
    </xf>
    <xf numFmtId="0" fontId="25" fillId="0" borderId="16" xfId="0" applyFont="1" applyBorder="1" applyAlignment="1" applyProtection="1">
      <alignment horizontal="center"/>
    </xf>
    <xf numFmtId="49" fontId="24" fillId="2" borderId="25" xfId="0" applyNumberFormat="1" applyFont="1" applyFill="1" applyBorder="1" applyAlignment="1" applyProtection="1">
      <alignment horizontal="center"/>
    </xf>
    <xf numFmtId="0" fontId="24" fillId="3" borderId="38" xfId="0" applyFont="1" applyFill="1" applyBorder="1" applyAlignment="1" applyProtection="1">
      <alignment horizontal="center"/>
    </xf>
    <xf numFmtId="0" fontId="25" fillId="2" borderId="9" xfId="0" applyFont="1" applyFill="1" applyBorder="1" applyAlignment="1" applyProtection="1">
      <alignment horizontal="center"/>
    </xf>
    <xf numFmtId="49" fontId="24" fillId="2" borderId="27" xfId="0" applyNumberFormat="1" applyFont="1" applyFill="1" applyBorder="1" applyAlignment="1" applyProtection="1">
      <alignment horizontal="center"/>
    </xf>
    <xf numFmtId="0" fontId="25" fillId="2" borderId="12" xfId="0" applyFont="1" applyFill="1" applyBorder="1" applyAlignment="1" applyProtection="1">
      <alignment horizontal="center"/>
    </xf>
    <xf numFmtId="49" fontId="24" fillId="2" borderId="24" xfId="0" applyNumberFormat="1" applyFont="1" applyFill="1" applyBorder="1" applyAlignment="1" applyProtection="1">
      <alignment horizontal="center"/>
    </xf>
    <xf numFmtId="0" fontId="24" fillId="3" borderId="19" xfId="0" applyFont="1" applyFill="1" applyBorder="1" applyAlignment="1" applyProtection="1">
      <alignment horizontal="center"/>
    </xf>
    <xf numFmtId="0" fontId="24" fillId="3" borderId="39" xfId="0" applyFont="1" applyFill="1" applyBorder="1" applyAlignment="1" applyProtection="1">
      <alignment horizontal="center"/>
    </xf>
    <xf numFmtId="0" fontId="24" fillId="3" borderId="40" xfId="0" applyFont="1" applyFill="1" applyBorder="1" applyAlignment="1" applyProtection="1">
      <alignment horizontal="center"/>
    </xf>
    <xf numFmtId="167" fontId="25" fillId="2" borderId="0" xfId="0" applyNumberFormat="1" applyFont="1" applyFill="1" applyBorder="1" applyAlignment="1">
      <alignment horizontal="center"/>
    </xf>
    <xf numFmtId="0" fontId="24" fillId="3" borderId="41" xfId="0" applyFont="1" applyFill="1" applyBorder="1" applyAlignment="1" applyProtection="1">
      <alignment horizontal="center"/>
    </xf>
    <xf numFmtId="0" fontId="25" fillId="0" borderId="15" xfId="0" applyFont="1" applyBorder="1" applyAlignment="1" applyProtection="1">
      <alignment horizontal="center"/>
    </xf>
    <xf numFmtId="0" fontId="24" fillId="0" borderId="42" xfId="0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4" xfId="0" applyFont="1" applyBorder="1" applyAlignment="1">
      <alignment horizontal="center"/>
    </xf>
    <xf numFmtId="0" fontId="24" fillId="0" borderId="28" xfId="0" applyFont="1" applyBorder="1" applyAlignment="1">
      <alignment horizontal="center"/>
    </xf>
    <xf numFmtId="0" fontId="25" fillId="0" borderId="43" xfId="0" applyFont="1" applyBorder="1" applyAlignment="1" applyProtection="1">
      <alignment horizontal="center"/>
    </xf>
    <xf numFmtId="0" fontId="25" fillId="0" borderId="44" xfId="0" applyFont="1" applyBorder="1" applyAlignment="1" applyProtection="1">
      <alignment horizontal="center"/>
    </xf>
    <xf numFmtId="0" fontId="25" fillId="0" borderId="45" xfId="0" applyFont="1" applyBorder="1" applyAlignment="1" applyProtection="1">
      <alignment horizontal="center"/>
    </xf>
    <xf numFmtId="0" fontId="25" fillId="0" borderId="46" xfId="0" applyFont="1" applyBorder="1" applyAlignment="1" applyProtection="1">
      <alignment horizontal="center"/>
    </xf>
    <xf numFmtId="49" fontId="24" fillId="0" borderId="46" xfId="0" applyNumberFormat="1" applyFont="1" applyBorder="1" applyAlignment="1">
      <alignment horizontal="center"/>
    </xf>
    <xf numFmtId="0" fontId="25" fillId="0" borderId="47" xfId="0" applyFont="1" applyBorder="1" applyAlignment="1" applyProtection="1">
      <alignment horizontal="center"/>
    </xf>
    <xf numFmtId="49" fontId="24" fillId="0" borderId="47" xfId="0" applyNumberFormat="1" applyFont="1" applyBorder="1" applyAlignment="1">
      <alignment horizontal="center"/>
    </xf>
    <xf numFmtId="0" fontId="25" fillId="0" borderId="0" xfId="0" applyFont="1" applyBorder="1" applyAlignment="1" applyProtection="1">
      <alignment horizontal="center"/>
    </xf>
    <xf numFmtId="49" fontId="24" fillId="0" borderId="0" xfId="0" applyNumberFormat="1" applyFont="1" applyBorder="1" applyAlignment="1">
      <alignment horizontal="center"/>
    </xf>
    <xf numFmtId="0" fontId="25" fillId="2" borderId="15" xfId="0" applyFont="1" applyFill="1" applyBorder="1" applyAlignment="1">
      <alignment horizontal="center"/>
    </xf>
    <xf numFmtId="49" fontId="24" fillId="2" borderId="0" xfId="0" applyNumberFormat="1" applyFont="1" applyFill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60" fillId="2" borderId="0" xfId="0" applyFont="1" applyFill="1"/>
    <xf numFmtId="0" fontId="26" fillId="2" borderId="0" xfId="0" applyFont="1" applyFill="1" applyBorder="1" applyAlignment="1">
      <alignment horizontal="center"/>
    </xf>
    <xf numFmtId="0" fontId="60" fillId="2" borderId="0" xfId="0" applyFont="1" applyFill="1" applyBorder="1" applyAlignment="1">
      <alignment horizontal="center"/>
    </xf>
    <xf numFmtId="0" fontId="60" fillId="0" borderId="0" xfId="0" applyFont="1"/>
    <xf numFmtId="0" fontId="26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0" fontId="24" fillId="3" borderId="49" xfId="0" applyFont="1" applyFill="1" applyBorder="1" applyAlignment="1">
      <alignment horizontal="center"/>
    </xf>
    <xf numFmtId="0" fontId="25" fillId="0" borderId="50" xfId="0" applyFont="1" applyBorder="1" applyAlignment="1">
      <alignment horizontal="center"/>
    </xf>
    <xf numFmtId="0" fontId="24" fillId="0" borderId="50" xfId="0" applyFont="1" applyBorder="1" applyAlignment="1">
      <alignment horizontal="center"/>
    </xf>
    <xf numFmtId="49" fontId="24" fillId="0" borderId="51" xfId="0" applyNumberFormat="1" applyFont="1" applyBorder="1" applyAlignment="1">
      <alignment horizontal="center"/>
    </xf>
    <xf numFmtId="0" fontId="24" fillId="5" borderId="0" xfId="0" applyFont="1" applyFill="1" applyBorder="1" applyAlignment="1" applyProtection="1">
      <alignment horizontal="center"/>
    </xf>
    <xf numFmtId="0" fontId="25" fillId="6" borderId="0" xfId="0" applyFont="1" applyFill="1" applyBorder="1" applyAlignment="1" applyProtection="1">
      <alignment horizontal="center"/>
    </xf>
    <xf numFmtId="49" fontId="24" fillId="6" borderId="0" xfId="0" applyNumberFormat="1" applyFont="1" applyFill="1" applyBorder="1" applyAlignment="1" applyProtection="1">
      <alignment horizontal="center"/>
    </xf>
    <xf numFmtId="0" fontId="24" fillId="6" borderId="0" xfId="0" applyFont="1" applyFill="1" applyBorder="1" applyAlignment="1">
      <alignment horizontal="center"/>
    </xf>
    <xf numFmtId="0" fontId="25" fillId="6" borderId="0" xfId="0" applyFont="1" applyFill="1"/>
    <xf numFmtId="0" fontId="20" fillId="0" borderId="52" xfId="0" applyFont="1" applyFill="1" applyBorder="1" applyAlignment="1">
      <alignment horizontal="center"/>
    </xf>
    <xf numFmtId="0" fontId="17" fillId="0" borderId="53" xfId="0" applyFont="1" applyFill="1" applyBorder="1" applyAlignment="1">
      <alignment horizontal="center"/>
    </xf>
    <xf numFmtId="0" fontId="17" fillId="0" borderId="54" xfId="0" applyFont="1" applyFill="1" applyBorder="1" applyAlignment="1">
      <alignment horizontal="center"/>
    </xf>
    <xf numFmtId="49" fontId="24" fillId="0" borderId="55" xfId="0" applyNumberFormat="1" applyFont="1" applyBorder="1" applyAlignment="1">
      <alignment horizontal="center"/>
    </xf>
    <xf numFmtId="0" fontId="17" fillId="0" borderId="56" xfId="0" applyFont="1" applyFill="1" applyBorder="1" applyAlignment="1">
      <alignment horizontal="center"/>
    </xf>
    <xf numFmtId="0" fontId="17" fillId="0" borderId="57" xfId="0" applyFont="1" applyFill="1" applyBorder="1" applyAlignment="1">
      <alignment horizontal="center"/>
    </xf>
    <xf numFmtId="0" fontId="20" fillId="0" borderId="58" xfId="0" applyFont="1" applyFill="1" applyBorder="1" applyAlignment="1">
      <alignment horizontal="center"/>
    </xf>
    <xf numFmtId="0" fontId="24" fillId="7" borderId="0" xfId="0" applyFont="1" applyFill="1" applyBorder="1" applyAlignment="1">
      <alignment horizontal="center"/>
    </xf>
    <xf numFmtId="0" fontId="25" fillId="2" borderId="59" xfId="0" applyFont="1" applyFill="1" applyBorder="1" applyAlignment="1">
      <alignment horizontal="center"/>
    </xf>
    <xf numFmtId="0" fontId="25" fillId="2" borderId="60" xfId="0" applyFont="1" applyFill="1" applyBorder="1" applyAlignment="1">
      <alignment horizontal="center"/>
    </xf>
    <xf numFmtId="0" fontId="24" fillId="2" borderId="61" xfId="0" applyFont="1" applyFill="1" applyBorder="1" applyAlignment="1">
      <alignment horizontal="center"/>
    </xf>
    <xf numFmtId="0" fontId="25" fillId="2" borderId="62" xfId="0" applyFont="1" applyFill="1" applyBorder="1" applyAlignment="1">
      <alignment horizontal="center"/>
    </xf>
    <xf numFmtId="0" fontId="24" fillId="2" borderId="63" xfId="0" applyFont="1" applyFill="1" applyBorder="1" applyAlignment="1">
      <alignment horizontal="center"/>
    </xf>
    <xf numFmtId="0" fontId="25" fillId="2" borderId="64" xfId="0" applyFont="1" applyFill="1" applyBorder="1" applyAlignment="1">
      <alignment horizontal="center"/>
    </xf>
    <xf numFmtId="0" fontId="24" fillId="2" borderId="64" xfId="0" applyFont="1" applyFill="1" applyBorder="1" applyAlignment="1">
      <alignment horizontal="center"/>
    </xf>
    <xf numFmtId="0" fontId="24" fillId="2" borderId="57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60" xfId="0" applyFont="1" applyBorder="1" applyAlignment="1">
      <alignment horizontal="center"/>
    </xf>
    <xf numFmtId="0" fontId="24" fillId="2" borderId="59" xfId="0" applyFont="1" applyFill="1" applyBorder="1" applyAlignment="1">
      <alignment horizontal="center"/>
    </xf>
    <xf numFmtId="1" fontId="62" fillId="0" borderId="4" xfId="0" applyNumberFormat="1" applyFont="1" applyFill="1" applyBorder="1" applyAlignment="1" applyProtection="1">
      <alignment horizontal="center"/>
      <protection locked="0"/>
    </xf>
    <xf numFmtId="1" fontId="62" fillId="0" borderId="3" xfId="0" applyNumberFormat="1" applyFont="1" applyFill="1" applyBorder="1" applyAlignment="1" applyProtection="1">
      <alignment horizontal="center"/>
      <protection locked="0"/>
    </xf>
    <xf numFmtId="1" fontId="62" fillId="0" borderId="5" xfId="0" applyNumberFormat="1" applyFont="1" applyFill="1" applyBorder="1" applyAlignment="1" applyProtection="1">
      <alignment horizontal="center"/>
      <protection locked="0"/>
    </xf>
    <xf numFmtId="1" fontId="17" fillId="0" borderId="65" xfId="0" applyNumberFormat="1" applyFont="1" applyFill="1" applyBorder="1" applyAlignment="1" applyProtection="1">
      <alignment horizontal="center"/>
      <protection locked="0"/>
    </xf>
    <xf numFmtId="0" fontId="17" fillId="0" borderId="54" xfId="0" applyFont="1" applyFill="1" applyBorder="1" applyAlignment="1" applyProtection="1">
      <alignment horizontal="center"/>
      <protection locked="0"/>
    </xf>
    <xf numFmtId="1" fontId="17" fillId="0" borderId="66" xfId="0" applyNumberFormat="1" applyFont="1" applyFill="1" applyBorder="1" applyAlignment="1" applyProtection="1">
      <alignment horizontal="center"/>
      <protection locked="0"/>
    </xf>
    <xf numFmtId="0" fontId="17" fillId="0" borderId="67" xfId="0" applyFont="1" applyFill="1" applyBorder="1" applyAlignment="1">
      <alignment horizontal="center"/>
    </xf>
    <xf numFmtId="0" fontId="17" fillId="0" borderId="68" xfId="0" applyFont="1" applyFill="1" applyBorder="1" applyAlignment="1">
      <alignment horizontal="center"/>
    </xf>
    <xf numFmtId="0" fontId="17" fillId="0" borderId="69" xfId="0" applyFont="1" applyFill="1" applyBorder="1" applyAlignment="1">
      <alignment horizontal="center"/>
    </xf>
    <xf numFmtId="0" fontId="17" fillId="0" borderId="68" xfId="0" applyFont="1" applyFill="1" applyBorder="1" applyAlignment="1" applyProtection="1">
      <alignment horizontal="center"/>
      <protection locked="0"/>
    </xf>
    <xf numFmtId="0" fontId="17" fillId="0" borderId="69" xfId="0" applyFont="1" applyFill="1" applyBorder="1" applyAlignment="1" applyProtection="1">
      <alignment horizontal="center"/>
      <protection locked="0"/>
    </xf>
    <xf numFmtId="0" fontId="20" fillId="0" borderId="65" xfId="0" applyFont="1" applyFill="1" applyBorder="1" applyAlignment="1">
      <alignment horizontal="center"/>
    </xf>
    <xf numFmtId="0" fontId="20" fillId="0" borderId="66" xfId="0" applyFont="1" applyFill="1" applyBorder="1" applyAlignment="1">
      <alignment horizontal="center"/>
    </xf>
    <xf numFmtId="0" fontId="24" fillId="8" borderId="69" xfId="0" applyFont="1" applyFill="1" applyBorder="1" applyAlignment="1">
      <alignment horizontal="center"/>
    </xf>
    <xf numFmtId="0" fontId="25" fillId="2" borderId="70" xfId="0" applyFont="1" applyFill="1" applyBorder="1" applyAlignment="1">
      <alignment horizontal="center"/>
    </xf>
    <xf numFmtId="0" fontId="24" fillId="2" borderId="71" xfId="0" applyFont="1" applyFill="1" applyBorder="1" applyAlignment="1">
      <alignment horizontal="center"/>
    </xf>
    <xf numFmtId="0" fontId="24" fillId="8" borderId="72" xfId="0" applyFont="1" applyFill="1" applyBorder="1" applyAlignment="1">
      <alignment horizontal="center"/>
    </xf>
    <xf numFmtId="0" fontId="25" fillId="2" borderId="73" xfId="0" applyFont="1" applyFill="1" applyBorder="1" applyAlignment="1">
      <alignment horizontal="center"/>
    </xf>
    <xf numFmtId="0" fontId="24" fillId="2" borderId="73" xfId="0" applyFont="1" applyFill="1" applyBorder="1" applyAlignment="1">
      <alignment horizontal="center"/>
    </xf>
    <xf numFmtId="0" fontId="17" fillId="0" borderId="74" xfId="0" applyFont="1" applyFill="1" applyBorder="1" applyAlignment="1">
      <alignment horizontal="center"/>
    </xf>
    <xf numFmtId="0" fontId="17" fillId="0" borderId="75" xfId="0" applyFont="1" applyFill="1" applyBorder="1" applyAlignment="1">
      <alignment horizontal="center"/>
    </xf>
    <xf numFmtId="0" fontId="17" fillId="0" borderId="71" xfId="0" applyFont="1" applyFill="1" applyBorder="1" applyAlignment="1">
      <alignment horizontal="center"/>
    </xf>
    <xf numFmtId="0" fontId="64" fillId="6" borderId="0" xfId="0" applyFont="1" applyFill="1"/>
    <xf numFmtId="0" fontId="0" fillId="6" borderId="0" xfId="0" applyFill="1"/>
    <xf numFmtId="173" fontId="0" fillId="2" borderId="0" xfId="0" applyNumberFormat="1" applyFill="1"/>
    <xf numFmtId="2" fontId="26" fillId="2" borderId="0" xfId="0" applyNumberFormat="1" applyFont="1" applyFill="1" applyBorder="1" applyAlignment="1">
      <alignment horizontal="center"/>
    </xf>
    <xf numFmtId="2" fontId="26" fillId="2" borderId="0" xfId="0" applyNumberFormat="1" applyFont="1" applyFill="1" applyAlignment="1">
      <alignment horizontal="center"/>
    </xf>
    <xf numFmtId="0" fontId="39" fillId="2" borderId="0" xfId="0" applyFont="1" applyFill="1" applyBorder="1" applyAlignment="1">
      <alignment horizontal="center"/>
    </xf>
    <xf numFmtId="0" fontId="24" fillId="3" borderId="34" xfId="0" applyFont="1" applyFill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4" fillId="3" borderId="76" xfId="0" applyFont="1" applyFill="1" applyBorder="1" applyAlignment="1">
      <alignment horizontal="center"/>
    </xf>
    <xf numFmtId="0" fontId="25" fillId="0" borderId="77" xfId="0" applyFont="1" applyBorder="1" applyAlignment="1">
      <alignment horizontal="center"/>
    </xf>
    <xf numFmtId="0" fontId="24" fillId="0" borderId="77" xfId="0" applyFont="1" applyBorder="1" applyAlignment="1">
      <alignment horizontal="center"/>
    </xf>
    <xf numFmtId="49" fontId="24" fillId="0" borderId="78" xfId="0" applyNumberFormat="1" applyFont="1" applyBorder="1" applyAlignment="1">
      <alignment horizontal="center"/>
    </xf>
    <xf numFmtId="0" fontId="24" fillId="3" borderId="79" xfId="0" applyFont="1" applyFill="1" applyBorder="1" applyAlignment="1">
      <alignment horizontal="center"/>
    </xf>
    <xf numFmtId="0" fontId="25" fillId="0" borderId="80" xfId="0" applyFont="1" applyBorder="1" applyAlignment="1">
      <alignment horizontal="center"/>
    </xf>
    <xf numFmtId="0" fontId="24" fillId="0" borderId="80" xfId="0" applyFont="1" applyBorder="1" applyAlignment="1">
      <alignment horizontal="center"/>
    </xf>
    <xf numFmtId="49" fontId="24" fillId="0" borderId="81" xfId="0" applyNumberFormat="1" applyFont="1" applyBorder="1" applyAlignment="1">
      <alignment horizontal="center"/>
    </xf>
    <xf numFmtId="173" fontId="16" fillId="2" borderId="0" xfId="0" applyNumberFormat="1" applyFont="1" applyFill="1" applyAlignment="1">
      <alignment horizontal="center"/>
    </xf>
    <xf numFmtId="173" fontId="16" fillId="2" borderId="0" xfId="0" applyNumberFormat="1" applyFont="1" applyFill="1" applyBorder="1" applyAlignment="1">
      <alignment horizontal="center"/>
    </xf>
    <xf numFmtId="173" fontId="20" fillId="2" borderId="0" xfId="0" applyNumberFormat="1" applyFont="1" applyFill="1" applyBorder="1" applyAlignment="1">
      <alignment horizontal="center"/>
    </xf>
    <xf numFmtId="173" fontId="16" fillId="2" borderId="0" xfId="0" applyNumberFormat="1" applyFont="1" applyFill="1"/>
    <xf numFmtId="0" fontId="20" fillId="2" borderId="0" xfId="0" applyFont="1" applyFill="1" applyBorder="1" applyAlignment="1">
      <alignment horizontal="center"/>
    </xf>
    <xf numFmtId="173" fontId="5" fillId="2" borderId="0" xfId="0" applyNumberFormat="1" applyFont="1" applyFill="1" applyBorder="1" applyAlignment="1">
      <alignment horizontal="center"/>
    </xf>
    <xf numFmtId="173" fontId="5" fillId="2" borderId="0" xfId="0" applyNumberFormat="1" applyFont="1" applyFill="1" applyAlignment="1">
      <alignment horizontal="center"/>
    </xf>
    <xf numFmtId="173" fontId="4" fillId="2" borderId="0" xfId="0" applyNumberFormat="1" applyFont="1" applyFill="1" applyBorder="1" applyAlignment="1">
      <alignment horizontal="center"/>
    </xf>
    <xf numFmtId="0" fontId="29" fillId="2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173" fontId="9" fillId="2" borderId="0" xfId="0" applyNumberFormat="1" applyFont="1" applyFill="1" applyBorder="1" applyAlignment="1">
      <alignment horizontal="center"/>
    </xf>
    <xf numFmtId="173" fontId="9" fillId="2" borderId="0" xfId="0" applyNumberFormat="1" applyFont="1" applyFill="1" applyAlignment="1">
      <alignment horizontal="center"/>
    </xf>
    <xf numFmtId="0" fontId="24" fillId="3" borderId="82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4" fillId="3" borderId="83" xfId="0" applyFont="1" applyFill="1" applyBorder="1" applyAlignment="1">
      <alignment horizontal="center"/>
    </xf>
    <xf numFmtId="0" fontId="25" fillId="2" borderId="77" xfId="0" applyFont="1" applyFill="1" applyBorder="1" applyAlignment="1">
      <alignment horizontal="center"/>
    </xf>
    <xf numFmtId="0" fontId="24" fillId="2" borderId="77" xfId="0" applyFont="1" applyFill="1" applyBorder="1" applyAlignment="1">
      <alignment horizontal="center"/>
    </xf>
    <xf numFmtId="0" fontId="25" fillId="2" borderId="78" xfId="0" applyFont="1" applyFill="1" applyBorder="1" applyAlignment="1">
      <alignment horizontal="center"/>
    </xf>
    <xf numFmtId="166" fontId="16" fillId="6" borderId="0" xfId="0" applyNumberFormat="1" applyFont="1" applyFill="1"/>
    <xf numFmtId="166" fontId="25" fillId="6" borderId="0" xfId="0" applyNumberFormat="1" applyFont="1" applyFill="1"/>
    <xf numFmtId="0" fontId="24" fillId="0" borderId="9" xfId="0" applyFont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25" fillId="6" borderId="0" xfId="0" applyFont="1" applyFill="1" applyBorder="1" applyAlignment="1">
      <alignment horizontal="center"/>
    </xf>
    <xf numFmtId="49" fontId="24" fillId="6" borderId="0" xfId="0" applyNumberFormat="1" applyFont="1" applyFill="1" applyBorder="1" applyAlignment="1">
      <alignment horizontal="center"/>
    </xf>
    <xf numFmtId="0" fontId="25" fillId="2" borderId="57" xfId="0" applyFont="1" applyFill="1" applyBorder="1" applyAlignment="1">
      <alignment horizontal="center"/>
    </xf>
    <xf numFmtId="0" fontId="24" fillId="3" borderId="84" xfId="0" applyFont="1" applyFill="1" applyBorder="1" applyAlignment="1" applyProtection="1">
      <alignment horizontal="center"/>
    </xf>
    <xf numFmtId="0" fontId="25" fillId="0" borderId="85" xfId="0" applyFont="1" applyBorder="1" applyAlignment="1" applyProtection="1">
      <alignment horizontal="center"/>
    </xf>
    <xf numFmtId="0" fontId="24" fillId="0" borderId="86" xfId="0" applyFont="1" applyBorder="1" applyAlignment="1" applyProtection="1">
      <alignment horizontal="center"/>
    </xf>
    <xf numFmtId="49" fontId="24" fillId="0" borderId="87" xfId="0" applyNumberFormat="1" applyFont="1" applyBorder="1" applyAlignment="1" applyProtection="1">
      <alignment horizontal="center"/>
    </xf>
    <xf numFmtId="0" fontId="24" fillId="3" borderId="88" xfId="0" applyFont="1" applyFill="1" applyBorder="1" applyAlignment="1" applyProtection="1">
      <alignment horizontal="center"/>
    </xf>
    <xf numFmtId="0" fontId="24" fillId="3" borderId="89" xfId="0" applyFont="1" applyFill="1" applyBorder="1" applyAlignment="1" applyProtection="1">
      <alignment horizontal="center"/>
    </xf>
    <xf numFmtId="0" fontId="25" fillId="0" borderId="90" xfId="0" applyFont="1" applyBorder="1" applyAlignment="1" applyProtection="1">
      <alignment horizontal="center"/>
    </xf>
    <xf numFmtId="0" fontId="24" fillId="3" borderId="91" xfId="0" applyFont="1" applyFill="1" applyBorder="1" applyAlignment="1">
      <alignment horizontal="center"/>
    </xf>
    <xf numFmtId="0" fontId="25" fillId="0" borderId="64" xfId="0" applyFont="1" applyBorder="1" applyAlignment="1">
      <alignment horizontal="center"/>
    </xf>
    <xf numFmtId="0" fontId="25" fillId="0" borderId="92" xfId="0" applyFont="1" applyBorder="1" applyAlignment="1">
      <alignment horizontal="center"/>
    </xf>
    <xf numFmtId="0" fontId="24" fillId="3" borderId="93" xfId="0" applyFont="1" applyFill="1" applyBorder="1" applyAlignment="1">
      <alignment horizontal="center"/>
    </xf>
    <xf numFmtId="0" fontId="25" fillId="0" borderId="73" xfId="0" applyFont="1" applyBorder="1" applyAlignment="1">
      <alignment horizontal="center"/>
    </xf>
    <xf numFmtId="0" fontId="24" fillId="3" borderId="94" xfId="0" applyFont="1" applyFill="1" applyBorder="1" applyAlignment="1">
      <alignment horizontal="center"/>
    </xf>
    <xf numFmtId="0" fontId="24" fillId="0" borderId="95" xfId="0" applyFont="1" applyBorder="1" applyAlignment="1">
      <alignment horizontal="center"/>
    </xf>
    <xf numFmtId="0" fontId="24" fillId="0" borderId="96" xfId="0" applyFont="1" applyBorder="1" applyAlignment="1">
      <alignment horizontal="center"/>
    </xf>
    <xf numFmtId="0" fontId="24" fillId="0" borderId="97" xfId="0" applyFont="1" applyBorder="1" applyAlignment="1">
      <alignment horizontal="center"/>
    </xf>
    <xf numFmtId="49" fontId="24" fillId="0" borderId="98" xfId="0" applyNumberFormat="1" applyFont="1" applyBorder="1" applyAlignment="1">
      <alignment horizontal="center"/>
    </xf>
    <xf numFmtId="49" fontId="24" fillId="0" borderId="99" xfId="0" applyNumberFormat="1" applyFont="1" applyBorder="1" applyAlignment="1">
      <alignment horizontal="center"/>
    </xf>
    <xf numFmtId="49" fontId="24" fillId="0" borderId="100" xfId="0" applyNumberFormat="1" applyFont="1" applyBorder="1" applyAlignment="1">
      <alignment horizontal="center"/>
    </xf>
    <xf numFmtId="0" fontId="24" fillId="3" borderId="69" xfId="0" applyFont="1" applyFill="1" applyBorder="1" applyAlignment="1">
      <alignment horizontal="center"/>
    </xf>
    <xf numFmtId="2" fontId="17" fillId="0" borderId="56" xfId="0" applyNumberFormat="1" applyFont="1" applyFill="1" applyBorder="1" applyAlignment="1">
      <alignment horizontal="center"/>
    </xf>
    <xf numFmtId="2" fontId="17" fillId="0" borderId="57" xfId="0" applyNumberFormat="1" applyFont="1" applyFill="1" applyBorder="1" applyAlignment="1">
      <alignment horizontal="center"/>
    </xf>
    <xf numFmtId="0" fontId="20" fillId="0" borderId="56" xfId="0" applyFont="1" applyFill="1" applyBorder="1" applyAlignment="1">
      <alignment horizontal="center"/>
    </xf>
    <xf numFmtId="0" fontId="20" fillId="0" borderId="57" xfId="0" applyFont="1" applyFill="1" applyBorder="1" applyAlignment="1">
      <alignment horizontal="center"/>
    </xf>
    <xf numFmtId="0" fontId="22" fillId="0" borderId="66" xfId="0" applyFont="1" applyFill="1" applyBorder="1" applyAlignment="1">
      <alignment horizontal="center"/>
    </xf>
    <xf numFmtId="1" fontId="62" fillId="0" borderId="65" xfId="0" applyNumberFormat="1" applyFont="1" applyFill="1" applyBorder="1" applyAlignment="1" applyProtection="1">
      <alignment horizontal="center"/>
      <protection locked="0"/>
    </xf>
    <xf numFmtId="0" fontId="21" fillId="0" borderId="65" xfId="0" applyFont="1" applyFill="1" applyBorder="1" applyAlignment="1">
      <alignment horizontal="center"/>
    </xf>
    <xf numFmtId="0" fontId="18" fillId="0" borderId="75" xfId="0" applyFont="1" applyFill="1" applyBorder="1" applyAlignment="1">
      <alignment horizontal="center"/>
    </xf>
    <xf numFmtId="0" fontId="65" fillId="2" borderId="0" xfId="0" applyFont="1" applyFill="1"/>
    <xf numFmtId="173" fontId="18" fillId="2" borderId="0" xfId="0" applyNumberFormat="1" applyFont="1" applyFill="1" applyAlignment="1">
      <alignment horizontal="center"/>
    </xf>
    <xf numFmtId="173" fontId="18" fillId="2" borderId="0" xfId="0" applyNumberFormat="1" applyFont="1" applyFill="1" applyBorder="1" applyAlignment="1">
      <alignment horizontal="center"/>
    </xf>
    <xf numFmtId="0" fontId="18" fillId="0" borderId="57" xfId="0" applyFont="1" applyFill="1" applyBorder="1" applyAlignment="1">
      <alignment horizontal="center"/>
    </xf>
    <xf numFmtId="0" fontId="80" fillId="2" borderId="0" xfId="0" applyFont="1" applyFill="1"/>
    <xf numFmtId="1" fontId="17" fillId="0" borderId="74" xfId="0" applyNumberFormat="1" applyFont="1" applyFill="1" applyBorder="1" applyAlignment="1" applyProtection="1">
      <alignment horizontal="center"/>
      <protection locked="0"/>
    </xf>
    <xf numFmtId="1" fontId="17" fillId="0" borderId="75" xfId="0" applyNumberFormat="1" applyFont="1" applyFill="1" applyBorder="1" applyAlignment="1" applyProtection="1">
      <alignment horizontal="center"/>
      <protection locked="0"/>
    </xf>
    <xf numFmtId="1" fontId="17" fillId="0" borderId="71" xfId="0" applyNumberFormat="1" applyFont="1" applyFill="1" applyBorder="1" applyAlignment="1" applyProtection="1">
      <alignment horizontal="center"/>
      <protection locked="0"/>
    </xf>
    <xf numFmtId="0" fontId="18" fillId="0" borderId="56" xfId="0" applyFont="1" applyFill="1" applyBorder="1" applyAlignment="1">
      <alignment horizontal="center"/>
    </xf>
    <xf numFmtId="0" fontId="24" fillId="2" borderId="101" xfId="0" applyFont="1" applyFill="1" applyBorder="1" applyAlignment="1">
      <alignment horizontal="center"/>
    </xf>
    <xf numFmtId="0" fontId="25" fillId="2" borderId="101" xfId="0" applyFont="1" applyFill="1" applyBorder="1" applyAlignment="1">
      <alignment horizontal="center"/>
    </xf>
    <xf numFmtId="0" fontId="24" fillId="3" borderId="102" xfId="0" applyFont="1" applyFill="1" applyBorder="1" applyAlignment="1" applyProtection="1">
      <alignment horizontal="center"/>
    </xf>
    <xf numFmtId="0" fontId="25" fillId="0" borderId="48" xfId="0" applyFont="1" applyBorder="1" applyAlignment="1" applyProtection="1">
      <alignment horizontal="center"/>
    </xf>
    <xf numFmtId="0" fontId="24" fillId="0" borderId="48" xfId="0" applyFont="1" applyBorder="1" applyAlignment="1" applyProtection="1">
      <alignment horizontal="center"/>
    </xf>
    <xf numFmtId="49" fontId="24" fillId="0" borderId="55" xfId="0" applyNumberFormat="1" applyFont="1" applyBorder="1" applyAlignment="1" applyProtection="1">
      <alignment horizontal="center"/>
    </xf>
    <xf numFmtId="0" fontId="81" fillId="6" borderId="0" xfId="0" applyFont="1" applyFill="1"/>
    <xf numFmtId="0" fontId="20" fillId="0" borderId="68" xfId="0" applyFont="1" applyFill="1" applyBorder="1" applyAlignment="1">
      <alignment horizontal="center"/>
    </xf>
    <xf numFmtId="0" fontId="20" fillId="0" borderId="69" xfId="0" applyFont="1" applyFill="1" applyBorder="1" applyAlignment="1">
      <alignment horizontal="center"/>
    </xf>
    <xf numFmtId="49" fontId="24" fillId="2" borderId="103" xfId="0" applyNumberFormat="1" applyFont="1" applyFill="1" applyBorder="1" applyAlignment="1">
      <alignment horizontal="center"/>
    </xf>
    <xf numFmtId="49" fontId="24" fillId="2" borderId="96" xfId="0" applyNumberFormat="1" applyFont="1" applyFill="1" applyBorder="1" applyAlignment="1">
      <alignment horizontal="center"/>
    </xf>
    <xf numFmtId="0" fontId="25" fillId="2" borderId="104" xfId="0" applyFont="1" applyFill="1" applyBorder="1" applyAlignment="1">
      <alignment horizontal="center"/>
    </xf>
    <xf numFmtId="0" fontId="24" fillId="2" borderId="104" xfId="0" applyFont="1" applyFill="1" applyBorder="1" applyAlignment="1">
      <alignment horizontal="center"/>
    </xf>
    <xf numFmtId="49" fontId="24" fillId="2" borderId="31" xfId="0" applyNumberFormat="1" applyFont="1" applyFill="1" applyBorder="1" applyAlignment="1">
      <alignment horizontal="center"/>
    </xf>
    <xf numFmtId="49" fontId="24" fillId="2" borderId="105" xfId="0" applyNumberFormat="1" applyFont="1" applyFill="1" applyBorder="1" applyAlignment="1">
      <alignment horizontal="center"/>
    </xf>
    <xf numFmtId="49" fontId="24" fillId="2" borderId="21" xfId="0" applyNumberFormat="1" applyFont="1" applyFill="1" applyBorder="1" applyAlignment="1">
      <alignment horizontal="center"/>
    </xf>
    <xf numFmtId="49" fontId="24" fillId="2" borderId="6" xfId="0" applyNumberFormat="1" applyFont="1" applyFill="1" applyBorder="1" applyAlignment="1">
      <alignment horizontal="center"/>
    </xf>
    <xf numFmtId="0" fontId="93" fillId="2" borderId="0" xfId="0" applyFont="1" applyFill="1"/>
    <xf numFmtId="0" fontId="73" fillId="11" borderId="2" xfId="0" applyFont="1" applyFill="1" applyBorder="1" applyAlignment="1">
      <alignment horizontal="center"/>
    </xf>
    <xf numFmtId="0" fontId="94" fillId="11" borderId="2" xfId="0" applyFont="1" applyFill="1" applyBorder="1" applyAlignment="1">
      <alignment horizontal="center"/>
    </xf>
    <xf numFmtId="0" fontId="94" fillId="11" borderId="2" xfId="0" applyFont="1" applyFill="1" applyBorder="1" applyAlignment="1">
      <alignment horizontal="center" vertical="top"/>
    </xf>
    <xf numFmtId="0" fontId="94" fillId="2" borderId="41" xfId="0" applyFont="1" applyFill="1" applyBorder="1" applyAlignment="1">
      <alignment horizontal="center" vertical="top"/>
    </xf>
    <xf numFmtId="0" fontId="94" fillId="11" borderId="67" xfId="0" applyFont="1" applyFill="1" applyBorder="1" applyAlignment="1" applyProtection="1">
      <alignment horizontal="center"/>
      <protection locked="0"/>
    </xf>
    <xf numFmtId="0" fontId="94" fillId="11" borderId="68" xfId="0" applyFont="1" applyFill="1" applyBorder="1" applyAlignment="1" applyProtection="1">
      <alignment horizontal="center"/>
      <protection locked="0"/>
    </xf>
    <xf numFmtId="0" fontId="94" fillId="11" borderId="69" xfId="0" applyFont="1" applyFill="1" applyBorder="1" applyAlignment="1" applyProtection="1">
      <alignment horizontal="center"/>
      <protection locked="0"/>
    </xf>
    <xf numFmtId="0" fontId="94" fillId="11" borderId="2" xfId="0" applyFont="1" applyFill="1" applyBorder="1" applyAlignment="1" applyProtection="1">
      <alignment horizontal="center"/>
      <protection locked="0"/>
    </xf>
    <xf numFmtId="0" fontId="94" fillId="12" borderId="2" xfId="0" applyFont="1" applyFill="1" applyBorder="1" applyAlignment="1">
      <alignment horizontal="center"/>
    </xf>
    <xf numFmtId="0" fontId="20" fillId="0" borderId="67" xfId="0" applyFont="1" applyFill="1" applyBorder="1" applyAlignment="1">
      <alignment horizontal="center"/>
    </xf>
    <xf numFmtId="0" fontId="95" fillId="12" borderId="106" xfId="0" applyFont="1" applyFill="1" applyBorder="1" applyAlignment="1">
      <alignment horizontal="center"/>
    </xf>
    <xf numFmtId="0" fontId="94" fillId="11" borderId="67" xfId="0" applyFont="1" applyFill="1" applyBorder="1" applyAlignment="1">
      <alignment horizontal="center" vertical="top"/>
    </xf>
    <xf numFmtId="0" fontId="94" fillId="11" borderId="68" xfId="0" applyFont="1" applyFill="1" applyBorder="1" applyAlignment="1">
      <alignment horizontal="center"/>
    </xf>
    <xf numFmtId="0" fontId="96" fillId="12" borderId="69" xfId="0" applyFont="1" applyFill="1" applyBorder="1" applyAlignment="1">
      <alignment horizontal="center"/>
    </xf>
    <xf numFmtId="0" fontId="16" fillId="0" borderId="56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105" xfId="0" applyFont="1" applyFill="1" applyBorder="1" applyAlignment="1">
      <alignment horizontal="center"/>
    </xf>
    <xf numFmtId="0" fontId="96" fillId="11" borderId="68" xfId="0" applyFont="1" applyFill="1" applyBorder="1" applyAlignment="1">
      <alignment horizontal="center"/>
    </xf>
    <xf numFmtId="0" fontId="94" fillId="11" borderId="107" xfId="0" applyFont="1" applyFill="1" applyBorder="1" applyAlignment="1" applyProtection="1">
      <alignment horizontal="center"/>
      <protection locked="0"/>
    </xf>
    <xf numFmtId="0" fontId="97" fillId="11" borderId="108" xfId="0" applyFont="1" applyFill="1" applyBorder="1" applyAlignment="1" applyProtection="1">
      <alignment horizontal="center"/>
      <protection locked="0"/>
    </xf>
    <xf numFmtId="0" fontId="94" fillId="11" borderId="108" xfId="0" applyFont="1" applyFill="1" applyBorder="1" applyAlignment="1" applyProtection="1">
      <alignment horizontal="center"/>
      <protection locked="0"/>
    </xf>
    <xf numFmtId="0" fontId="94" fillId="11" borderId="109" xfId="0" applyFont="1" applyFill="1" applyBorder="1" applyAlignment="1" applyProtection="1">
      <alignment horizontal="center"/>
      <protection locked="0"/>
    </xf>
    <xf numFmtId="0" fontId="97" fillId="11" borderId="68" xfId="0" applyFont="1" applyFill="1" applyBorder="1" applyAlignment="1" applyProtection="1">
      <alignment horizontal="center"/>
      <protection locked="0"/>
    </xf>
    <xf numFmtId="0" fontId="94" fillId="11" borderId="41" xfId="0" applyFont="1" applyFill="1" applyBorder="1" applyAlignment="1">
      <alignment horizontal="center"/>
    </xf>
    <xf numFmtId="0" fontId="97" fillId="11" borderId="2" xfId="0" applyFont="1" applyFill="1" applyBorder="1" applyAlignment="1">
      <alignment horizontal="center"/>
    </xf>
    <xf numFmtId="0" fontId="97" fillId="11" borderId="110" xfId="0" applyFont="1" applyFill="1" applyBorder="1" applyAlignment="1" applyProtection="1">
      <alignment horizontal="center"/>
      <protection locked="0"/>
    </xf>
    <xf numFmtId="0" fontId="94" fillId="11" borderId="110" xfId="0" applyFont="1" applyFill="1" applyBorder="1" applyAlignment="1" applyProtection="1">
      <alignment horizontal="center"/>
      <protection locked="0"/>
    </xf>
    <xf numFmtId="0" fontId="94" fillId="11" borderId="41" xfId="0" applyFont="1" applyFill="1" applyBorder="1" applyAlignment="1" applyProtection="1">
      <alignment horizontal="center"/>
      <protection locked="0"/>
    </xf>
    <xf numFmtId="0" fontId="97" fillId="11" borderId="2" xfId="0" applyFont="1" applyFill="1" applyBorder="1" applyAlignment="1" applyProtection="1">
      <alignment horizontal="center"/>
      <protection locked="0"/>
    </xf>
    <xf numFmtId="0" fontId="98" fillId="11" borderId="2" xfId="0" applyFont="1" applyFill="1" applyBorder="1" applyAlignment="1">
      <alignment horizontal="center"/>
    </xf>
    <xf numFmtId="0" fontId="98" fillId="11" borderId="82" xfId="0" applyFont="1" applyFill="1" applyBorder="1" applyAlignment="1">
      <alignment horizontal="center"/>
    </xf>
    <xf numFmtId="0" fontId="24" fillId="12" borderId="111" xfId="0" applyFont="1" applyFill="1" applyBorder="1" applyAlignment="1">
      <alignment horizontal="center"/>
    </xf>
    <xf numFmtId="0" fontId="24" fillId="13" borderId="112" xfId="0" applyFont="1" applyFill="1" applyBorder="1" applyAlignment="1" applyProtection="1">
      <alignment horizontal="center"/>
    </xf>
    <xf numFmtId="0" fontId="97" fillId="11" borderId="68" xfId="0" applyFont="1" applyFill="1" applyBorder="1" applyAlignment="1">
      <alignment horizontal="center"/>
    </xf>
    <xf numFmtId="0" fontId="94" fillId="11" borderId="69" xfId="0" applyFont="1" applyFill="1" applyBorder="1" applyAlignment="1">
      <alignment horizontal="center"/>
    </xf>
    <xf numFmtId="0" fontId="94" fillId="11" borderId="67" xfId="0" applyFont="1" applyFill="1" applyBorder="1" applyAlignment="1">
      <alignment horizontal="center"/>
    </xf>
    <xf numFmtId="0" fontId="95" fillId="11" borderId="68" xfId="0" applyFont="1" applyFill="1" applyBorder="1" applyAlignment="1">
      <alignment horizontal="center"/>
    </xf>
    <xf numFmtId="0" fontId="99" fillId="11" borderId="67" xfId="0" applyFont="1" applyFill="1" applyBorder="1" applyAlignment="1">
      <alignment horizontal="center"/>
    </xf>
    <xf numFmtId="0" fontId="96" fillId="11" borderId="69" xfId="0" applyFont="1" applyFill="1" applyBorder="1" applyAlignment="1">
      <alignment horizontal="center"/>
    </xf>
    <xf numFmtId="0" fontId="94" fillId="11" borderId="113" xfId="0" applyFont="1" applyFill="1" applyBorder="1" applyAlignment="1">
      <alignment horizontal="center"/>
    </xf>
    <xf numFmtId="0" fontId="97" fillId="11" borderId="106" xfId="0" applyFont="1" applyFill="1" applyBorder="1" applyAlignment="1">
      <alignment horizontal="center"/>
    </xf>
    <xf numFmtId="0" fontId="94" fillId="11" borderId="106" xfId="0" applyFont="1" applyFill="1" applyBorder="1" applyAlignment="1">
      <alignment horizontal="center"/>
    </xf>
    <xf numFmtId="0" fontId="95" fillId="11" borderId="2" xfId="0" applyFont="1" applyFill="1" applyBorder="1" applyAlignment="1">
      <alignment horizontal="center"/>
    </xf>
    <xf numFmtId="0" fontId="94" fillId="11" borderId="114" xfId="0" applyFont="1" applyFill="1" applyBorder="1" applyAlignment="1">
      <alignment horizontal="center"/>
    </xf>
    <xf numFmtId="0" fontId="94" fillId="11" borderId="115" xfId="0" applyFont="1" applyFill="1" applyBorder="1" applyAlignment="1">
      <alignment horizontal="center"/>
    </xf>
    <xf numFmtId="0" fontId="100" fillId="11" borderId="2" xfId="0" applyFont="1" applyFill="1" applyBorder="1" applyAlignment="1">
      <alignment horizontal="center"/>
    </xf>
    <xf numFmtId="0" fontId="101" fillId="11" borderId="2" xfId="0" applyFont="1" applyFill="1" applyBorder="1" applyAlignment="1">
      <alignment horizontal="center"/>
    </xf>
    <xf numFmtId="0" fontId="100" fillId="11" borderId="2" xfId="0" applyFont="1" applyFill="1" applyBorder="1" applyAlignment="1" applyProtection="1">
      <alignment horizontal="center"/>
      <protection locked="0"/>
    </xf>
    <xf numFmtId="0" fontId="94" fillId="11" borderId="113" xfId="0" applyFont="1" applyFill="1" applyBorder="1" applyAlignment="1" applyProtection="1">
      <alignment horizontal="center"/>
      <protection locked="0"/>
    </xf>
    <xf numFmtId="0" fontId="94" fillId="11" borderId="106" xfId="0" applyFont="1" applyFill="1" applyBorder="1" applyAlignment="1" applyProtection="1">
      <alignment horizontal="center"/>
      <protection locked="0"/>
    </xf>
    <xf numFmtId="0" fontId="100" fillId="11" borderId="68" xfId="0" applyFont="1" applyFill="1" applyBorder="1" applyAlignment="1" applyProtection="1">
      <alignment horizontal="center"/>
      <protection locked="0"/>
    </xf>
    <xf numFmtId="2" fontId="94" fillId="11" borderId="2" xfId="0" applyNumberFormat="1" applyFont="1" applyFill="1" applyBorder="1" applyAlignment="1">
      <alignment horizontal="center"/>
    </xf>
    <xf numFmtId="0" fontId="28" fillId="2" borderId="0" xfId="0" applyFont="1" applyFill="1" applyAlignment="1">
      <alignment horizontal="center"/>
    </xf>
    <xf numFmtId="2" fontId="94" fillId="11" borderId="67" xfId="0" applyNumberFormat="1" applyFont="1" applyFill="1" applyBorder="1" applyAlignment="1">
      <alignment horizontal="center"/>
    </xf>
    <xf numFmtId="2" fontId="94" fillId="11" borderId="68" xfId="0" applyNumberFormat="1" applyFont="1" applyFill="1" applyBorder="1" applyAlignment="1">
      <alignment horizontal="center"/>
    </xf>
    <xf numFmtId="2" fontId="94" fillId="11" borderId="69" xfId="0" applyNumberFormat="1" applyFont="1" applyFill="1" applyBorder="1" applyAlignment="1">
      <alignment horizontal="center"/>
    </xf>
    <xf numFmtId="0" fontId="96" fillId="11" borderId="2" xfId="0" applyFont="1" applyFill="1" applyBorder="1" applyAlignment="1">
      <alignment horizontal="center"/>
    </xf>
    <xf numFmtId="0" fontId="96" fillId="12" borderId="106" xfId="0" applyFont="1" applyFill="1" applyBorder="1" applyAlignment="1">
      <alignment horizontal="center"/>
    </xf>
    <xf numFmtId="2" fontId="97" fillId="11" borderId="2" xfId="0" applyNumberFormat="1" applyFont="1" applyFill="1" applyBorder="1" applyAlignment="1">
      <alignment horizontal="center"/>
    </xf>
    <xf numFmtId="2" fontId="97" fillId="11" borderId="68" xfId="0" applyNumberFormat="1" applyFont="1" applyFill="1" applyBorder="1" applyAlignment="1">
      <alignment horizontal="center"/>
    </xf>
    <xf numFmtId="0" fontId="95" fillId="12" borderId="106" xfId="0" applyFont="1" applyFill="1" applyBorder="1" applyAlignment="1">
      <alignment horizontal="center" vertical="center"/>
    </xf>
    <xf numFmtId="0" fontId="95" fillId="11" borderId="106" xfId="0" applyFont="1" applyFill="1" applyBorder="1" applyAlignment="1">
      <alignment horizontal="center"/>
    </xf>
    <xf numFmtId="0" fontId="96" fillId="11" borderId="113" xfId="0" applyFont="1" applyFill="1" applyBorder="1" applyAlignment="1">
      <alignment horizontal="center"/>
    </xf>
    <xf numFmtId="0" fontId="96" fillId="11" borderId="106" xfId="0" applyFont="1" applyFill="1" applyBorder="1" applyAlignment="1">
      <alignment horizontal="center"/>
    </xf>
    <xf numFmtId="0" fontId="69" fillId="0" borderId="0" xfId="0" applyFont="1" applyFill="1" applyBorder="1" applyProtection="1">
      <protection locked="0"/>
    </xf>
    <xf numFmtId="0" fontId="18" fillId="0" borderId="0" xfId="0" applyFont="1" applyFill="1" applyBorder="1" applyProtection="1">
      <protection locked="0"/>
    </xf>
    <xf numFmtId="0" fontId="14" fillId="12" borderId="0" xfId="0" applyFont="1" applyFill="1" applyBorder="1"/>
    <xf numFmtId="0" fontId="14" fillId="12" borderId="0" xfId="0" applyFont="1" applyFill="1"/>
    <xf numFmtId="0" fontId="14" fillId="11" borderId="0" xfId="0" applyFont="1" applyFill="1"/>
    <xf numFmtId="0" fontId="9" fillId="12" borderId="0" xfId="0" applyFont="1" applyFill="1" applyBorder="1"/>
    <xf numFmtId="0" fontId="9" fillId="12" borderId="0" xfId="0" applyFont="1" applyFill="1"/>
    <xf numFmtId="0" fontId="9" fillId="11" borderId="0" xfId="0" applyFont="1" applyFill="1"/>
    <xf numFmtId="0" fontId="5" fillId="12" borderId="0" xfId="0" applyFont="1" applyFill="1" applyBorder="1"/>
    <xf numFmtId="0" fontId="5" fillId="12" borderId="0" xfId="0" applyFont="1" applyFill="1"/>
    <xf numFmtId="0" fontId="5" fillId="11" borderId="0" xfId="0" applyFont="1" applyFill="1"/>
    <xf numFmtId="0" fontId="18" fillId="12" borderId="0" xfId="0" applyFont="1" applyFill="1" applyBorder="1" applyProtection="1">
      <protection locked="0"/>
    </xf>
    <xf numFmtId="0" fontId="18" fillId="12" borderId="0" xfId="0" applyFont="1" applyFill="1" applyBorder="1"/>
    <xf numFmtId="0" fontId="18" fillId="12" borderId="0" xfId="0" applyFont="1" applyFill="1"/>
    <xf numFmtId="0" fontId="18" fillId="11" borderId="0" xfId="0" applyFont="1" applyFill="1"/>
    <xf numFmtId="0" fontId="18" fillId="12" borderId="0" xfId="0" applyFont="1" applyFill="1" applyProtection="1">
      <protection locked="0"/>
    </xf>
    <xf numFmtId="0" fontId="18" fillId="11" borderId="0" xfId="0" applyFont="1" applyFill="1" applyProtection="1">
      <protection locked="0"/>
    </xf>
    <xf numFmtId="0" fontId="18" fillId="11" borderId="0" xfId="0" applyFont="1" applyFill="1" applyBorder="1" applyProtection="1">
      <protection locked="0"/>
    </xf>
    <xf numFmtId="0" fontId="18" fillId="11" borderId="0" xfId="0" applyFont="1" applyFill="1" applyBorder="1"/>
    <xf numFmtId="0" fontId="96" fillId="11" borderId="67" xfId="0" applyFont="1" applyFill="1" applyBorder="1" applyAlignment="1">
      <alignment horizontal="center"/>
    </xf>
    <xf numFmtId="0" fontId="96" fillId="11" borderId="109" xfId="0" applyFont="1" applyFill="1" applyBorder="1" applyAlignment="1">
      <alignment horizontal="center"/>
    </xf>
    <xf numFmtId="0" fontId="96" fillId="11" borderId="114" xfId="0" applyFont="1" applyFill="1" applyBorder="1" applyAlignment="1">
      <alignment horizontal="center"/>
    </xf>
    <xf numFmtId="0" fontId="96" fillId="12" borderId="114" xfId="0" applyFont="1" applyFill="1" applyBorder="1" applyAlignment="1">
      <alignment horizontal="center" vertical="center"/>
    </xf>
    <xf numFmtId="0" fontId="83" fillId="0" borderId="0" xfId="0" applyFont="1"/>
    <xf numFmtId="0" fontId="24" fillId="0" borderId="27" xfId="0" applyFont="1" applyBorder="1" applyAlignment="1">
      <alignment horizontal="center"/>
    </xf>
    <xf numFmtId="2" fontId="17" fillId="12" borderId="65" xfId="0" applyNumberFormat="1" applyFont="1" applyFill="1" applyBorder="1" applyAlignment="1">
      <alignment horizontal="center"/>
    </xf>
    <xf numFmtId="0" fontId="16" fillId="11" borderId="0" xfId="0" applyFont="1" applyFill="1"/>
    <xf numFmtId="0" fontId="18" fillId="12" borderId="3" xfId="0" applyFont="1" applyFill="1" applyBorder="1" applyAlignment="1">
      <alignment horizontal="center"/>
    </xf>
    <xf numFmtId="2" fontId="17" fillId="12" borderId="3" xfId="0" applyNumberFormat="1" applyFont="1" applyFill="1" applyBorder="1" applyAlignment="1">
      <alignment horizontal="center"/>
    </xf>
    <xf numFmtId="2" fontId="17" fillId="12" borderId="66" xfId="0" applyNumberFormat="1" applyFont="1" applyFill="1" applyBorder="1" applyAlignment="1">
      <alignment horizontal="center"/>
    </xf>
    <xf numFmtId="0" fontId="95" fillId="11" borderId="110" xfId="0" applyFont="1" applyFill="1" applyBorder="1" applyAlignment="1">
      <alignment horizontal="center"/>
    </xf>
    <xf numFmtId="0" fontId="96" fillId="11" borderId="110" xfId="0" applyFont="1" applyFill="1" applyBorder="1" applyAlignment="1">
      <alignment horizontal="center"/>
    </xf>
    <xf numFmtId="0" fontId="98" fillId="11" borderId="107" xfId="0" applyFont="1" applyFill="1" applyBorder="1" applyAlignment="1">
      <alignment horizontal="center"/>
    </xf>
    <xf numFmtId="0" fontId="98" fillId="11" borderId="110" xfId="0" applyFont="1" applyFill="1" applyBorder="1" applyAlignment="1">
      <alignment horizontal="center"/>
    </xf>
    <xf numFmtId="173" fontId="25" fillId="2" borderId="0" xfId="0" applyNumberFormat="1" applyFont="1" applyFill="1" applyAlignment="1">
      <alignment horizontal="center"/>
    </xf>
    <xf numFmtId="0" fontId="25" fillId="2" borderId="80" xfId="0" applyFont="1" applyFill="1" applyBorder="1" applyAlignment="1">
      <alignment horizontal="center"/>
    </xf>
    <xf numFmtId="0" fontId="24" fillId="2" borderId="80" xfId="0" applyFont="1" applyFill="1" applyBorder="1" applyAlignment="1">
      <alignment horizontal="center"/>
    </xf>
    <xf numFmtId="49" fontId="24" fillId="2" borderId="116" xfId="0" applyNumberFormat="1" applyFont="1" applyFill="1" applyBorder="1" applyAlignment="1">
      <alignment horizontal="center"/>
    </xf>
    <xf numFmtId="0" fontId="24" fillId="13" borderId="91" xfId="0" applyFont="1" applyFill="1" applyBorder="1" applyAlignment="1">
      <alignment horizontal="center"/>
    </xf>
    <xf numFmtId="0" fontId="102" fillId="11" borderId="68" xfId="0" applyFont="1" applyFill="1" applyBorder="1" applyAlignment="1">
      <alignment horizontal="center"/>
    </xf>
    <xf numFmtId="0" fontId="103" fillId="11" borderId="67" xfId="0" applyFont="1" applyFill="1" applyBorder="1" applyAlignment="1">
      <alignment horizontal="center"/>
    </xf>
    <xf numFmtId="0" fontId="103" fillId="11" borderId="68" xfId="0" applyFont="1" applyFill="1" applyBorder="1" applyAlignment="1">
      <alignment horizontal="center"/>
    </xf>
    <xf numFmtId="0" fontId="103" fillId="11" borderId="69" xfId="0" applyFont="1" applyFill="1" applyBorder="1" applyAlignment="1">
      <alignment horizontal="center"/>
    </xf>
    <xf numFmtId="0" fontId="103" fillId="11" borderId="2" xfId="0" applyFont="1" applyFill="1" applyBorder="1" applyAlignment="1">
      <alignment horizontal="center"/>
    </xf>
    <xf numFmtId="0" fontId="103" fillId="12" borderId="68" xfId="0" applyFont="1" applyFill="1" applyBorder="1" applyAlignment="1">
      <alignment horizontal="center"/>
    </xf>
    <xf numFmtId="0" fontId="103" fillId="12" borderId="69" xfId="0" applyFont="1" applyFill="1" applyBorder="1" applyAlignment="1">
      <alignment horizontal="center"/>
    </xf>
    <xf numFmtId="0" fontId="24" fillId="3" borderId="117" xfId="0" applyFont="1" applyFill="1" applyBorder="1" applyAlignment="1" applyProtection="1">
      <alignment horizontal="center"/>
    </xf>
    <xf numFmtId="0" fontId="25" fillId="2" borderId="116" xfId="0" applyFont="1" applyFill="1" applyBorder="1"/>
    <xf numFmtId="0" fontId="24" fillId="3" borderId="118" xfId="0" applyFont="1" applyFill="1" applyBorder="1" applyAlignment="1" applyProtection="1">
      <alignment horizontal="center"/>
    </xf>
    <xf numFmtId="0" fontId="25" fillId="0" borderId="119" xfId="0" applyFont="1" applyBorder="1" applyAlignment="1" applyProtection="1">
      <alignment horizontal="center"/>
    </xf>
    <xf numFmtId="0" fontId="24" fillId="0" borderId="80" xfId="0" applyFont="1" applyBorder="1" applyAlignment="1" applyProtection="1">
      <alignment horizontal="center"/>
    </xf>
    <xf numFmtId="49" fontId="24" fillId="0" borderId="81" xfId="0" applyNumberFormat="1" applyFont="1" applyBorder="1" applyAlignment="1" applyProtection="1">
      <alignment horizontal="center"/>
    </xf>
    <xf numFmtId="0" fontId="25" fillId="0" borderId="116" xfId="0" applyFont="1" applyBorder="1"/>
    <xf numFmtId="0" fontId="24" fillId="13" borderId="120" xfId="0" applyFont="1" applyFill="1" applyBorder="1" applyAlignment="1">
      <alignment horizontal="center"/>
    </xf>
    <xf numFmtId="0" fontId="25" fillId="0" borderId="0" xfId="0" applyFont="1" applyBorder="1"/>
    <xf numFmtId="0" fontId="24" fillId="3" borderId="121" xfId="0" applyFont="1" applyFill="1" applyBorder="1" applyAlignment="1" applyProtection="1">
      <alignment horizontal="center"/>
    </xf>
    <xf numFmtId="0" fontId="24" fillId="3" borderId="122" xfId="0" applyFont="1" applyFill="1" applyBorder="1" applyAlignment="1" applyProtection="1">
      <alignment horizontal="center"/>
    </xf>
    <xf numFmtId="0" fontId="25" fillId="0" borderId="123" xfId="0" applyFont="1" applyBorder="1" applyAlignment="1" applyProtection="1">
      <alignment horizontal="center"/>
    </xf>
    <xf numFmtId="0" fontId="24" fillId="0" borderId="60" xfId="0" applyFont="1" applyBorder="1" applyAlignment="1" applyProtection="1">
      <alignment horizontal="center"/>
    </xf>
    <xf numFmtId="49" fontId="24" fillId="0" borderId="124" xfId="0" applyNumberFormat="1" applyFont="1" applyBorder="1" applyAlignment="1" applyProtection="1">
      <alignment horizontal="center"/>
    </xf>
    <xf numFmtId="0" fontId="24" fillId="13" borderId="125" xfId="0" applyFont="1" applyFill="1" applyBorder="1" applyAlignment="1">
      <alignment horizontal="center"/>
    </xf>
    <xf numFmtId="0" fontId="24" fillId="13" borderId="126" xfId="0" applyFont="1" applyFill="1" applyBorder="1" applyAlignment="1">
      <alignment horizontal="center"/>
    </xf>
    <xf numFmtId="0" fontId="103" fillId="11" borderId="67" xfId="0" applyFont="1" applyFill="1" applyBorder="1" applyAlignment="1">
      <alignment horizontal="center" vertical="top"/>
    </xf>
    <xf numFmtId="0" fontId="102" fillId="11" borderId="68" xfId="0" applyFont="1" applyFill="1" applyBorder="1" applyAlignment="1">
      <alignment horizontal="center" vertical="top"/>
    </xf>
    <xf numFmtId="0" fontId="103" fillId="11" borderId="68" xfId="0" applyFont="1" applyFill="1" applyBorder="1" applyAlignment="1">
      <alignment horizontal="center" vertical="top"/>
    </xf>
    <xf numFmtId="0" fontId="103" fillId="11" borderId="69" xfId="0" applyFont="1" applyFill="1" applyBorder="1" applyAlignment="1">
      <alignment horizontal="center" vertical="top"/>
    </xf>
    <xf numFmtId="0" fontId="102" fillId="11" borderId="2" xfId="0" applyFont="1" applyFill="1" applyBorder="1" applyAlignment="1">
      <alignment horizontal="center"/>
    </xf>
    <xf numFmtId="0" fontId="102" fillId="11" borderId="2" xfId="0" applyFont="1" applyFill="1" applyBorder="1" applyAlignment="1" applyProtection="1">
      <alignment horizontal="center"/>
      <protection locked="0"/>
    </xf>
    <xf numFmtId="0" fontId="103" fillId="11" borderId="67" xfId="0" applyFont="1" applyFill="1" applyBorder="1" applyAlignment="1" applyProtection="1">
      <alignment horizontal="center"/>
      <protection locked="0"/>
    </xf>
    <xf numFmtId="0" fontId="103" fillId="11" borderId="68" xfId="0" applyFont="1" applyFill="1" applyBorder="1" applyAlignment="1" applyProtection="1">
      <alignment horizontal="center"/>
      <protection locked="0"/>
    </xf>
    <xf numFmtId="0" fontId="102" fillId="11" borderId="68" xfId="0" applyFont="1" applyFill="1" applyBorder="1" applyAlignment="1" applyProtection="1">
      <alignment horizontal="center"/>
      <protection locked="0"/>
    </xf>
    <xf numFmtId="0" fontId="103" fillId="11" borderId="69" xfId="0" applyFont="1" applyFill="1" applyBorder="1" applyAlignment="1" applyProtection="1">
      <alignment horizontal="center"/>
      <protection locked="0"/>
    </xf>
    <xf numFmtId="167" fontId="102" fillId="11" borderId="68" xfId="0" applyNumberFormat="1" applyFont="1" applyFill="1" applyBorder="1" applyAlignment="1">
      <alignment horizontal="center"/>
    </xf>
    <xf numFmtId="0" fontId="104" fillId="2" borderId="108" xfId="0" applyFont="1" applyFill="1" applyBorder="1" applyAlignment="1">
      <alignment horizontal="center"/>
    </xf>
    <xf numFmtId="0" fontId="104" fillId="2" borderId="106" xfId="0" applyFont="1" applyFill="1" applyBorder="1" applyAlignment="1">
      <alignment horizontal="center"/>
    </xf>
    <xf numFmtId="0" fontId="105" fillId="2" borderId="107" xfId="0" applyFont="1" applyFill="1" applyBorder="1" applyAlignment="1">
      <alignment horizontal="center"/>
    </xf>
    <xf numFmtId="0" fontId="105" fillId="2" borderId="108" xfId="0" applyFont="1" applyFill="1" applyBorder="1" applyAlignment="1">
      <alignment horizontal="center"/>
    </xf>
    <xf numFmtId="0" fontId="105" fillId="2" borderId="109" xfId="0" applyFont="1" applyFill="1" applyBorder="1" applyAlignment="1">
      <alignment horizontal="center"/>
    </xf>
    <xf numFmtId="0" fontId="105" fillId="2" borderId="106" xfId="0" applyFont="1" applyFill="1" applyBorder="1" applyAlignment="1">
      <alignment horizontal="center"/>
    </xf>
    <xf numFmtId="0" fontId="105" fillId="2" borderId="114" xfId="0" applyFont="1" applyFill="1" applyBorder="1" applyAlignment="1">
      <alignment horizontal="center"/>
    </xf>
    <xf numFmtId="0" fontId="105" fillId="2" borderId="113" xfId="0" applyFont="1" applyFill="1" applyBorder="1" applyAlignment="1">
      <alignment horizontal="center"/>
    </xf>
    <xf numFmtId="0" fontId="106" fillId="2" borderId="107" xfId="0" applyFont="1" applyFill="1" applyBorder="1" applyAlignment="1">
      <alignment horizontal="center"/>
    </xf>
    <xf numFmtId="0" fontId="106" fillId="2" borderId="108" xfId="0" applyFont="1" applyFill="1" applyBorder="1" applyAlignment="1">
      <alignment horizontal="center"/>
    </xf>
    <xf numFmtId="0" fontId="107" fillId="2" borderId="67" xfId="0" applyFont="1" applyFill="1" applyBorder="1"/>
    <xf numFmtId="0" fontId="107" fillId="2" borderId="68" xfId="0" applyFont="1" applyFill="1" applyBorder="1"/>
    <xf numFmtId="0" fontId="107" fillId="2" borderId="69" xfId="0" applyFont="1" applyFill="1" applyBorder="1"/>
    <xf numFmtId="0" fontId="107" fillId="2" borderId="2" xfId="0" applyFont="1" applyFill="1" applyBorder="1"/>
    <xf numFmtId="0" fontId="107" fillId="2" borderId="41" xfId="0" applyFont="1" applyFill="1" applyBorder="1"/>
    <xf numFmtId="0" fontId="106" fillId="2" borderId="2" xfId="0" applyFont="1" applyFill="1" applyBorder="1" applyAlignment="1">
      <alignment horizontal="center"/>
    </xf>
    <xf numFmtId="0" fontId="106" fillId="2" borderId="67" xfId="0" applyFont="1" applyFill="1" applyBorder="1" applyAlignment="1">
      <alignment horizontal="center"/>
    </xf>
    <xf numFmtId="0" fontId="106" fillId="2" borderId="68" xfId="0" applyFont="1" applyFill="1" applyBorder="1" applyAlignment="1">
      <alignment horizontal="center"/>
    </xf>
    <xf numFmtId="0" fontId="106" fillId="2" borderId="69" xfId="0" applyFont="1" applyFill="1" applyBorder="1" applyAlignment="1">
      <alignment horizontal="center"/>
    </xf>
    <xf numFmtId="0" fontId="108" fillId="2" borderId="2" xfId="0" applyFont="1" applyFill="1" applyBorder="1" applyAlignment="1">
      <alignment horizontal="center"/>
    </xf>
    <xf numFmtId="167" fontId="108" fillId="2" borderId="2" xfId="0" applyNumberFormat="1" applyFont="1" applyFill="1" applyBorder="1" applyAlignment="1">
      <alignment horizontal="center"/>
    </xf>
    <xf numFmtId="0" fontId="104" fillId="2" borderId="69" xfId="0" applyFont="1" applyFill="1" applyBorder="1" applyAlignment="1">
      <alignment horizontal="center"/>
    </xf>
    <xf numFmtId="0" fontId="104" fillId="2" borderId="41" xfId="0" applyFont="1" applyFill="1" applyBorder="1" applyAlignment="1">
      <alignment horizontal="center"/>
    </xf>
    <xf numFmtId="0" fontId="104" fillId="2" borderId="2" xfId="0" applyFont="1" applyFill="1" applyBorder="1" applyAlignment="1">
      <alignment horizontal="center"/>
    </xf>
    <xf numFmtId="0" fontId="104" fillId="2" borderId="67" xfId="0" applyFont="1" applyFill="1" applyBorder="1" applyAlignment="1">
      <alignment horizontal="center"/>
    </xf>
    <xf numFmtId="0" fontId="104" fillId="2" borderId="68" xfId="0" applyFont="1" applyFill="1" applyBorder="1" applyAlignment="1">
      <alignment horizontal="center"/>
    </xf>
    <xf numFmtId="0" fontId="105" fillId="2" borderId="67" xfId="0" applyFont="1" applyFill="1" applyBorder="1" applyAlignment="1">
      <alignment horizontal="center"/>
    </xf>
    <xf numFmtId="0" fontId="105" fillId="2" borderId="68" xfId="0" applyFont="1" applyFill="1" applyBorder="1" applyAlignment="1">
      <alignment horizontal="center"/>
    </xf>
    <xf numFmtId="0" fontId="105" fillId="2" borderId="69" xfId="0" applyFont="1" applyFill="1" applyBorder="1" applyAlignment="1">
      <alignment horizontal="center"/>
    </xf>
    <xf numFmtId="0" fontId="16" fillId="0" borderId="57" xfId="0" applyFont="1" applyFill="1" applyBorder="1" applyAlignment="1">
      <alignment horizontal="center"/>
    </xf>
    <xf numFmtId="173" fontId="35" fillId="2" borderId="0" xfId="0" applyNumberFormat="1" applyFont="1" applyFill="1" applyBorder="1" applyAlignment="1">
      <alignment horizontal="center"/>
    </xf>
    <xf numFmtId="0" fontId="24" fillId="13" borderId="112" xfId="0" applyFont="1" applyFill="1" applyBorder="1" applyAlignment="1">
      <alignment horizontal="center"/>
    </xf>
    <xf numFmtId="0" fontId="24" fillId="13" borderId="127" xfId="0" applyFont="1" applyFill="1" applyBorder="1" applyAlignment="1" applyProtection="1">
      <alignment horizontal="center"/>
    </xf>
    <xf numFmtId="0" fontId="24" fillId="13" borderId="111" xfId="0" applyFont="1" applyFill="1" applyBorder="1" applyAlignment="1" applyProtection="1">
      <alignment horizontal="center"/>
    </xf>
    <xf numFmtId="0" fontId="25" fillId="0" borderId="64" xfId="0" applyFont="1" applyBorder="1" applyAlignment="1" applyProtection="1">
      <alignment horizontal="center"/>
    </xf>
    <xf numFmtId="0" fontId="24" fillId="0" borderId="64" xfId="0" applyFont="1" applyBorder="1" applyAlignment="1" applyProtection="1">
      <alignment horizontal="center"/>
    </xf>
    <xf numFmtId="49" fontId="24" fillId="0" borderId="97" xfId="0" applyNumberFormat="1" applyFont="1" applyBorder="1" applyAlignment="1" applyProtection="1">
      <alignment horizontal="center"/>
    </xf>
    <xf numFmtId="0" fontId="24" fillId="3" borderId="102" xfId="0" applyFont="1" applyFill="1" applyBorder="1" applyAlignment="1">
      <alignment horizontal="center"/>
    </xf>
    <xf numFmtId="0" fontId="25" fillId="2" borderId="48" xfId="0" applyFont="1" applyFill="1" applyBorder="1" applyAlignment="1">
      <alignment horizontal="center"/>
    </xf>
    <xf numFmtId="0" fontId="24" fillId="2" borderId="48" xfId="0" applyFont="1" applyFill="1" applyBorder="1" applyAlignment="1">
      <alignment horizontal="center"/>
    </xf>
    <xf numFmtId="0" fontId="24" fillId="14" borderId="104" xfId="0" applyFont="1" applyFill="1" applyBorder="1" applyAlignment="1">
      <alignment horizontal="center"/>
    </xf>
    <xf numFmtId="0" fontId="45" fillId="9" borderId="128" xfId="0" applyFont="1" applyFill="1" applyBorder="1" applyAlignment="1">
      <alignment horizontal="left" vertical="center"/>
    </xf>
    <xf numFmtId="0" fontId="70" fillId="11" borderId="67" xfId="0" applyFont="1" applyFill="1" applyBorder="1" applyAlignment="1">
      <alignment horizontal="center"/>
    </xf>
    <xf numFmtId="0" fontId="73" fillId="11" borderId="68" xfId="0" applyFont="1" applyFill="1" applyBorder="1" applyAlignment="1">
      <alignment horizontal="center"/>
    </xf>
    <xf numFmtId="0" fontId="70" fillId="11" borderId="69" xfId="0" applyFont="1" applyFill="1" applyBorder="1" applyAlignment="1">
      <alignment horizontal="center"/>
    </xf>
    <xf numFmtId="2" fontId="69" fillId="12" borderId="0" xfId="0" applyNumberFormat="1" applyFont="1" applyFill="1" applyBorder="1" applyProtection="1">
      <protection locked="0"/>
    </xf>
    <xf numFmtId="173" fontId="69" fillId="12" borderId="0" xfId="0" applyNumberFormat="1" applyFont="1" applyFill="1" applyBorder="1" applyProtection="1">
      <protection locked="0"/>
    </xf>
    <xf numFmtId="166" fontId="0" fillId="6" borderId="0" xfId="0" applyNumberFormat="1" applyFill="1"/>
    <xf numFmtId="0" fontId="5" fillId="11" borderId="0" xfId="0" applyFont="1" applyFill="1" applyBorder="1"/>
    <xf numFmtId="0" fontId="62" fillId="12" borderId="0" xfId="0" applyFont="1" applyFill="1" applyBorder="1" applyProtection="1">
      <protection locked="0"/>
    </xf>
    <xf numFmtId="0" fontId="1" fillId="11" borderId="0" xfId="0" applyFont="1" applyFill="1" applyAlignment="1">
      <alignment horizontal="center"/>
    </xf>
    <xf numFmtId="0" fontId="0" fillId="11" borderId="0" xfId="0" applyFont="1" applyFill="1"/>
    <xf numFmtId="0" fontId="109" fillId="12" borderId="67" xfId="0" applyFont="1" applyFill="1" applyBorder="1" applyAlignment="1">
      <alignment horizontal="center" vertical="top"/>
    </xf>
    <xf numFmtId="0" fontId="109" fillId="12" borderId="68" xfId="0" applyFont="1" applyFill="1" applyBorder="1" applyAlignment="1">
      <alignment horizontal="center" vertical="top"/>
    </xf>
    <xf numFmtId="0" fontId="109" fillId="12" borderId="69" xfId="0" applyFont="1" applyFill="1" applyBorder="1" applyAlignment="1">
      <alignment horizontal="center" vertical="top"/>
    </xf>
    <xf numFmtId="0" fontId="110" fillId="12" borderId="68" xfId="0" applyFont="1" applyFill="1" applyBorder="1" applyAlignment="1">
      <alignment horizontal="center" vertical="top"/>
    </xf>
    <xf numFmtId="0" fontId="25" fillId="11" borderId="0" xfId="0" applyFont="1" applyFill="1" applyBorder="1"/>
    <xf numFmtId="0" fontId="25" fillId="11" borderId="104" xfId="0" applyFont="1" applyFill="1" applyBorder="1" applyAlignment="1">
      <alignment horizontal="center"/>
    </xf>
    <xf numFmtId="0" fontId="24" fillId="11" borderId="104" xfId="0" applyFont="1" applyFill="1" applyBorder="1" applyAlignment="1">
      <alignment horizontal="center"/>
    </xf>
    <xf numFmtId="49" fontId="24" fillId="12" borderId="104" xfId="0" applyNumberFormat="1" applyFont="1" applyFill="1" applyBorder="1" applyAlignment="1">
      <alignment horizontal="center"/>
    </xf>
    <xf numFmtId="0" fontId="24" fillId="12" borderId="104" xfId="0" applyFont="1" applyFill="1" applyBorder="1" applyAlignment="1" applyProtection="1">
      <alignment horizontal="center"/>
    </xf>
    <xf numFmtId="0" fontId="24" fillId="13" borderId="104" xfId="0" applyFont="1" applyFill="1" applyBorder="1" applyAlignment="1">
      <alignment horizontal="center"/>
    </xf>
    <xf numFmtId="0" fontId="25" fillId="11" borderId="0" xfId="0" applyFont="1" applyFill="1"/>
    <xf numFmtId="0" fontId="25" fillId="12" borderId="0" xfId="0" applyFont="1" applyFill="1"/>
    <xf numFmtId="0" fontId="24" fillId="15" borderId="72" xfId="0" applyFont="1" applyFill="1" applyBorder="1" applyAlignment="1">
      <alignment horizontal="center"/>
    </xf>
    <xf numFmtId="0" fontId="24" fillId="15" borderId="68" xfId="0" applyFont="1" applyFill="1" applyBorder="1" applyAlignment="1">
      <alignment horizontal="center"/>
    </xf>
    <xf numFmtId="0" fontId="24" fillId="15" borderId="129" xfId="0" applyFont="1" applyFill="1" applyBorder="1" applyAlignment="1">
      <alignment horizontal="center"/>
    </xf>
    <xf numFmtId="0" fontId="24" fillId="15" borderId="69" xfId="0" applyFont="1" applyFill="1" applyBorder="1" applyAlignment="1">
      <alignment horizontal="center"/>
    </xf>
    <xf numFmtId="0" fontId="24" fillId="13" borderId="127" xfId="0" applyFont="1" applyFill="1" applyBorder="1" applyAlignment="1">
      <alignment horizontal="center"/>
    </xf>
    <xf numFmtId="0" fontId="24" fillId="12" borderId="127" xfId="0" applyFont="1" applyFill="1" applyBorder="1" applyAlignment="1" applyProtection="1">
      <alignment horizontal="center"/>
    </xf>
    <xf numFmtId="0" fontId="24" fillId="2" borderId="130" xfId="0" applyFont="1" applyFill="1" applyBorder="1" applyAlignment="1">
      <alignment horizontal="center"/>
    </xf>
    <xf numFmtId="0" fontId="24" fillId="13" borderId="131" xfId="0" applyFont="1" applyFill="1" applyBorder="1" applyAlignment="1">
      <alignment horizontal="center"/>
    </xf>
    <xf numFmtId="0" fontId="25" fillId="2" borderId="50" xfId="0" applyFont="1" applyFill="1" applyBorder="1" applyAlignment="1">
      <alignment horizontal="center"/>
    </xf>
    <xf numFmtId="0" fontId="24" fillId="2" borderId="116" xfId="0" applyFont="1" applyFill="1" applyBorder="1" applyAlignment="1">
      <alignment horizontal="center"/>
    </xf>
    <xf numFmtId="0" fontId="24" fillId="2" borderId="78" xfId="0" applyFont="1" applyFill="1" applyBorder="1" applyAlignment="1">
      <alignment horizontal="center"/>
    </xf>
    <xf numFmtId="49" fontId="24" fillId="2" borderId="124" xfId="0" applyNumberFormat="1" applyFont="1" applyFill="1" applyBorder="1" applyAlignment="1">
      <alignment horizontal="center"/>
    </xf>
    <xf numFmtId="0" fontId="24" fillId="2" borderId="132" xfId="0" applyFont="1" applyFill="1" applyBorder="1" applyAlignment="1">
      <alignment horizontal="center"/>
    </xf>
    <xf numFmtId="0" fontId="24" fillId="2" borderId="25" xfId="0" applyFont="1" applyFill="1" applyBorder="1" applyAlignment="1">
      <alignment horizontal="center"/>
    </xf>
    <xf numFmtId="49" fontId="24" fillId="2" borderId="81" xfId="0" applyNumberFormat="1" applyFont="1" applyFill="1" applyBorder="1" applyAlignment="1">
      <alignment horizontal="center"/>
    </xf>
    <xf numFmtId="0" fontId="24" fillId="16" borderId="83" xfId="0" applyFont="1" applyFill="1" applyBorder="1" applyAlignment="1">
      <alignment horizontal="center"/>
    </xf>
    <xf numFmtId="0" fontId="24" fillId="16" borderId="133" xfId="0" applyFont="1" applyFill="1" applyBorder="1" applyAlignment="1">
      <alignment horizontal="center"/>
    </xf>
    <xf numFmtId="0" fontId="24" fillId="16" borderId="2" xfId="0" applyFont="1" applyFill="1" applyBorder="1" applyAlignment="1">
      <alignment horizontal="center"/>
    </xf>
    <xf numFmtId="0" fontId="24" fillId="16" borderId="36" xfId="0" applyFont="1" applyFill="1" applyBorder="1" applyAlignment="1">
      <alignment horizontal="center"/>
    </xf>
    <xf numFmtId="0" fontId="24" fillId="16" borderId="134" xfId="0" applyFont="1" applyFill="1" applyBorder="1" applyAlignment="1">
      <alignment horizontal="center"/>
    </xf>
    <xf numFmtId="0" fontId="24" fillId="16" borderId="82" xfId="0" applyFont="1" applyFill="1" applyBorder="1" applyAlignment="1">
      <alignment horizontal="center"/>
    </xf>
    <xf numFmtId="0" fontId="24" fillId="16" borderId="41" xfId="0" applyFont="1" applyFill="1" applyBorder="1" applyAlignment="1">
      <alignment horizontal="center"/>
    </xf>
    <xf numFmtId="0" fontId="24" fillId="16" borderId="135" xfId="0" applyFont="1" applyFill="1" applyBorder="1" applyAlignment="1">
      <alignment horizontal="center"/>
    </xf>
    <xf numFmtId="173" fontId="18" fillId="2" borderId="0" xfId="0" applyNumberFormat="1" applyFont="1" applyFill="1" applyAlignment="1" applyProtection="1">
      <alignment horizontal="center"/>
      <protection locked="0"/>
    </xf>
    <xf numFmtId="0" fontId="14" fillId="17" borderId="0" xfId="0" applyFont="1" applyFill="1"/>
    <xf numFmtId="0" fontId="9" fillId="17" borderId="0" xfId="0" applyFont="1" applyFill="1"/>
    <xf numFmtId="0" fontId="5" fillId="17" borderId="0" xfId="0" applyFont="1" applyFill="1"/>
    <xf numFmtId="0" fontId="18" fillId="17" borderId="0" xfId="0" applyFont="1" applyFill="1"/>
    <xf numFmtId="0" fontId="18" fillId="17" borderId="0" xfId="0" applyFont="1" applyFill="1" applyProtection="1">
      <protection locked="0"/>
    </xf>
    <xf numFmtId="0" fontId="14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84" fillId="11" borderId="0" xfId="0" applyFont="1" applyFill="1" applyBorder="1" applyAlignment="1">
      <alignment horizontal="center" vertical="center"/>
    </xf>
    <xf numFmtId="0" fontId="24" fillId="11" borderId="0" xfId="0" applyFont="1" applyFill="1" applyBorder="1" applyAlignment="1">
      <alignment horizontal="center" vertical="center"/>
    </xf>
    <xf numFmtId="0" fontId="111" fillId="11" borderId="0" xfId="0" applyFont="1" applyFill="1" applyBorder="1" applyAlignment="1">
      <alignment horizontal="center"/>
    </xf>
    <xf numFmtId="0" fontId="0" fillId="11" borderId="0" xfId="0" applyFill="1"/>
    <xf numFmtId="0" fontId="70" fillId="11" borderId="41" xfId="0" applyFont="1" applyFill="1" applyBorder="1" applyAlignment="1" applyProtection="1">
      <alignment horizontal="center"/>
      <protection locked="0"/>
    </xf>
    <xf numFmtId="0" fontId="73" fillId="11" borderId="2" xfId="0" applyFont="1" applyFill="1" applyBorder="1" applyAlignment="1" applyProtection="1">
      <alignment horizontal="center"/>
      <protection locked="0"/>
    </xf>
    <xf numFmtId="0" fontId="70" fillId="11" borderId="2" xfId="0" applyFont="1" applyFill="1" applyBorder="1" applyAlignment="1">
      <alignment horizontal="center"/>
    </xf>
    <xf numFmtId="0" fontId="73" fillId="11" borderId="67" xfId="0" applyFont="1" applyFill="1" applyBorder="1" applyAlignment="1">
      <alignment horizontal="center"/>
    </xf>
    <xf numFmtId="0" fontId="70" fillId="11" borderId="2" xfId="0" applyFont="1" applyFill="1" applyBorder="1" applyAlignment="1" applyProtection="1">
      <alignment horizontal="center"/>
      <protection locked="0"/>
    </xf>
    <xf numFmtId="0" fontId="70" fillId="11" borderId="41" xfId="0" applyFont="1" applyFill="1" applyBorder="1" applyAlignment="1">
      <alignment horizontal="center"/>
    </xf>
    <xf numFmtId="0" fontId="70" fillId="11" borderId="82" xfId="0" applyFont="1" applyFill="1" applyBorder="1" applyAlignment="1" applyProtection="1">
      <alignment horizontal="center"/>
      <protection locked="0"/>
    </xf>
    <xf numFmtId="0" fontId="74" fillId="11" borderId="2" xfId="0" applyFont="1" applyFill="1" applyBorder="1" applyAlignment="1">
      <alignment horizontal="center"/>
    </xf>
    <xf numFmtId="0" fontId="71" fillId="11" borderId="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82" xfId="0" applyFont="1" applyFill="1" applyBorder="1" applyAlignment="1">
      <alignment horizontal="center"/>
    </xf>
    <xf numFmtId="0" fontId="73" fillId="11" borderId="68" xfId="0" applyFont="1" applyFill="1" applyBorder="1" applyAlignment="1" applyProtection="1">
      <alignment horizontal="center"/>
      <protection locked="0"/>
    </xf>
    <xf numFmtId="168" fontId="70" fillId="11" borderId="82" xfId="0" applyNumberFormat="1" applyFont="1" applyFill="1" applyBorder="1" applyAlignment="1" applyProtection="1">
      <alignment horizontal="center"/>
      <protection locked="0"/>
    </xf>
    <xf numFmtId="0" fontId="70" fillId="11" borderId="82" xfId="0" applyFont="1" applyFill="1" applyBorder="1" applyAlignment="1">
      <alignment horizontal="center"/>
    </xf>
    <xf numFmtId="0" fontId="70" fillId="11" borderId="2" xfId="0" applyFont="1" applyFill="1" applyBorder="1" applyAlignment="1">
      <alignment horizontal="center" vertical="top"/>
    </xf>
    <xf numFmtId="0" fontId="73" fillId="11" borderId="2" xfId="0" applyFont="1" applyFill="1" applyBorder="1" applyAlignment="1">
      <alignment horizontal="center" vertical="top"/>
    </xf>
    <xf numFmtId="0" fontId="70" fillId="11" borderId="68" xfId="0" applyFont="1" applyFill="1" applyBorder="1" applyAlignment="1">
      <alignment horizontal="center"/>
    </xf>
    <xf numFmtId="0" fontId="71" fillId="11" borderId="69" xfId="0" applyFont="1" applyFill="1" applyBorder="1" applyAlignment="1">
      <alignment horizontal="center"/>
    </xf>
    <xf numFmtId="0" fontId="70" fillId="11" borderId="68" xfId="0" applyFont="1" applyFill="1" applyBorder="1" applyAlignment="1" applyProtection="1">
      <alignment horizontal="center"/>
      <protection locked="0"/>
    </xf>
    <xf numFmtId="0" fontId="70" fillId="11" borderId="67" xfId="0" applyFont="1" applyFill="1" applyBorder="1" applyAlignment="1" applyProtection="1">
      <alignment horizontal="center"/>
      <protection locked="0"/>
    </xf>
    <xf numFmtId="0" fontId="70" fillId="11" borderId="69" xfId="0" applyFont="1" applyFill="1" applyBorder="1" applyAlignment="1" applyProtection="1">
      <alignment horizontal="center"/>
      <protection locked="0"/>
    </xf>
    <xf numFmtId="0" fontId="71" fillId="11" borderId="68" xfId="0" applyFont="1" applyFill="1" applyBorder="1" applyAlignment="1">
      <alignment horizontal="center"/>
    </xf>
    <xf numFmtId="0" fontId="71" fillId="11" borderId="67" xfId="0" applyFont="1" applyFill="1" applyBorder="1" applyAlignment="1">
      <alignment horizontal="center"/>
    </xf>
    <xf numFmtId="0" fontId="74" fillId="11" borderId="68" xfId="0" applyFont="1" applyFill="1" applyBorder="1" applyAlignment="1">
      <alignment horizontal="center"/>
    </xf>
    <xf numFmtId="0" fontId="74" fillId="12" borderId="68" xfId="0" applyFont="1" applyFill="1" applyBorder="1" applyAlignment="1">
      <alignment horizontal="center"/>
    </xf>
    <xf numFmtId="0" fontId="70" fillId="11" borderId="54" xfId="0" applyFont="1" applyFill="1" applyBorder="1" applyAlignment="1" applyProtection="1">
      <alignment horizontal="center"/>
      <protection locked="0"/>
    </xf>
    <xf numFmtId="0" fontId="70" fillId="12" borderId="67" xfId="0" applyFont="1" applyFill="1" applyBorder="1" applyAlignment="1" applyProtection="1">
      <alignment horizontal="center"/>
      <protection locked="0"/>
    </xf>
    <xf numFmtId="0" fontId="73" fillId="12" borderId="68" xfId="0" applyFont="1" applyFill="1" applyBorder="1" applyAlignment="1" applyProtection="1">
      <alignment horizontal="center"/>
      <protection locked="0"/>
    </xf>
    <xf numFmtId="0" fontId="70" fillId="12" borderId="68" xfId="0" applyFont="1" applyFill="1" applyBorder="1" applyAlignment="1" applyProtection="1">
      <alignment horizontal="center"/>
      <protection locked="0"/>
    </xf>
    <xf numFmtId="0" fontId="70" fillId="12" borderId="69" xfId="0" applyFont="1" applyFill="1" applyBorder="1" applyAlignment="1" applyProtection="1">
      <alignment horizontal="center"/>
      <protection locked="0"/>
    </xf>
    <xf numFmtId="0" fontId="9" fillId="0" borderId="92" xfId="0" applyFont="1" applyFill="1" applyBorder="1"/>
    <xf numFmtId="0" fontId="9" fillId="0" borderId="92" xfId="0" applyFont="1" applyFill="1" applyBorder="1" applyAlignment="1">
      <alignment horizontal="left"/>
    </xf>
    <xf numFmtId="0" fontId="38" fillId="2" borderId="0" xfId="0" applyFont="1" applyFill="1"/>
    <xf numFmtId="0" fontId="39" fillId="2" borderId="0" xfId="0" applyFont="1" applyFill="1"/>
    <xf numFmtId="0" fontId="112" fillId="18" borderId="69" xfId="0" applyFont="1" applyFill="1" applyBorder="1" applyAlignment="1">
      <alignment horizontal="center" vertical="center"/>
    </xf>
    <xf numFmtId="0" fontId="112" fillId="19" borderId="136" xfId="0" applyFont="1" applyFill="1" applyBorder="1" applyAlignment="1">
      <alignment horizontal="center" vertical="center"/>
    </xf>
    <xf numFmtId="0" fontId="17" fillId="20" borderId="137" xfId="0" applyFont="1" applyFill="1" applyBorder="1" applyAlignment="1" applyProtection="1">
      <alignment horizontal="center"/>
      <protection locked="0"/>
    </xf>
    <xf numFmtId="173" fontId="20" fillId="20" borderId="137" xfId="0" applyNumberFormat="1" applyFont="1" applyFill="1" applyBorder="1" applyAlignment="1">
      <alignment horizontal="center"/>
    </xf>
    <xf numFmtId="173" fontId="20" fillId="20" borderId="138" xfId="0" applyNumberFormat="1" applyFont="1" applyFill="1" applyBorder="1" applyAlignment="1">
      <alignment horizontal="center"/>
    </xf>
    <xf numFmtId="173" fontId="20" fillId="20" borderId="136" xfId="0" applyNumberFormat="1" applyFont="1" applyFill="1" applyBorder="1" applyAlignment="1">
      <alignment horizontal="center"/>
    </xf>
    <xf numFmtId="0" fontId="109" fillId="21" borderId="41" xfId="0" applyFont="1" applyFill="1" applyBorder="1" applyAlignment="1">
      <alignment horizontal="center"/>
    </xf>
    <xf numFmtId="0" fontId="109" fillId="21" borderId="15" xfId="0" applyFont="1" applyFill="1" applyBorder="1" applyAlignment="1">
      <alignment horizontal="center"/>
    </xf>
    <xf numFmtId="0" fontId="109" fillId="21" borderId="139" xfId="0" applyFont="1" applyFill="1" applyBorder="1" applyAlignment="1">
      <alignment vertical="center"/>
    </xf>
    <xf numFmtId="0" fontId="109" fillId="21" borderId="2" xfId="0" applyFont="1" applyFill="1" applyBorder="1" applyAlignment="1">
      <alignment horizontal="center" vertical="top"/>
    </xf>
    <xf numFmtId="0" fontId="109" fillId="21" borderId="54" xfId="0" applyFont="1" applyFill="1" applyBorder="1" applyAlignment="1">
      <alignment horizontal="center" vertical="center"/>
    </xf>
    <xf numFmtId="0" fontId="109" fillId="21" borderId="64" xfId="0" applyFont="1" applyFill="1" applyBorder="1" applyAlignment="1">
      <alignment horizontal="center" vertical="top"/>
    </xf>
    <xf numFmtId="0" fontId="113" fillId="21" borderId="2" xfId="0" applyFont="1" applyFill="1" applyBorder="1" applyAlignment="1">
      <alignment horizontal="center" vertical="center"/>
    </xf>
    <xf numFmtId="0" fontId="8" fillId="22" borderId="41" xfId="0" applyFont="1" applyFill="1" applyBorder="1" applyAlignment="1">
      <alignment horizontal="center"/>
    </xf>
    <xf numFmtId="0" fontId="8" fillId="22" borderId="15" xfId="0" applyFont="1" applyFill="1" applyBorder="1" applyAlignment="1">
      <alignment horizontal="center"/>
    </xf>
    <xf numFmtId="0" fontId="8" fillId="22" borderId="139" xfId="0" applyFont="1" applyFill="1" applyBorder="1" applyAlignment="1">
      <alignment vertical="center"/>
    </xf>
    <xf numFmtId="0" fontId="8" fillId="22" borderId="2" xfId="0" applyFont="1" applyFill="1" applyBorder="1" applyAlignment="1">
      <alignment horizontal="center" vertical="top"/>
    </xf>
    <xf numFmtId="0" fontId="8" fillId="22" borderId="2" xfId="0" applyFont="1" applyFill="1" applyBorder="1" applyAlignment="1">
      <alignment horizontal="center" vertical="center"/>
    </xf>
    <xf numFmtId="0" fontId="8" fillId="22" borderId="59" xfId="0" applyFont="1" applyFill="1" applyBorder="1" applyAlignment="1">
      <alignment horizontal="center" vertical="top"/>
    </xf>
    <xf numFmtId="0" fontId="82" fillId="22" borderId="2" xfId="0" applyFont="1" applyFill="1" applyBorder="1" applyAlignment="1">
      <alignment horizontal="center" vertical="center"/>
    </xf>
    <xf numFmtId="0" fontId="16" fillId="2" borderId="92" xfId="0" applyFont="1" applyFill="1" applyBorder="1"/>
    <xf numFmtId="4" fontId="0" fillId="6" borderId="0" xfId="0" applyNumberFormat="1" applyFill="1"/>
    <xf numFmtId="166" fontId="69" fillId="12" borderId="0" xfId="0" applyNumberFormat="1" applyFont="1" applyFill="1" applyBorder="1" applyProtection="1">
      <protection locked="0"/>
    </xf>
    <xf numFmtId="0" fontId="16" fillId="19" borderId="137" xfId="0" applyFont="1" applyFill="1" applyBorder="1" applyAlignment="1">
      <alignment horizontal="center"/>
    </xf>
    <xf numFmtId="0" fontId="16" fillId="19" borderId="138" xfId="0" applyFont="1" applyFill="1" applyBorder="1" applyAlignment="1">
      <alignment horizontal="center"/>
    </xf>
    <xf numFmtId="0" fontId="16" fillId="19" borderId="136" xfId="0" applyFont="1" applyFill="1" applyBorder="1" applyAlignment="1">
      <alignment horizontal="center"/>
    </xf>
    <xf numFmtId="0" fontId="8" fillId="22" borderId="67" xfId="0" applyFont="1" applyFill="1" applyBorder="1" applyAlignment="1">
      <alignment horizontal="center"/>
    </xf>
    <xf numFmtId="0" fontId="8" fillId="22" borderId="53" xfId="0" applyFont="1" applyFill="1" applyBorder="1" applyAlignment="1">
      <alignment horizontal="center"/>
    </xf>
    <xf numFmtId="0" fontId="8" fillId="22" borderId="140" xfId="0" applyFont="1" applyFill="1" applyBorder="1" applyAlignment="1">
      <alignment horizontal="center"/>
    </xf>
    <xf numFmtId="0" fontId="8" fillId="22" borderId="141" xfId="0" applyFont="1" applyFill="1" applyBorder="1" applyAlignment="1">
      <alignment vertical="center"/>
    </xf>
    <xf numFmtId="0" fontId="8" fillId="22" borderId="142" xfId="0" applyFont="1" applyFill="1" applyBorder="1" applyAlignment="1">
      <alignment horizontal="center" vertical="center"/>
    </xf>
    <xf numFmtId="0" fontId="8" fillId="22" borderId="69" xfId="0" applyFont="1" applyFill="1" applyBorder="1" applyAlignment="1">
      <alignment horizontal="center" vertical="top"/>
    </xf>
    <xf numFmtId="0" fontId="8" fillId="22" borderId="54" xfId="0" applyFont="1" applyFill="1" applyBorder="1" applyAlignment="1">
      <alignment horizontal="center" vertical="center"/>
    </xf>
    <xf numFmtId="0" fontId="8" fillId="22" borderId="64" xfId="0" applyFont="1" applyFill="1" applyBorder="1" applyAlignment="1">
      <alignment horizontal="center" vertical="top"/>
    </xf>
    <xf numFmtId="0" fontId="82" fillId="22" borderId="54" xfId="0" applyFont="1" applyFill="1" applyBorder="1" applyAlignment="1">
      <alignment horizontal="center" vertical="center"/>
    </xf>
    <xf numFmtId="0" fontId="28" fillId="12" borderId="0" xfId="0" applyFont="1" applyFill="1" applyAlignment="1">
      <alignment horizontal="center"/>
    </xf>
    <xf numFmtId="0" fontId="25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112" fillId="12" borderId="0" xfId="0" applyFont="1" applyFill="1" applyBorder="1" applyAlignment="1">
      <alignment horizontal="center" vertical="center"/>
    </xf>
    <xf numFmtId="0" fontId="24" fillId="12" borderId="0" xfId="0" applyFont="1" applyFill="1" applyBorder="1" applyAlignment="1">
      <alignment horizontal="center" vertical="center"/>
    </xf>
    <xf numFmtId="166" fontId="16" fillId="12" borderId="0" xfId="0" applyNumberFormat="1" applyFont="1" applyFill="1" applyBorder="1" applyAlignment="1">
      <alignment horizontal="center"/>
    </xf>
    <xf numFmtId="0" fontId="16" fillId="12" borderId="0" xfId="0" applyFont="1" applyFill="1" applyAlignment="1">
      <alignment horizontal="center"/>
    </xf>
    <xf numFmtId="166" fontId="16" fillId="19" borderId="113" xfId="0" applyNumberFormat="1" applyFont="1" applyFill="1" applyBorder="1" applyAlignment="1">
      <alignment horizontal="center"/>
    </xf>
    <xf numFmtId="166" fontId="16" fillId="19" borderId="106" xfId="0" applyNumberFormat="1" applyFont="1" applyFill="1" applyBorder="1" applyAlignment="1">
      <alignment horizontal="center"/>
    </xf>
    <xf numFmtId="166" fontId="16" fillId="19" borderId="114" xfId="0" applyNumberFormat="1" applyFont="1" applyFill="1" applyBorder="1" applyAlignment="1">
      <alignment horizontal="center"/>
    </xf>
    <xf numFmtId="166" fontId="20" fillId="18" borderId="68" xfId="0" applyNumberFormat="1" applyFont="1" applyFill="1" applyBorder="1" applyAlignment="1">
      <alignment horizontal="center"/>
    </xf>
    <xf numFmtId="166" fontId="20" fillId="18" borderId="67" xfId="0" applyNumberFormat="1" applyFont="1" applyFill="1" applyBorder="1" applyAlignment="1">
      <alignment horizontal="center"/>
    </xf>
    <xf numFmtId="166" fontId="20" fillId="18" borderId="69" xfId="0" applyNumberFormat="1" applyFont="1" applyFill="1" applyBorder="1" applyAlignment="1">
      <alignment horizontal="center"/>
    </xf>
    <xf numFmtId="0" fontId="109" fillId="21" borderId="53" xfId="0" applyFont="1" applyFill="1" applyBorder="1" applyAlignment="1">
      <alignment horizontal="center"/>
    </xf>
    <xf numFmtId="0" fontId="109" fillId="21" borderId="140" xfId="0" applyFont="1" applyFill="1" applyBorder="1" applyAlignment="1">
      <alignment horizontal="center"/>
    </xf>
    <xf numFmtId="0" fontId="109" fillId="21" borderId="141" xfId="0" applyFont="1" applyFill="1" applyBorder="1" applyAlignment="1">
      <alignment vertical="center"/>
    </xf>
    <xf numFmtId="0" fontId="113" fillId="21" borderId="54" xfId="0" applyFont="1" applyFill="1" applyBorder="1" applyAlignment="1">
      <alignment horizontal="center" vertical="center"/>
    </xf>
    <xf numFmtId="4" fontId="16" fillId="2" borderId="0" xfId="0" applyNumberFormat="1" applyFont="1" applyFill="1"/>
    <xf numFmtId="0" fontId="2" fillId="11" borderId="0" xfId="0" applyFont="1" applyFill="1" applyBorder="1" applyAlignment="1">
      <alignment horizontal="center"/>
    </xf>
    <xf numFmtId="0" fontId="3" fillId="11" borderId="0" xfId="0" applyFont="1" applyFill="1" applyBorder="1"/>
    <xf numFmtId="0" fontId="14" fillId="11" borderId="0" xfId="0" applyFont="1" applyFill="1" applyBorder="1" applyAlignment="1">
      <alignment horizontal="center"/>
    </xf>
    <xf numFmtId="2" fontId="14" fillId="11" borderId="0" xfId="0" applyNumberFormat="1" applyFont="1" applyFill="1" applyBorder="1" applyAlignment="1">
      <alignment horizontal="center"/>
    </xf>
    <xf numFmtId="166" fontId="36" fillId="11" borderId="0" xfId="0" applyNumberFormat="1" applyFont="1" applyFill="1" applyBorder="1" applyAlignment="1">
      <alignment horizontal="center"/>
    </xf>
    <xf numFmtId="173" fontId="0" fillId="11" borderId="0" xfId="0" applyNumberFormat="1" applyFill="1"/>
    <xf numFmtId="0" fontId="0" fillId="12" borderId="0" xfId="0" applyFill="1"/>
    <xf numFmtId="0" fontId="8" fillId="11" borderId="0" xfId="0" applyFont="1" applyFill="1" applyBorder="1"/>
    <xf numFmtId="0" fontId="9" fillId="11" borderId="0" xfId="0" applyFont="1" applyFill="1" applyBorder="1"/>
    <xf numFmtId="0" fontId="8" fillId="11" borderId="0" xfId="0" applyFont="1" applyFill="1" applyBorder="1" applyAlignment="1">
      <alignment horizontal="center"/>
    </xf>
    <xf numFmtId="2" fontId="9" fillId="11" borderId="0" xfId="0" applyNumberFormat="1" applyFont="1" applyFill="1" applyBorder="1" applyAlignment="1">
      <alignment horizontal="center"/>
    </xf>
    <xf numFmtId="166" fontId="15" fillId="11" borderId="0" xfId="0" applyNumberFormat="1" applyFont="1" applyFill="1" applyBorder="1" applyAlignment="1">
      <alignment horizontal="center"/>
    </xf>
    <xf numFmtId="0" fontId="9" fillId="11" borderId="0" xfId="0" applyFont="1" applyFill="1" applyBorder="1" applyAlignment="1">
      <alignment horizontal="center"/>
    </xf>
    <xf numFmtId="0" fontId="65" fillId="11" borderId="0" xfId="0" applyFont="1" applyFill="1"/>
    <xf numFmtId="166" fontId="15" fillId="11" borderId="0" xfId="0" applyNumberFormat="1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2" fontId="9" fillId="11" borderId="0" xfId="0" applyNumberFormat="1" applyFont="1" applyFill="1" applyAlignment="1">
      <alignment horizontal="center"/>
    </xf>
    <xf numFmtId="166" fontId="37" fillId="11" borderId="0" xfId="0" applyNumberFormat="1" applyFont="1" applyFill="1" applyBorder="1" applyAlignment="1">
      <alignment horizontal="center"/>
    </xf>
    <xf numFmtId="0" fontId="10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2" fontId="5" fillId="11" borderId="0" xfId="0" applyNumberFormat="1" applyFont="1" applyFill="1" applyAlignment="1">
      <alignment horizontal="center"/>
    </xf>
    <xf numFmtId="166" fontId="0" fillId="12" borderId="0" xfId="0" applyNumberFormat="1" applyFill="1"/>
    <xf numFmtId="0" fontId="112" fillId="18" borderId="143" xfId="0" applyFont="1" applyFill="1" applyBorder="1" applyAlignment="1">
      <alignment horizontal="center" vertical="center"/>
    </xf>
    <xf numFmtId="2" fontId="20" fillId="0" borderId="56" xfId="0" applyNumberFormat="1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2" fontId="20" fillId="0" borderId="57" xfId="0" applyNumberFormat="1" applyFont="1" applyFill="1" applyBorder="1" applyAlignment="1">
      <alignment horizontal="center"/>
    </xf>
    <xf numFmtId="2" fontId="21" fillId="0" borderId="56" xfId="0" applyNumberFormat="1" applyFont="1" applyFill="1" applyBorder="1" applyAlignment="1">
      <alignment horizontal="center"/>
    </xf>
    <xf numFmtId="2" fontId="22" fillId="0" borderId="0" xfId="0" applyNumberFormat="1" applyFont="1" applyFill="1" applyBorder="1" applyAlignment="1">
      <alignment horizontal="center"/>
    </xf>
    <xf numFmtId="2" fontId="22" fillId="0" borderId="57" xfId="0" applyNumberFormat="1" applyFont="1" applyFill="1" applyBorder="1" applyAlignment="1">
      <alignment horizontal="center"/>
    </xf>
    <xf numFmtId="173" fontId="20" fillId="23" borderId="75" xfId="0" applyNumberFormat="1" applyFont="1" applyFill="1" applyBorder="1" applyAlignment="1">
      <alignment horizontal="center"/>
    </xf>
    <xf numFmtId="0" fontId="112" fillId="18" borderId="144" xfId="0" applyFont="1" applyFill="1" applyBorder="1" applyAlignment="1">
      <alignment horizontal="center" vertical="center"/>
    </xf>
    <xf numFmtId="0" fontId="8" fillId="22" borderId="145" xfId="0" applyFont="1" applyFill="1" applyBorder="1" applyAlignment="1">
      <alignment horizontal="center" vertical="top"/>
    </xf>
    <xf numFmtId="0" fontId="109" fillId="12" borderId="67" xfId="0" applyFont="1" applyFill="1" applyBorder="1" applyAlignment="1">
      <alignment horizontal="center"/>
    </xf>
    <xf numFmtId="0" fontId="79" fillId="11" borderId="67" xfId="0" applyFont="1" applyFill="1" applyBorder="1" applyAlignment="1">
      <alignment horizontal="center"/>
    </xf>
    <xf numFmtId="0" fontId="79" fillId="11" borderId="68" xfId="0" applyFont="1" applyFill="1" applyBorder="1" applyAlignment="1">
      <alignment horizontal="center"/>
    </xf>
    <xf numFmtId="0" fontId="71" fillId="11" borderId="67" xfId="0" applyFont="1" applyFill="1" applyBorder="1" applyAlignment="1" applyProtection="1">
      <alignment horizontal="center"/>
      <protection locked="0"/>
    </xf>
    <xf numFmtId="0" fontId="74" fillId="11" borderId="68" xfId="0" applyFont="1" applyFill="1" applyBorder="1" applyAlignment="1" applyProtection="1">
      <alignment horizontal="center"/>
      <protection locked="0"/>
    </xf>
    <xf numFmtId="0" fontId="71" fillId="11" borderId="68" xfId="0" applyFont="1" applyFill="1" applyBorder="1" applyAlignment="1" applyProtection="1">
      <alignment horizontal="center"/>
      <protection locked="0"/>
    </xf>
    <xf numFmtId="0" fontId="71" fillId="11" borderId="69" xfId="0" applyFont="1" applyFill="1" applyBorder="1" applyAlignment="1" applyProtection="1">
      <alignment horizontal="center"/>
      <protection locked="0"/>
    </xf>
    <xf numFmtId="0" fontId="71" fillId="12" borderId="68" xfId="0" applyFont="1" applyFill="1" applyBorder="1" applyAlignment="1">
      <alignment horizontal="center"/>
    </xf>
    <xf numFmtId="0" fontId="74" fillId="11" borderId="67" xfId="0" applyFont="1" applyFill="1" applyBorder="1" applyAlignment="1">
      <alignment horizontal="center"/>
    </xf>
    <xf numFmtId="0" fontId="74" fillId="12" borderId="68" xfId="0" applyFont="1" applyFill="1" applyBorder="1" applyAlignment="1" applyProtection="1">
      <alignment horizontal="center"/>
      <protection locked="0"/>
    </xf>
    <xf numFmtId="0" fontId="71" fillId="12" borderId="68" xfId="0" applyFont="1" applyFill="1" applyBorder="1" applyAlignment="1" applyProtection="1">
      <alignment horizontal="center"/>
      <protection locked="0"/>
    </xf>
    <xf numFmtId="0" fontId="64" fillId="12" borderId="0" xfId="0" applyFont="1" applyFill="1"/>
    <xf numFmtId="2" fontId="16" fillId="2" borderId="0" xfId="0" applyNumberFormat="1" applyFont="1" applyFill="1" applyBorder="1" applyAlignment="1">
      <alignment horizontal="center"/>
    </xf>
    <xf numFmtId="0" fontId="9" fillId="2" borderId="146" xfId="0" applyFont="1" applyFill="1" applyBorder="1"/>
    <xf numFmtId="166" fontId="9" fillId="2" borderId="147" xfId="0" applyNumberFormat="1" applyFont="1" applyFill="1" applyBorder="1" applyAlignment="1">
      <alignment horizontal="center"/>
    </xf>
    <xf numFmtId="0" fontId="16" fillId="2" borderId="147" xfId="0" applyFont="1" applyFill="1" applyBorder="1" applyAlignment="1">
      <alignment horizontal="center"/>
    </xf>
    <xf numFmtId="166" fontId="9" fillId="2" borderId="92" xfId="0" applyNumberFormat="1" applyFont="1" applyFill="1" applyBorder="1" applyAlignment="1">
      <alignment horizontal="center"/>
    </xf>
    <xf numFmtId="0" fontId="16" fillId="2" borderId="92" xfId="0" applyFont="1" applyFill="1" applyBorder="1" applyAlignment="1">
      <alignment horizontal="center"/>
    </xf>
    <xf numFmtId="0" fontId="114" fillId="11" borderId="67" xfId="0" applyFont="1" applyFill="1" applyBorder="1" applyAlignment="1">
      <alignment horizontal="center"/>
    </xf>
    <xf numFmtId="0" fontId="114" fillId="11" borderId="68" xfId="0" applyFont="1" applyFill="1" applyBorder="1" applyAlignment="1">
      <alignment horizontal="center"/>
    </xf>
    <xf numFmtId="0" fontId="114" fillId="11" borderId="69" xfId="0" applyFont="1" applyFill="1" applyBorder="1" applyAlignment="1">
      <alignment horizontal="center"/>
    </xf>
    <xf numFmtId="0" fontId="114" fillId="11" borderId="113" xfId="0" applyFont="1" applyFill="1" applyBorder="1" applyAlignment="1">
      <alignment horizontal="center"/>
    </xf>
    <xf numFmtId="0" fontId="114" fillId="11" borderId="114" xfId="0" applyFont="1" applyFill="1" applyBorder="1" applyAlignment="1">
      <alignment horizontal="center"/>
    </xf>
    <xf numFmtId="0" fontId="114" fillId="11" borderId="106" xfId="0" applyFont="1" applyFill="1" applyBorder="1" applyAlignment="1">
      <alignment horizontal="center"/>
    </xf>
    <xf numFmtId="0" fontId="98" fillId="11" borderId="106" xfId="0" applyFont="1" applyFill="1" applyBorder="1" applyAlignment="1">
      <alignment horizontal="center"/>
    </xf>
    <xf numFmtId="0" fontId="98" fillId="11" borderId="114" xfId="0" applyFont="1" applyFill="1" applyBorder="1" applyAlignment="1">
      <alignment horizontal="center"/>
    </xf>
    <xf numFmtId="166" fontId="62" fillId="12" borderId="0" xfId="0" applyNumberFormat="1" applyFont="1" applyFill="1" applyBorder="1" applyProtection="1">
      <protection locked="0"/>
    </xf>
    <xf numFmtId="0" fontId="98" fillId="11" borderId="113" xfId="0" applyFont="1" applyFill="1" applyBorder="1" applyAlignment="1">
      <alignment horizontal="center"/>
    </xf>
    <xf numFmtId="0" fontId="16" fillId="11" borderId="0" xfId="0" applyFont="1" applyFill="1" applyAlignment="1">
      <alignment horizontal="center"/>
    </xf>
    <xf numFmtId="0" fontId="34" fillId="11" borderId="0" xfId="0" applyFont="1" applyFill="1" applyAlignment="1">
      <alignment horizontal="center"/>
    </xf>
    <xf numFmtId="0" fontId="8" fillId="22" borderId="109" xfId="0" applyFont="1" applyFill="1" applyBorder="1" applyAlignment="1">
      <alignment horizontal="center" vertical="top"/>
    </xf>
    <xf numFmtId="0" fontId="20" fillId="19" borderId="106" xfId="0" applyFont="1" applyFill="1" applyBorder="1" applyAlignment="1">
      <alignment horizontal="center"/>
    </xf>
    <xf numFmtId="0" fontId="20" fillId="19" borderId="113" xfId="0" applyFont="1" applyFill="1" applyBorder="1" applyAlignment="1">
      <alignment horizontal="center"/>
    </xf>
    <xf numFmtId="0" fontId="20" fillId="19" borderId="114" xfId="0" applyFont="1" applyFill="1" applyBorder="1" applyAlignment="1">
      <alignment horizontal="center"/>
    </xf>
    <xf numFmtId="4" fontId="16" fillId="2" borderId="0" xfId="0" applyNumberFormat="1" applyFont="1" applyFill="1" applyAlignment="1">
      <alignment horizontal="center"/>
    </xf>
    <xf numFmtId="0" fontId="20" fillId="18" borderId="106" xfId="0" applyFont="1" applyFill="1" applyBorder="1" applyAlignment="1">
      <alignment horizontal="center"/>
    </xf>
    <xf numFmtId="0" fontId="20" fillId="18" borderId="113" xfId="0" applyFont="1" applyFill="1" applyBorder="1" applyAlignment="1">
      <alignment horizontal="center"/>
    </xf>
    <xf numFmtId="0" fontId="20" fillId="18" borderId="114" xfId="0" applyFont="1" applyFill="1" applyBorder="1" applyAlignment="1">
      <alignment horizontal="center"/>
    </xf>
    <xf numFmtId="0" fontId="20" fillId="12" borderId="65" xfId="0" applyFont="1" applyFill="1" applyBorder="1" applyAlignment="1">
      <alignment horizontal="center"/>
    </xf>
    <xf numFmtId="0" fontId="20" fillId="12" borderId="3" xfId="0" applyFont="1" applyFill="1" applyBorder="1" applyAlignment="1">
      <alignment horizontal="center"/>
    </xf>
    <xf numFmtId="0" fontId="20" fillId="12" borderId="66" xfId="0" applyFont="1" applyFill="1" applyBorder="1" applyAlignment="1">
      <alignment horizontal="center"/>
    </xf>
    <xf numFmtId="0" fontId="115" fillId="11" borderId="68" xfId="0" applyFont="1" applyFill="1" applyBorder="1" applyAlignment="1">
      <alignment horizontal="center"/>
    </xf>
    <xf numFmtId="0" fontId="89" fillId="11" borderId="92" xfId="0" applyFont="1" applyFill="1" applyBorder="1"/>
    <xf numFmtId="0" fontId="16" fillId="11" borderId="92" xfId="0" applyFont="1" applyFill="1" applyBorder="1"/>
    <xf numFmtId="166" fontId="20" fillId="19" borderId="106" xfId="0" applyNumberFormat="1" applyFont="1" applyFill="1" applyBorder="1" applyAlignment="1">
      <alignment horizontal="center"/>
    </xf>
    <xf numFmtId="166" fontId="20" fillId="19" borderId="113" xfId="0" applyNumberFormat="1" applyFont="1" applyFill="1" applyBorder="1" applyAlignment="1">
      <alignment horizontal="center"/>
    </xf>
    <xf numFmtId="166" fontId="20" fillId="19" borderId="114" xfId="0" applyNumberFormat="1" applyFont="1" applyFill="1" applyBorder="1" applyAlignment="1">
      <alignment horizontal="center"/>
    </xf>
    <xf numFmtId="166" fontId="20" fillId="19" borderId="137" xfId="0" applyNumberFormat="1" applyFont="1" applyFill="1" applyBorder="1" applyAlignment="1">
      <alignment horizontal="center"/>
    </xf>
    <xf numFmtId="166" fontId="20" fillId="19" borderId="138" xfId="0" applyNumberFormat="1" applyFont="1" applyFill="1" applyBorder="1" applyAlignment="1">
      <alignment horizontal="center"/>
    </xf>
    <xf numFmtId="166" fontId="20" fillId="19" borderId="136" xfId="0" applyNumberFormat="1" applyFont="1" applyFill="1" applyBorder="1" applyAlignment="1">
      <alignment horizontal="center"/>
    </xf>
    <xf numFmtId="0" fontId="63" fillId="12" borderId="92" xfId="0" applyFont="1" applyFill="1" applyBorder="1" applyAlignment="1" applyProtection="1">
      <alignment horizontal="center"/>
      <protection locked="0"/>
    </xf>
    <xf numFmtId="0" fontId="63" fillId="12" borderId="0" xfId="0" applyFont="1" applyFill="1" applyBorder="1" applyProtection="1">
      <protection locked="0"/>
    </xf>
    <xf numFmtId="0" fontId="88" fillId="12" borderId="0" xfId="0" applyFont="1" applyFill="1" applyBorder="1" applyProtection="1">
      <protection locked="0"/>
    </xf>
    <xf numFmtId="0" fontId="26" fillId="0" borderId="0" xfId="0" applyFont="1"/>
    <xf numFmtId="0" fontId="112" fillId="19" borderId="148" xfId="0" applyFont="1" applyFill="1" applyBorder="1" applyAlignment="1">
      <alignment horizontal="center" vertical="center"/>
    </xf>
    <xf numFmtId="173" fontId="4" fillId="11" borderId="0" xfId="0" applyNumberFormat="1" applyFont="1" applyFill="1" applyBorder="1" applyAlignment="1">
      <alignment horizontal="center"/>
    </xf>
    <xf numFmtId="173" fontId="5" fillId="11" borderId="0" xfId="0" applyNumberFormat="1" applyFont="1" applyFill="1" applyBorder="1" applyAlignment="1">
      <alignment horizontal="center"/>
    </xf>
    <xf numFmtId="173" fontId="5" fillId="11" borderId="0" xfId="0" applyNumberFormat="1" applyFont="1" applyFill="1" applyAlignment="1">
      <alignment horizontal="center"/>
    </xf>
    <xf numFmtId="173" fontId="84" fillId="12" borderId="0" xfId="0" applyNumberFormat="1" applyFont="1" applyFill="1" applyBorder="1" applyAlignment="1">
      <alignment horizontal="center"/>
    </xf>
    <xf numFmtId="173" fontId="16" fillId="12" borderId="0" xfId="0" applyNumberFormat="1" applyFont="1" applyFill="1" applyBorder="1" applyAlignment="1">
      <alignment horizontal="center"/>
    </xf>
    <xf numFmtId="173" fontId="16" fillId="11" borderId="0" xfId="0" applyNumberFormat="1" applyFont="1" applyFill="1"/>
    <xf numFmtId="166" fontId="16" fillId="2" borderId="92" xfId="0" applyNumberFormat="1" applyFont="1" applyFill="1" applyBorder="1"/>
    <xf numFmtId="0" fontId="9" fillId="2" borderId="143" xfId="0" applyFont="1" applyFill="1" applyBorder="1"/>
    <xf numFmtId="0" fontId="9" fillId="2" borderId="149" xfId="0" applyFont="1" applyFill="1" applyBorder="1"/>
    <xf numFmtId="0" fontId="9" fillId="2" borderId="150" xfId="0" applyFont="1" applyFill="1" applyBorder="1"/>
    <xf numFmtId="0" fontId="94" fillId="12" borderId="67" xfId="0" applyFont="1" applyFill="1" applyBorder="1" applyAlignment="1">
      <alignment horizontal="center"/>
    </xf>
    <xf numFmtId="0" fontId="94" fillId="12" borderId="68" xfId="0" applyFont="1" applyFill="1" applyBorder="1" applyAlignment="1">
      <alignment horizontal="center"/>
    </xf>
    <xf numFmtId="0" fontId="97" fillId="12" borderId="68" xfId="0" applyFont="1" applyFill="1" applyBorder="1" applyAlignment="1">
      <alignment horizontal="center"/>
    </xf>
    <xf numFmtId="0" fontId="94" fillId="12" borderId="69" xfId="0" applyFont="1" applyFill="1" applyBorder="1" applyAlignment="1">
      <alignment horizontal="center"/>
    </xf>
    <xf numFmtId="0" fontId="97" fillId="11" borderId="106" xfId="0" applyFont="1" applyFill="1" applyBorder="1" applyAlignment="1" applyProtection="1">
      <alignment horizontal="center"/>
      <protection locked="0"/>
    </xf>
    <xf numFmtId="0" fontId="94" fillId="11" borderId="82" xfId="0" applyFont="1" applyFill="1" applyBorder="1" applyAlignment="1" applyProtection="1">
      <alignment horizontal="center"/>
      <protection locked="0"/>
    </xf>
    <xf numFmtId="0" fontId="97" fillId="11" borderId="69" xfId="0" applyFont="1" applyFill="1" applyBorder="1" applyAlignment="1" applyProtection="1">
      <alignment horizontal="center"/>
      <protection locked="0"/>
    </xf>
    <xf numFmtId="0" fontId="97" fillId="11" borderId="114" xfId="0" applyFont="1" applyFill="1" applyBorder="1" applyAlignment="1" applyProtection="1">
      <alignment horizontal="center"/>
      <protection locked="0"/>
    </xf>
    <xf numFmtId="0" fontId="95" fillId="11" borderId="109" xfId="0" applyFont="1" applyFill="1" applyBorder="1" applyAlignment="1">
      <alignment horizontal="center"/>
    </xf>
    <xf numFmtId="0" fontId="109" fillId="21" borderId="2" xfId="0" applyFont="1" applyFill="1" applyBorder="1" applyAlignment="1">
      <alignment horizontal="center" vertical="center"/>
    </xf>
    <xf numFmtId="0" fontId="109" fillId="21" borderId="59" xfId="0" applyFont="1" applyFill="1" applyBorder="1" applyAlignment="1">
      <alignment horizontal="center" vertical="top"/>
    </xf>
    <xf numFmtId="0" fontId="112" fillId="19" borderId="138" xfId="0" applyFont="1" applyFill="1" applyBorder="1" applyAlignment="1">
      <alignment horizontal="center" vertical="center"/>
    </xf>
    <xf numFmtId="0" fontId="26" fillId="2" borderId="41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vertical="center"/>
    </xf>
    <xf numFmtId="0" fontId="24" fillId="2" borderId="151" xfId="0" applyFont="1" applyFill="1" applyBorder="1" applyAlignment="1">
      <alignment horizontal="center"/>
    </xf>
    <xf numFmtId="49" fontId="24" fillId="2" borderId="61" xfId="0" applyNumberFormat="1" applyFont="1" applyFill="1" applyBorder="1" applyAlignment="1">
      <alignment horizontal="center"/>
    </xf>
    <xf numFmtId="0" fontId="24" fillId="2" borderId="152" xfId="0" applyFont="1" applyFill="1" applyBorder="1" applyAlignment="1">
      <alignment horizontal="center"/>
    </xf>
    <xf numFmtId="0" fontId="24" fillId="3" borderId="72" xfId="0" applyFont="1" applyFill="1" applyBorder="1" applyAlignment="1">
      <alignment horizontal="center"/>
    </xf>
    <xf numFmtId="0" fontId="25" fillId="2" borderId="63" xfId="0" applyFont="1" applyFill="1" applyBorder="1" applyAlignment="1">
      <alignment horizontal="center"/>
    </xf>
    <xf numFmtId="0" fontId="24" fillId="2" borderId="70" xfId="0" applyFont="1" applyFill="1" applyBorder="1" applyAlignment="1">
      <alignment horizontal="center"/>
    </xf>
    <xf numFmtId="0" fontId="24" fillId="0" borderId="13" xfId="0" applyFont="1" applyBorder="1" applyAlignment="1" applyProtection="1">
      <alignment horizontal="center"/>
    </xf>
    <xf numFmtId="0" fontId="24" fillId="3" borderId="128" xfId="0" applyFont="1" applyFill="1" applyBorder="1" applyAlignment="1">
      <alignment horizontal="center"/>
    </xf>
    <xf numFmtId="0" fontId="25" fillId="0" borderId="149" xfId="0" applyFont="1" applyBorder="1" applyAlignment="1">
      <alignment horizontal="center"/>
    </xf>
    <xf numFmtId="0" fontId="24" fillId="0" borderId="149" xfId="0" applyFont="1" applyBorder="1" applyAlignment="1">
      <alignment horizontal="center"/>
    </xf>
    <xf numFmtId="49" fontId="24" fillId="0" borderId="104" xfId="0" applyNumberFormat="1" applyFont="1" applyBorder="1" applyAlignment="1">
      <alignment horizontal="center"/>
    </xf>
    <xf numFmtId="0" fontId="109" fillId="21" borderId="67" xfId="0" applyFont="1" applyFill="1" applyBorder="1" applyAlignment="1">
      <alignment horizontal="center"/>
    </xf>
    <xf numFmtId="0" fontId="8" fillId="22" borderId="153" xfId="0" applyFont="1" applyFill="1" applyBorder="1" applyAlignment="1">
      <alignment horizontal="center" vertical="top"/>
    </xf>
    <xf numFmtId="0" fontId="47" fillId="2" borderId="0" xfId="0" applyFont="1" applyFill="1" applyBorder="1"/>
    <xf numFmtId="0" fontId="51" fillId="2" borderId="0" xfId="0" applyFont="1" applyFill="1" applyBorder="1"/>
    <xf numFmtId="0" fontId="0" fillId="2" borderId="0" xfId="0" applyFill="1" applyBorder="1"/>
    <xf numFmtId="0" fontId="59" fillId="2" borderId="0" xfId="0" applyFont="1" applyFill="1" applyBorder="1"/>
    <xf numFmtId="0" fontId="59" fillId="11" borderId="0" xfId="0" applyFont="1" applyFill="1" applyBorder="1"/>
    <xf numFmtId="0" fontId="60" fillId="2" borderId="0" xfId="0" applyFont="1" applyFill="1" applyBorder="1"/>
    <xf numFmtId="173" fontId="16" fillId="20" borderId="138" xfId="0" applyNumberFormat="1" applyFont="1" applyFill="1" applyBorder="1" applyAlignment="1">
      <alignment horizontal="center"/>
    </xf>
    <xf numFmtId="166" fontId="16" fillId="20" borderId="137" xfId="0" applyNumberFormat="1" applyFont="1" applyFill="1" applyBorder="1" applyAlignment="1">
      <alignment horizontal="center"/>
    </xf>
    <xf numFmtId="166" fontId="16" fillId="20" borderId="136" xfId="0" applyNumberFormat="1" applyFont="1" applyFill="1" applyBorder="1" applyAlignment="1">
      <alignment horizontal="center"/>
    </xf>
    <xf numFmtId="166" fontId="16" fillId="20" borderId="138" xfId="0" applyNumberFormat="1" applyFont="1" applyFill="1" applyBorder="1" applyAlignment="1">
      <alignment horizontal="center"/>
    </xf>
    <xf numFmtId="0" fontId="116" fillId="11" borderId="2" xfId="0" applyFont="1" applyFill="1" applyBorder="1" applyAlignment="1" applyProtection="1">
      <alignment horizontal="center"/>
      <protection locked="0"/>
    </xf>
    <xf numFmtId="0" fontId="16" fillId="2" borderId="56" xfId="0" applyFont="1" applyFill="1" applyBorder="1"/>
    <xf numFmtId="0" fontId="16" fillId="2" borderId="0" xfId="0" applyFont="1" applyFill="1" applyBorder="1"/>
    <xf numFmtId="0" fontId="16" fillId="2" borderId="57" xfId="0" applyFont="1" applyFill="1" applyBorder="1"/>
    <xf numFmtId="0" fontId="117" fillId="12" borderId="67" xfId="0" applyFont="1" applyFill="1" applyBorder="1" applyAlignment="1">
      <alignment vertical="center"/>
    </xf>
    <xf numFmtId="0" fontId="118" fillId="12" borderId="68" xfId="0" applyFont="1" applyFill="1" applyBorder="1" applyAlignment="1">
      <alignment horizontal="center" vertical="center"/>
    </xf>
    <xf numFmtId="0" fontId="73" fillId="11" borderId="69" xfId="0" applyFont="1" applyFill="1" applyBorder="1" applyAlignment="1" applyProtection="1">
      <alignment horizontal="center"/>
      <protection locked="0"/>
    </xf>
    <xf numFmtId="0" fontId="119" fillId="11" borderId="68" xfId="0" applyFont="1" applyFill="1" applyBorder="1" applyAlignment="1">
      <alignment horizontal="center"/>
    </xf>
    <xf numFmtId="2" fontId="119" fillId="11" borderId="106" xfId="0" applyNumberFormat="1" applyFont="1" applyFill="1" applyBorder="1" applyAlignment="1">
      <alignment horizontal="center"/>
    </xf>
    <xf numFmtId="0" fontId="25" fillId="12" borderId="0" xfId="0" applyFont="1" applyFill="1" applyBorder="1"/>
    <xf numFmtId="0" fontId="24" fillId="12" borderId="0" xfId="0" applyFont="1" applyFill="1" applyBorder="1" applyAlignment="1" applyProtection="1">
      <alignment horizontal="center"/>
    </xf>
    <xf numFmtId="173" fontId="25" fillId="12" borderId="0" xfId="0" applyNumberFormat="1" applyFont="1" applyFill="1" applyBorder="1" applyAlignment="1" applyProtection="1">
      <alignment horizontal="center"/>
    </xf>
    <xf numFmtId="0" fontId="24" fillId="12" borderId="0" xfId="0" applyFont="1" applyFill="1" applyBorder="1" applyAlignment="1">
      <alignment horizontal="center"/>
    </xf>
    <xf numFmtId="166" fontId="25" fillId="12" borderId="0" xfId="0" applyNumberFormat="1" applyFont="1" applyFill="1" applyBorder="1" applyAlignment="1" applyProtection="1">
      <alignment horizontal="center"/>
    </xf>
    <xf numFmtId="0" fontId="24" fillId="10" borderId="154" xfId="0" applyFont="1" applyFill="1" applyBorder="1" applyAlignment="1" applyProtection="1">
      <alignment horizontal="center"/>
    </xf>
    <xf numFmtId="0" fontId="25" fillId="6" borderId="57" xfId="0" applyFont="1" applyFill="1" applyBorder="1" applyAlignment="1" applyProtection="1">
      <alignment horizontal="center"/>
    </xf>
    <xf numFmtId="0" fontId="24" fillId="6" borderId="70" xfId="0" applyFont="1" applyFill="1" applyBorder="1" applyAlignment="1" applyProtection="1">
      <alignment horizontal="center"/>
    </xf>
    <xf numFmtId="49" fontId="24" fillId="6" borderId="57" xfId="0" applyNumberFormat="1" applyFont="1" applyFill="1" applyBorder="1" applyAlignment="1" applyProtection="1">
      <alignment horizontal="center"/>
    </xf>
    <xf numFmtId="0" fontId="24" fillId="10" borderId="93" xfId="0" applyFont="1" applyFill="1" applyBorder="1" applyAlignment="1" applyProtection="1">
      <alignment horizontal="center"/>
    </xf>
    <xf numFmtId="0" fontId="24" fillId="6" borderId="147" xfId="0" applyFont="1" applyFill="1" applyBorder="1" applyAlignment="1" applyProtection="1">
      <alignment horizontal="center"/>
    </xf>
    <xf numFmtId="0" fontId="25" fillId="6" borderId="63" xfId="0" applyFont="1" applyFill="1" applyBorder="1" applyAlignment="1" applyProtection="1">
      <alignment horizontal="center"/>
    </xf>
    <xf numFmtId="49" fontId="24" fillId="6" borderId="63" xfId="0" applyNumberFormat="1" applyFont="1" applyFill="1" applyBorder="1" applyAlignment="1" applyProtection="1">
      <alignment horizontal="center"/>
    </xf>
    <xf numFmtId="0" fontId="24" fillId="6" borderId="155" xfId="0" applyFont="1" applyFill="1" applyBorder="1" applyAlignment="1" applyProtection="1">
      <alignment horizontal="center"/>
    </xf>
    <xf numFmtId="0" fontId="118" fillId="11" borderId="68" xfId="0" applyFont="1" applyFill="1" applyBorder="1" applyAlignment="1">
      <alignment horizontal="center"/>
    </xf>
    <xf numFmtId="0" fontId="120" fillId="3" borderId="22" xfId="0" applyFont="1" applyFill="1" applyBorder="1" applyAlignment="1" applyProtection="1">
      <alignment horizontal="center"/>
    </xf>
    <xf numFmtId="0" fontId="121" fillId="0" borderId="8" xfId="0" applyFont="1" applyBorder="1" applyAlignment="1" applyProtection="1">
      <alignment horizontal="center"/>
    </xf>
    <xf numFmtId="0" fontId="120" fillId="0" borderId="8" xfId="0" applyFont="1" applyBorder="1" applyAlignment="1" applyProtection="1">
      <alignment horizontal="center"/>
    </xf>
    <xf numFmtId="49" fontId="120" fillId="0" borderId="25" xfId="0" applyNumberFormat="1" applyFont="1" applyBorder="1" applyAlignment="1" applyProtection="1">
      <alignment horizontal="center"/>
    </xf>
    <xf numFmtId="0" fontId="121" fillId="2" borderId="0" xfId="0" applyFont="1" applyFill="1"/>
    <xf numFmtId="0" fontId="25" fillId="2" borderId="149" xfId="0" applyFont="1" applyFill="1" applyBorder="1" applyAlignment="1">
      <alignment horizontal="center"/>
    </xf>
    <xf numFmtId="0" fontId="24" fillId="2" borderId="156" xfId="0" applyFont="1" applyFill="1" applyBorder="1" applyAlignment="1">
      <alignment horizontal="center"/>
    </xf>
    <xf numFmtId="0" fontId="24" fillId="24" borderId="128" xfId="0" applyFont="1" applyFill="1" applyBorder="1" applyAlignment="1">
      <alignment horizontal="center"/>
    </xf>
    <xf numFmtId="0" fontId="18" fillId="17" borderId="0" xfId="0" applyFont="1" applyFill="1" applyBorder="1"/>
    <xf numFmtId="0" fontId="18" fillId="12" borderId="0" xfId="0" applyFont="1" applyFill="1" applyBorder="1"/>
    <xf numFmtId="0" fontId="18" fillId="12" borderId="0" xfId="0" applyFont="1" applyFill="1"/>
    <xf numFmtId="0" fontId="18" fillId="11" borderId="0" xfId="0" applyFont="1" applyFill="1"/>
    <xf numFmtId="166" fontId="18" fillId="12" borderId="0" xfId="0" applyNumberFormat="1" applyFont="1" applyFill="1" applyBorder="1"/>
    <xf numFmtId="0" fontId="18" fillId="17" borderId="0" xfId="0" applyFont="1" applyFill="1"/>
    <xf numFmtId="0" fontId="17" fillId="20" borderId="136" xfId="0" applyFont="1" applyFill="1" applyBorder="1" applyAlignment="1" applyProtection="1">
      <alignment horizontal="center"/>
      <protection locked="0"/>
    </xf>
    <xf numFmtId="0" fontId="18" fillId="12" borderId="92" xfId="0" applyFont="1" applyFill="1" applyBorder="1"/>
    <xf numFmtId="0" fontId="17" fillId="20" borderId="138" xfId="0" applyFont="1" applyFill="1" applyBorder="1" applyAlignment="1" applyProtection="1">
      <alignment horizontal="center"/>
      <protection locked="0"/>
    </xf>
    <xf numFmtId="173" fontId="16" fillId="12" borderId="57" xfId="0" applyNumberFormat="1" applyFont="1" applyFill="1" applyBorder="1" applyAlignment="1">
      <alignment horizontal="center"/>
    </xf>
    <xf numFmtId="166" fontId="122" fillId="12" borderId="0" xfId="0" applyNumberFormat="1" applyFont="1" applyFill="1" applyBorder="1" applyAlignment="1">
      <alignment horizontal="center"/>
    </xf>
    <xf numFmtId="166" fontId="122" fillId="12" borderId="0" xfId="0" applyNumberFormat="1" applyFont="1" applyFill="1" applyBorder="1" applyAlignment="1" applyProtection="1">
      <alignment horizontal="center"/>
      <protection locked="0"/>
    </xf>
    <xf numFmtId="166" fontId="123" fillId="12" borderId="0" xfId="0" applyNumberFormat="1" applyFont="1" applyFill="1" applyBorder="1" applyAlignment="1" applyProtection="1">
      <alignment horizontal="center"/>
      <protection locked="0"/>
    </xf>
    <xf numFmtId="0" fontId="18" fillId="0" borderId="0" xfId="0" applyFont="1" applyFill="1" applyBorder="1" applyAlignment="1" applyProtection="1">
      <alignment horizontal="center"/>
      <protection locked="0"/>
    </xf>
    <xf numFmtId="0" fontId="18" fillId="0" borderId="57" xfId="0" applyFont="1" applyFill="1" applyBorder="1" applyAlignment="1" applyProtection="1">
      <alignment horizontal="center"/>
      <protection locked="0"/>
    </xf>
    <xf numFmtId="166" fontId="123" fillId="12" borderId="0" xfId="0" applyNumberFormat="1" applyFont="1" applyFill="1" applyBorder="1" applyAlignment="1">
      <alignment horizontal="center"/>
    </xf>
    <xf numFmtId="0" fontId="8" fillId="22" borderId="157" xfId="0" applyFont="1" applyFill="1" applyBorder="1" applyAlignment="1">
      <alignment horizontal="center"/>
    </xf>
    <xf numFmtId="0" fontId="8" fillId="22" borderId="97" xfId="0" applyFont="1" applyFill="1" applyBorder="1" applyAlignment="1">
      <alignment horizontal="center" vertical="top"/>
    </xf>
    <xf numFmtId="0" fontId="18" fillId="0" borderId="105" xfId="0" applyFont="1" applyFill="1" applyBorder="1" applyAlignment="1" applyProtection="1">
      <alignment horizontal="center"/>
      <protection locked="0"/>
    </xf>
    <xf numFmtId="0" fontId="82" fillId="22" borderId="57" xfId="0" applyFont="1" applyFill="1" applyBorder="1" applyAlignment="1">
      <alignment horizontal="center" vertical="center"/>
    </xf>
    <xf numFmtId="166" fontId="123" fillId="11" borderId="0" xfId="0" applyNumberFormat="1" applyFont="1" applyFill="1" applyBorder="1" applyAlignment="1">
      <alignment horizontal="center"/>
    </xf>
    <xf numFmtId="0" fontId="122" fillId="11" borderId="0" xfId="0" applyFont="1" applyFill="1" applyBorder="1"/>
    <xf numFmtId="0" fontId="124" fillId="11" borderId="0" xfId="0" applyFont="1" applyFill="1" applyBorder="1"/>
    <xf numFmtId="166" fontId="125" fillId="12" borderId="0" xfId="0" applyNumberFormat="1" applyFont="1" applyFill="1" applyBorder="1" applyAlignment="1">
      <alignment horizontal="center"/>
    </xf>
    <xf numFmtId="0" fontId="24" fillId="13" borderId="158" xfId="0" applyFont="1" applyFill="1" applyBorder="1" applyAlignment="1">
      <alignment horizontal="center"/>
    </xf>
    <xf numFmtId="0" fontId="24" fillId="15" borderId="92" xfId="0" applyFont="1" applyFill="1" applyBorder="1" applyAlignment="1">
      <alignment horizontal="center" vertical="center"/>
    </xf>
    <xf numFmtId="0" fontId="126" fillId="25" borderId="92" xfId="0" applyFont="1" applyFill="1" applyBorder="1" applyAlignment="1">
      <alignment horizontal="center" vertical="center"/>
    </xf>
    <xf numFmtId="0" fontId="127" fillId="25" borderId="92" xfId="0" applyFont="1" applyFill="1" applyBorder="1" applyAlignment="1">
      <alignment horizontal="center" vertical="center"/>
    </xf>
    <xf numFmtId="0" fontId="127" fillId="15" borderId="92" xfId="0" applyFont="1" applyFill="1" applyBorder="1" applyAlignment="1">
      <alignment horizontal="center" vertical="center"/>
    </xf>
    <xf numFmtId="49" fontId="24" fillId="0" borderId="92" xfId="0" applyNumberFormat="1" applyFont="1" applyBorder="1" applyAlignment="1">
      <alignment horizontal="center" vertical="center"/>
    </xf>
    <xf numFmtId="4" fontId="16" fillId="11" borderId="0" xfId="0" applyNumberFormat="1" applyFont="1" applyFill="1" applyBorder="1"/>
    <xf numFmtId="0" fontId="9" fillId="11" borderId="153" xfId="0" applyFont="1" applyFill="1" applyBorder="1"/>
    <xf numFmtId="166" fontId="123" fillId="12" borderId="153" xfId="0" applyNumberFormat="1" applyFont="1" applyFill="1" applyBorder="1" applyAlignment="1">
      <alignment horizontal="center"/>
    </xf>
    <xf numFmtId="166" fontId="123" fillId="12" borderId="153" xfId="0" applyNumberFormat="1" applyFont="1" applyFill="1" applyBorder="1" applyAlignment="1" applyProtection="1">
      <alignment horizontal="center"/>
      <protection locked="0"/>
    </xf>
    <xf numFmtId="0" fontId="16" fillId="11" borderId="0" xfId="0" applyFont="1" applyFill="1" applyBorder="1"/>
    <xf numFmtId="166" fontId="16" fillId="26" borderId="113" xfId="0" applyNumberFormat="1" applyFont="1" applyFill="1" applyBorder="1" applyAlignment="1">
      <alignment horizontal="center"/>
    </xf>
    <xf numFmtId="166" fontId="16" fillId="26" borderId="106" xfId="0" applyNumberFormat="1" applyFont="1" applyFill="1" applyBorder="1" applyAlignment="1">
      <alignment horizontal="center"/>
    </xf>
    <xf numFmtId="166" fontId="16" fillId="26" borderId="114" xfId="0" applyNumberFormat="1" applyFont="1" applyFill="1" applyBorder="1" applyAlignment="1">
      <alignment horizontal="center"/>
    </xf>
    <xf numFmtId="166" fontId="20" fillId="27" borderId="67" xfId="0" applyNumberFormat="1" applyFont="1" applyFill="1" applyBorder="1" applyAlignment="1">
      <alignment horizontal="center"/>
    </xf>
    <xf numFmtId="166" fontId="20" fillId="27" borderId="68" xfId="0" applyNumberFormat="1" applyFont="1" applyFill="1" applyBorder="1" applyAlignment="1">
      <alignment horizontal="center"/>
    </xf>
    <xf numFmtId="166" fontId="20" fillId="27" borderId="69" xfId="0" applyNumberFormat="1" applyFont="1" applyFill="1" applyBorder="1" applyAlignment="1">
      <alignment horizontal="center"/>
    </xf>
    <xf numFmtId="0" fontId="24" fillId="11" borderId="0" xfId="0" applyFont="1" applyFill="1" applyBorder="1" applyAlignment="1">
      <alignment horizontal="center"/>
    </xf>
    <xf numFmtId="0" fontId="24" fillId="13" borderId="0" xfId="0" applyFont="1" applyFill="1" applyBorder="1" applyAlignment="1">
      <alignment horizontal="center"/>
    </xf>
    <xf numFmtId="0" fontId="24" fillId="11" borderId="0" xfId="0" applyFont="1" applyFill="1" applyBorder="1" applyAlignment="1" applyProtection="1">
      <alignment horizontal="center"/>
    </xf>
    <xf numFmtId="0" fontId="24" fillId="13" borderId="0" xfId="0" applyFont="1" applyFill="1" applyBorder="1" applyAlignment="1" applyProtection="1">
      <alignment horizontal="center"/>
    </xf>
    <xf numFmtId="173" fontId="25" fillId="13" borderId="0" xfId="0" applyNumberFormat="1" applyFont="1" applyFill="1" applyBorder="1" applyAlignment="1">
      <alignment horizontal="center"/>
    </xf>
    <xf numFmtId="166" fontId="25" fillId="12" borderId="0" xfId="0" applyNumberFormat="1" applyFont="1" applyFill="1" applyBorder="1" applyAlignment="1">
      <alignment horizontal="center"/>
    </xf>
    <xf numFmtId="0" fontId="68" fillId="12" borderId="0" xfId="0" applyFont="1" applyFill="1" applyBorder="1" applyAlignment="1">
      <alignment horizontal="center"/>
    </xf>
    <xf numFmtId="0" fontId="120" fillId="12" borderId="0" xfId="0" applyFont="1" applyFill="1" applyBorder="1" applyAlignment="1" applyProtection="1">
      <alignment horizontal="center"/>
    </xf>
    <xf numFmtId="0" fontId="120" fillId="13" borderId="0" xfId="0" applyFont="1" applyFill="1" applyBorder="1" applyAlignment="1">
      <alignment horizontal="center"/>
    </xf>
    <xf numFmtId="0" fontId="127" fillId="12" borderId="0" xfId="0" applyFont="1" applyFill="1" applyBorder="1" applyAlignment="1">
      <alignment horizontal="center" vertical="center"/>
    </xf>
    <xf numFmtId="0" fontId="24" fillId="28" borderId="72" xfId="0" applyFont="1" applyFill="1" applyBorder="1" applyAlignment="1">
      <alignment horizontal="center" vertical="center"/>
    </xf>
    <xf numFmtId="0" fontId="24" fillId="28" borderId="67" xfId="0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/>
    </xf>
    <xf numFmtId="0" fontId="17" fillId="12" borderId="54" xfId="0" applyFont="1" applyFill="1" applyBorder="1" applyAlignment="1">
      <alignment horizontal="center"/>
    </xf>
    <xf numFmtId="0" fontId="17" fillId="12" borderId="53" xfId="0" applyFont="1" applyFill="1" applyBorder="1" applyAlignment="1">
      <alignment horizontal="center"/>
    </xf>
    <xf numFmtId="0" fontId="20" fillId="12" borderId="75" xfId="0" applyFont="1" applyFill="1" applyBorder="1" applyAlignment="1">
      <alignment horizontal="center"/>
    </xf>
    <xf numFmtId="0" fontId="17" fillId="12" borderId="67" xfId="0" applyFont="1" applyFill="1" applyBorder="1" applyAlignment="1">
      <alignment horizontal="center"/>
    </xf>
    <xf numFmtId="0" fontId="16" fillId="12" borderId="157" xfId="0" applyFont="1" applyFill="1" applyBorder="1" applyAlignment="1">
      <alignment horizontal="center"/>
    </xf>
    <xf numFmtId="0" fontId="20" fillId="12" borderId="74" xfId="0" applyFont="1" applyFill="1" applyBorder="1" applyAlignment="1">
      <alignment horizontal="center"/>
    </xf>
    <xf numFmtId="0" fontId="17" fillId="12" borderId="68" xfId="0" applyFont="1" applyFill="1" applyBorder="1" applyAlignment="1">
      <alignment horizontal="center"/>
    </xf>
    <xf numFmtId="0" fontId="17" fillId="12" borderId="69" xfId="0" applyFont="1" applyFill="1" applyBorder="1" applyAlignment="1">
      <alignment horizontal="center"/>
    </xf>
    <xf numFmtId="0" fontId="20" fillId="12" borderId="71" xfId="0" applyFont="1" applyFill="1" applyBorder="1" applyAlignment="1">
      <alignment horizontal="center"/>
    </xf>
    <xf numFmtId="0" fontId="17" fillId="12" borderId="0" xfId="0" applyFont="1" applyFill="1" applyBorder="1" applyAlignment="1">
      <alignment horizontal="center"/>
    </xf>
    <xf numFmtId="0" fontId="17" fillId="12" borderId="57" xfId="0" applyFont="1" applyFill="1" applyBorder="1" applyAlignment="1">
      <alignment horizontal="center"/>
    </xf>
    <xf numFmtId="0" fontId="20" fillId="12" borderId="2" xfId="0" applyFont="1" applyFill="1" applyBorder="1" applyAlignment="1">
      <alignment horizontal="center"/>
    </xf>
    <xf numFmtId="0" fontId="20" fillId="12" borderId="0" xfId="0" applyFont="1" applyFill="1" applyBorder="1" applyAlignment="1">
      <alignment horizontal="center"/>
    </xf>
    <xf numFmtId="0" fontId="20" fillId="12" borderId="6" xfId="0" applyFont="1" applyFill="1" applyBorder="1" applyAlignment="1">
      <alignment horizontal="center"/>
    </xf>
    <xf numFmtId="0" fontId="20" fillId="12" borderId="68" xfId="0" applyFont="1" applyFill="1" applyBorder="1" applyAlignment="1">
      <alignment horizontal="center"/>
    </xf>
    <xf numFmtId="0" fontId="20" fillId="12" borderId="69" xfId="0" applyFont="1" applyFill="1" applyBorder="1" applyAlignment="1">
      <alignment horizontal="center"/>
    </xf>
    <xf numFmtId="0" fontId="20" fillId="12" borderId="105" xfId="0" applyFont="1" applyFill="1" applyBorder="1" applyAlignment="1">
      <alignment horizontal="center"/>
    </xf>
    <xf numFmtId="1" fontId="20" fillId="12" borderId="3" xfId="0" applyNumberFormat="1" applyFont="1" applyFill="1" applyBorder="1" applyAlignment="1">
      <alignment horizontal="center"/>
    </xf>
    <xf numFmtId="0" fontId="17" fillId="12" borderId="67" xfId="0" applyFont="1" applyFill="1" applyBorder="1" applyAlignment="1" applyProtection="1">
      <alignment horizontal="center"/>
      <protection locked="0"/>
    </xf>
    <xf numFmtId="0" fontId="17" fillId="12" borderId="56" xfId="0" applyFont="1" applyFill="1" applyBorder="1" applyAlignment="1" applyProtection="1">
      <alignment horizontal="center"/>
      <protection locked="0"/>
    </xf>
    <xf numFmtId="0" fontId="16" fillId="12" borderId="56" xfId="0" applyFont="1" applyFill="1" applyBorder="1" applyAlignment="1" applyProtection="1">
      <alignment horizontal="center"/>
      <protection locked="0"/>
    </xf>
    <xf numFmtId="0" fontId="16" fillId="12" borderId="0" xfId="0" applyFont="1" applyFill="1" applyBorder="1" applyAlignment="1" applyProtection="1">
      <alignment horizontal="center"/>
      <protection locked="0"/>
    </xf>
    <xf numFmtId="0" fontId="16" fillId="11" borderId="57" xfId="0" applyFont="1" applyFill="1" applyBorder="1"/>
    <xf numFmtId="0" fontId="16" fillId="11" borderId="147" xfId="0" applyFont="1" applyFill="1" applyBorder="1"/>
    <xf numFmtId="0" fontId="22" fillId="11" borderId="92" xfId="0" applyFont="1" applyFill="1" applyBorder="1"/>
    <xf numFmtId="173" fontId="16" fillId="23" borderId="74" xfId="0" applyNumberFormat="1" applyFont="1" applyFill="1" applyBorder="1" applyAlignment="1">
      <alignment horizontal="center"/>
    </xf>
    <xf numFmtId="166" fontId="20" fillId="18" borderId="113" xfId="0" applyNumberFormat="1" applyFont="1" applyFill="1" applyBorder="1" applyAlignment="1">
      <alignment horizontal="center"/>
    </xf>
    <xf numFmtId="166" fontId="20" fillId="18" borderId="114" xfId="0" applyNumberFormat="1" applyFont="1" applyFill="1" applyBorder="1" applyAlignment="1">
      <alignment horizontal="center"/>
    </xf>
    <xf numFmtId="166" fontId="20" fillId="18" borderId="106" xfId="0" applyNumberFormat="1" applyFont="1" applyFill="1" applyBorder="1" applyAlignment="1">
      <alignment horizontal="center"/>
    </xf>
    <xf numFmtId="0" fontId="20" fillId="12" borderId="113" xfId="0" applyFont="1" applyFill="1" applyBorder="1" applyAlignment="1">
      <alignment horizontal="center"/>
    </xf>
    <xf numFmtId="0" fontId="20" fillId="12" borderId="106" xfId="0" applyFont="1" applyFill="1" applyBorder="1" applyAlignment="1">
      <alignment horizontal="center"/>
    </xf>
    <xf numFmtId="0" fontId="20" fillId="12" borderId="114" xfId="0" applyFont="1" applyFill="1" applyBorder="1" applyAlignment="1">
      <alignment horizontal="center"/>
    </xf>
    <xf numFmtId="0" fontId="16" fillId="12" borderId="0" xfId="0" applyFont="1" applyFill="1" applyBorder="1" applyAlignment="1">
      <alignment horizontal="center"/>
    </xf>
    <xf numFmtId="0" fontId="16" fillId="12" borderId="57" xfId="0" applyFont="1" applyFill="1" applyBorder="1" applyAlignment="1">
      <alignment horizontal="center"/>
    </xf>
    <xf numFmtId="0" fontId="16" fillId="12" borderId="56" xfId="0" applyFont="1" applyFill="1" applyBorder="1" applyAlignment="1">
      <alignment horizontal="center"/>
    </xf>
    <xf numFmtId="0" fontId="16" fillId="12" borderId="6" xfId="0" applyFont="1" applyFill="1" applyBorder="1" applyAlignment="1">
      <alignment horizontal="center"/>
    </xf>
    <xf numFmtId="0" fontId="16" fillId="12" borderId="6" xfId="0" applyFont="1" applyFill="1" applyBorder="1" applyAlignment="1" applyProtection="1">
      <alignment horizontal="center"/>
      <protection locked="0"/>
    </xf>
    <xf numFmtId="0" fontId="16" fillId="12" borderId="105" xfId="0" applyFont="1" applyFill="1" applyBorder="1" applyAlignment="1" applyProtection="1">
      <alignment horizontal="center"/>
      <protection locked="0"/>
    </xf>
    <xf numFmtId="0" fontId="16" fillId="12" borderId="105" xfId="0" applyFont="1" applyFill="1" applyBorder="1" applyAlignment="1">
      <alignment horizontal="center"/>
    </xf>
    <xf numFmtId="0" fontId="16" fillId="12" borderId="57" xfId="0" applyFont="1" applyFill="1" applyBorder="1" applyAlignment="1" applyProtection="1">
      <alignment horizontal="center"/>
      <protection locked="0"/>
    </xf>
    <xf numFmtId="0" fontId="18" fillId="12" borderId="56" xfId="0" applyFont="1" applyFill="1" applyBorder="1" applyAlignment="1" applyProtection="1">
      <alignment horizontal="center"/>
      <protection locked="0"/>
    </xf>
    <xf numFmtId="0" fontId="18" fillId="12" borderId="0" xfId="0" applyFont="1" applyFill="1" applyBorder="1" applyAlignment="1" applyProtection="1">
      <alignment horizontal="center"/>
      <protection locked="0"/>
    </xf>
    <xf numFmtId="0" fontId="18" fillId="12" borderId="57" xfId="0" applyFont="1" applyFill="1" applyBorder="1" applyAlignment="1" applyProtection="1">
      <alignment horizontal="center"/>
      <protection locked="0"/>
    </xf>
    <xf numFmtId="0" fontId="17" fillId="12" borderId="113" xfId="0" applyFont="1" applyFill="1" applyBorder="1" applyAlignment="1">
      <alignment horizontal="center"/>
    </xf>
    <xf numFmtId="0" fontId="17" fillId="12" borderId="106" xfId="0" applyFont="1" applyFill="1" applyBorder="1" applyAlignment="1">
      <alignment horizontal="center"/>
    </xf>
    <xf numFmtId="0" fontId="17" fillId="12" borderId="114" xfId="0" applyFont="1" applyFill="1" applyBorder="1" applyAlignment="1">
      <alignment horizontal="center"/>
    </xf>
    <xf numFmtId="0" fontId="20" fillId="12" borderId="106" xfId="0" applyFont="1" applyFill="1" applyBorder="1" applyAlignment="1" applyProtection="1">
      <alignment horizontal="center"/>
      <protection locked="0"/>
    </xf>
    <xf numFmtId="0" fontId="20" fillId="12" borderId="114" xfId="0" applyFont="1" applyFill="1" applyBorder="1" applyAlignment="1" applyProtection="1">
      <alignment horizontal="center"/>
      <protection locked="0"/>
    </xf>
    <xf numFmtId="0" fontId="17" fillId="12" borderId="113" xfId="0" applyFont="1" applyFill="1" applyBorder="1" applyAlignment="1" applyProtection="1">
      <alignment horizontal="center"/>
      <protection locked="0"/>
    </xf>
    <xf numFmtId="0" fontId="17" fillId="12" borderId="106" xfId="0" applyFont="1" applyFill="1" applyBorder="1" applyAlignment="1" applyProtection="1">
      <alignment horizontal="center"/>
      <protection locked="0"/>
    </xf>
    <xf numFmtId="0" fontId="20" fillId="12" borderId="113" xfId="0" applyFont="1" applyFill="1" applyBorder="1" applyAlignment="1" applyProtection="1">
      <alignment horizontal="center"/>
      <protection locked="0"/>
    </xf>
    <xf numFmtId="0" fontId="20" fillId="12" borderId="56" xfId="0" applyFont="1" applyFill="1" applyBorder="1" applyAlignment="1">
      <alignment horizontal="center"/>
    </xf>
    <xf numFmtId="0" fontId="20" fillId="12" borderId="57" xfId="0" applyFont="1" applyFill="1" applyBorder="1" applyAlignment="1">
      <alignment horizontal="center"/>
    </xf>
    <xf numFmtId="1" fontId="20" fillId="12" borderId="137" xfId="0" applyNumberFormat="1" applyFont="1" applyFill="1" applyBorder="1" applyAlignment="1">
      <alignment horizontal="center"/>
    </xf>
    <xf numFmtId="1" fontId="20" fillId="12" borderId="138" xfId="0" applyNumberFormat="1" applyFont="1" applyFill="1" applyBorder="1" applyAlignment="1">
      <alignment horizontal="center"/>
    </xf>
    <xf numFmtId="1" fontId="20" fillId="12" borderId="136" xfId="0" applyNumberFormat="1" applyFont="1" applyFill="1" applyBorder="1" applyAlignment="1">
      <alignment horizontal="center"/>
    </xf>
    <xf numFmtId="0" fontId="22" fillId="12" borderId="3" xfId="0" applyFont="1" applyFill="1" applyBorder="1" applyAlignment="1">
      <alignment horizontal="center"/>
    </xf>
    <xf numFmtId="0" fontId="22" fillId="12" borderId="66" xfId="0" applyFont="1" applyFill="1" applyBorder="1" applyAlignment="1">
      <alignment horizontal="center"/>
    </xf>
    <xf numFmtId="0" fontId="22" fillId="12" borderId="65" xfId="0" applyFont="1" applyFill="1" applyBorder="1" applyAlignment="1">
      <alignment horizontal="center"/>
    </xf>
    <xf numFmtId="1" fontId="20" fillId="12" borderId="65" xfId="0" applyNumberFormat="1" applyFont="1" applyFill="1" applyBorder="1" applyAlignment="1">
      <alignment horizontal="center"/>
    </xf>
    <xf numFmtId="1" fontId="20" fillId="12" borderId="66" xfId="0" applyNumberFormat="1" applyFont="1" applyFill="1" applyBorder="1" applyAlignment="1">
      <alignment horizontal="center"/>
    </xf>
    <xf numFmtId="0" fontId="23" fillId="12" borderId="3" xfId="0" applyFont="1" applyFill="1" applyBorder="1" applyAlignment="1">
      <alignment horizontal="center"/>
    </xf>
    <xf numFmtId="0" fontId="96" fillId="12" borderId="68" xfId="0" applyFont="1" applyFill="1" applyBorder="1" applyAlignment="1">
      <alignment horizontal="center"/>
    </xf>
    <xf numFmtId="0" fontId="128" fillId="11" borderId="67" xfId="0" applyFont="1" applyFill="1" applyBorder="1" applyAlignment="1">
      <alignment horizontal="center"/>
    </xf>
    <xf numFmtId="0" fontId="98" fillId="11" borderId="67" xfId="0" applyFont="1" applyFill="1" applyBorder="1" applyAlignment="1">
      <alignment horizontal="center"/>
    </xf>
    <xf numFmtId="0" fontId="98" fillId="11" borderId="68" xfId="0" applyFont="1" applyFill="1" applyBorder="1" applyAlignment="1">
      <alignment horizontal="center"/>
    </xf>
    <xf numFmtId="0" fontId="98" fillId="11" borderId="69" xfId="0" applyFont="1" applyFill="1" applyBorder="1" applyAlignment="1">
      <alignment horizontal="center"/>
    </xf>
    <xf numFmtId="173" fontId="16" fillId="23" borderId="75" xfId="0" applyNumberFormat="1" applyFont="1" applyFill="1" applyBorder="1" applyAlignment="1">
      <alignment horizontal="center"/>
    </xf>
    <xf numFmtId="173" fontId="16" fillId="23" borderId="71" xfId="0" applyNumberFormat="1" applyFont="1" applyFill="1" applyBorder="1" applyAlignment="1">
      <alignment horizontal="center"/>
    </xf>
    <xf numFmtId="173" fontId="20" fillId="23" borderId="74" xfId="0" applyNumberFormat="1" applyFont="1" applyFill="1" applyBorder="1" applyAlignment="1">
      <alignment horizontal="center"/>
    </xf>
    <xf numFmtId="173" fontId="20" fillId="23" borderId="71" xfId="0" applyNumberFormat="1" applyFont="1" applyFill="1" applyBorder="1" applyAlignment="1">
      <alignment horizontal="center"/>
    </xf>
    <xf numFmtId="0" fontId="129" fillId="12" borderId="0" xfId="0" applyFont="1" applyFill="1" applyBorder="1"/>
    <xf numFmtId="0" fontId="129" fillId="2" borderId="108" xfId="0" applyFont="1" applyFill="1" applyBorder="1" applyAlignment="1">
      <alignment horizontal="center"/>
    </xf>
    <xf numFmtId="0" fontId="107" fillId="2" borderId="108" xfId="0" applyFont="1" applyFill="1" applyBorder="1" applyAlignment="1">
      <alignment horizontal="center"/>
    </xf>
    <xf numFmtId="0" fontId="16" fillId="0" borderId="53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16" fillId="0" borderId="54" xfId="0" applyFont="1" applyFill="1" applyBorder="1" applyAlignment="1">
      <alignment horizontal="center"/>
    </xf>
    <xf numFmtId="0" fontId="22" fillId="0" borderId="56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57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21" fillId="0" borderId="56" xfId="0" applyFont="1" applyFill="1" applyBorder="1" applyAlignment="1">
      <alignment horizontal="center"/>
    </xf>
    <xf numFmtId="0" fontId="18" fillId="0" borderId="68" xfId="0" applyFont="1" applyFill="1" applyBorder="1" applyAlignment="1">
      <alignment horizontal="center"/>
    </xf>
    <xf numFmtId="0" fontId="18" fillId="0" borderId="113" xfId="0" applyFont="1" applyFill="1" applyBorder="1" applyAlignment="1">
      <alignment horizontal="center"/>
    </xf>
    <xf numFmtId="0" fontId="18" fillId="0" borderId="106" xfId="0" applyFont="1" applyFill="1" applyBorder="1" applyAlignment="1">
      <alignment horizontal="center"/>
    </xf>
    <xf numFmtId="0" fontId="18" fillId="0" borderId="114" xfId="0" applyFont="1" applyFill="1" applyBorder="1" applyAlignment="1">
      <alignment horizontal="center"/>
    </xf>
    <xf numFmtId="2" fontId="94" fillId="11" borderId="113" xfId="0" applyNumberFormat="1" applyFont="1" applyFill="1" applyBorder="1" applyAlignment="1">
      <alignment horizontal="center"/>
    </xf>
    <xf numFmtId="2" fontId="17" fillId="12" borderId="4" xfId="0" applyNumberFormat="1" applyFont="1" applyFill="1" applyBorder="1" applyAlignment="1">
      <alignment horizontal="center"/>
    </xf>
    <xf numFmtId="166" fontId="18" fillId="12" borderId="105" xfId="0" applyNumberFormat="1" applyFont="1" applyFill="1" applyBorder="1" applyAlignment="1">
      <alignment horizontal="center"/>
    </xf>
    <xf numFmtId="2" fontId="94" fillId="11" borderId="106" xfId="0" applyNumberFormat="1" applyFont="1" applyFill="1" applyBorder="1" applyAlignment="1">
      <alignment horizontal="center"/>
    </xf>
    <xf numFmtId="166" fontId="18" fillId="12" borderId="0" xfId="0" applyNumberFormat="1" applyFont="1" applyFill="1" applyBorder="1" applyAlignment="1">
      <alignment horizontal="center"/>
    </xf>
    <xf numFmtId="166" fontId="18" fillId="12" borderId="56" xfId="0" applyNumberFormat="1" applyFont="1" applyFill="1" applyBorder="1" applyAlignment="1">
      <alignment horizontal="center"/>
    </xf>
    <xf numFmtId="166" fontId="18" fillId="12" borderId="57" xfId="0" applyNumberFormat="1" applyFont="1" applyFill="1" applyBorder="1" applyAlignment="1">
      <alignment horizontal="center"/>
    </xf>
    <xf numFmtId="2" fontId="17" fillId="12" borderId="5" xfId="0" applyNumberFormat="1" applyFont="1" applyFill="1" applyBorder="1" applyAlignment="1">
      <alignment horizontal="center"/>
    </xf>
    <xf numFmtId="0" fontId="130" fillId="12" borderId="0" xfId="0" applyFont="1" applyFill="1" applyBorder="1" applyAlignment="1">
      <alignment horizontal="center"/>
    </xf>
    <xf numFmtId="166" fontId="9" fillId="11" borderId="147" xfId="0" applyNumberFormat="1" applyFont="1" applyFill="1" applyBorder="1" applyAlignment="1">
      <alignment horizontal="center"/>
    </xf>
    <xf numFmtId="0" fontId="16" fillId="11" borderId="92" xfId="0" applyFont="1" applyFill="1" applyBorder="1" applyAlignment="1">
      <alignment horizontal="center"/>
    </xf>
    <xf numFmtId="0" fontId="16" fillId="11" borderId="147" xfId="0" applyFont="1" applyFill="1" applyBorder="1" applyAlignment="1">
      <alignment horizontal="center"/>
    </xf>
    <xf numFmtId="166" fontId="9" fillId="11" borderId="92" xfId="0" applyNumberFormat="1" applyFont="1" applyFill="1" applyBorder="1" applyAlignment="1">
      <alignment horizontal="center"/>
    </xf>
    <xf numFmtId="2" fontId="17" fillId="12" borderId="56" xfId="0" applyNumberFormat="1" applyFont="1" applyFill="1" applyBorder="1" applyAlignment="1">
      <alignment horizontal="center"/>
    </xf>
    <xf numFmtId="2" fontId="17" fillId="12" borderId="0" xfId="0" applyNumberFormat="1" applyFont="1" applyFill="1" applyBorder="1" applyAlignment="1">
      <alignment horizontal="center"/>
    </xf>
    <xf numFmtId="2" fontId="17" fillId="12" borderId="57" xfId="0" applyNumberFormat="1" applyFont="1" applyFill="1" applyBorder="1" applyAlignment="1">
      <alignment horizontal="center"/>
    </xf>
    <xf numFmtId="0" fontId="94" fillId="11" borderId="159" xfId="0" applyFont="1" applyFill="1" applyBorder="1" applyAlignment="1">
      <alignment horizontal="center"/>
    </xf>
    <xf numFmtId="0" fontId="0" fillId="20" borderId="137" xfId="0" applyFill="1" applyBorder="1"/>
    <xf numFmtId="0" fontId="0" fillId="20" borderId="138" xfId="0" applyFill="1" applyBorder="1"/>
    <xf numFmtId="0" fontId="0" fillId="20" borderId="136" xfId="0" applyFill="1" applyBorder="1"/>
    <xf numFmtId="0" fontId="25" fillId="23" borderId="56" xfId="0" applyFont="1" applyFill="1" applyBorder="1" applyAlignment="1">
      <alignment horizontal="center" vertical="center"/>
    </xf>
    <xf numFmtId="0" fontId="25" fillId="23" borderId="0" xfId="0" applyFont="1" applyFill="1" applyBorder="1" applyAlignment="1">
      <alignment horizontal="center" vertical="center"/>
    </xf>
    <xf numFmtId="0" fontId="25" fillId="23" borderId="57" xfId="0" applyFont="1" applyFill="1" applyBorder="1" applyAlignment="1">
      <alignment horizontal="center" vertical="center"/>
    </xf>
    <xf numFmtId="0" fontId="39" fillId="12" borderId="67" xfId="0" applyFont="1" applyFill="1" applyBorder="1" applyAlignment="1">
      <alignment horizontal="center"/>
    </xf>
    <xf numFmtId="49" fontId="16" fillId="12" borderId="56" xfId="0" applyNumberFormat="1" applyFont="1" applyFill="1" applyBorder="1" applyAlignment="1">
      <alignment horizontal="center"/>
    </xf>
    <xf numFmtId="0" fontId="16" fillId="12" borderId="67" xfId="0" applyFont="1" applyFill="1" applyBorder="1" applyAlignment="1">
      <alignment horizontal="center"/>
    </xf>
    <xf numFmtId="0" fontId="39" fillId="12" borderId="68" xfId="0" applyFont="1" applyFill="1" applyBorder="1" applyAlignment="1">
      <alignment horizontal="center"/>
    </xf>
    <xf numFmtId="0" fontId="17" fillId="12" borderId="68" xfId="0" applyFont="1" applyFill="1" applyBorder="1" applyAlignment="1" applyProtection="1">
      <alignment horizontal="center"/>
      <protection locked="0"/>
    </xf>
    <xf numFmtId="49" fontId="16" fillId="12" borderId="0" xfId="0" applyNumberFormat="1" applyFont="1" applyFill="1" applyBorder="1" applyAlignment="1">
      <alignment horizontal="center"/>
    </xf>
    <xf numFmtId="0" fontId="16" fillId="12" borderId="68" xfId="0" applyFont="1" applyFill="1" applyBorder="1" applyAlignment="1">
      <alignment horizontal="center"/>
    </xf>
    <xf numFmtId="0" fontId="39" fillId="12" borderId="69" xfId="0" applyFont="1" applyFill="1" applyBorder="1" applyAlignment="1">
      <alignment horizontal="center"/>
    </xf>
    <xf numFmtId="0" fontId="17" fillId="12" borderId="69" xfId="0" applyFont="1" applyFill="1" applyBorder="1" applyAlignment="1" applyProtection="1">
      <alignment horizontal="center"/>
      <protection locked="0"/>
    </xf>
    <xf numFmtId="49" fontId="16" fillId="12" borderId="57" xfId="0" applyNumberFormat="1" applyFont="1" applyFill="1" applyBorder="1" applyAlignment="1">
      <alignment horizontal="center"/>
    </xf>
    <xf numFmtId="0" fontId="16" fillId="12" borderId="69" xfId="0" applyFont="1" applyFill="1" applyBorder="1" applyAlignment="1">
      <alignment horizontal="center"/>
    </xf>
    <xf numFmtId="0" fontId="17" fillId="12" borderId="2" xfId="0" applyFont="1" applyFill="1" applyBorder="1" applyAlignment="1" applyProtection="1">
      <alignment horizontal="center"/>
      <protection locked="0"/>
    </xf>
    <xf numFmtId="0" fontId="17" fillId="12" borderId="54" xfId="0" applyFont="1" applyFill="1" applyBorder="1" applyAlignment="1" applyProtection="1">
      <alignment horizontal="center"/>
      <protection locked="0"/>
    </xf>
    <xf numFmtId="0" fontId="25" fillId="20" borderId="113" xfId="0" applyFont="1" applyFill="1" applyBorder="1" applyAlignment="1">
      <alignment horizontal="center" vertical="center"/>
    </xf>
    <xf numFmtId="0" fontId="25" fillId="20" borderId="106" xfId="0" applyFont="1" applyFill="1" applyBorder="1" applyAlignment="1">
      <alignment horizontal="center" vertical="center"/>
    </xf>
    <xf numFmtId="0" fontId="25" fillId="20" borderId="114" xfId="0" applyFont="1" applyFill="1" applyBorder="1" applyAlignment="1">
      <alignment horizontal="center" vertical="center"/>
    </xf>
    <xf numFmtId="0" fontId="106" fillId="2" borderId="109" xfId="0" applyFont="1" applyFill="1" applyBorder="1" applyAlignment="1">
      <alignment horizontal="center"/>
    </xf>
    <xf numFmtId="0" fontId="108" fillId="2" borderId="67" xfId="0" applyFont="1" applyFill="1" applyBorder="1" applyAlignment="1">
      <alignment horizontal="center"/>
    </xf>
    <xf numFmtId="0" fontId="106" fillId="2" borderId="68" xfId="0" applyFont="1" applyFill="1" applyBorder="1" applyAlignment="1" applyProtection="1">
      <alignment horizontal="center"/>
      <protection locked="0"/>
    </xf>
    <xf numFmtId="0" fontId="108" fillId="2" borderId="69" xfId="0" applyFont="1" applyFill="1" applyBorder="1" applyAlignment="1">
      <alignment horizontal="center"/>
    </xf>
    <xf numFmtId="0" fontId="106" fillId="2" borderId="67" xfId="0" applyFont="1" applyFill="1" applyBorder="1" applyAlignment="1" applyProtection="1">
      <alignment horizontal="center"/>
      <protection locked="0"/>
    </xf>
    <xf numFmtId="0" fontId="106" fillId="2" borderId="69" xfId="0" applyFont="1" applyFill="1" applyBorder="1" applyAlignment="1" applyProtection="1">
      <alignment horizontal="center"/>
      <protection locked="0"/>
    </xf>
    <xf numFmtId="166" fontId="16" fillId="11" borderId="147" xfId="0" applyNumberFormat="1" applyFont="1" applyFill="1" applyBorder="1"/>
    <xf numFmtId="166" fontId="16" fillId="11" borderId="92" xfId="0" applyNumberFormat="1" applyFont="1" applyFill="1" applyBorder="1"/>
    <xf numFmtId="166" fontId="16" fillId="11" borderId="146" xfId="0" applyNumberFormat="1" applyFont="1" applyFill="1" applyBorder="1"/>
    <xf numFmtId="0" fontId="131" fillId="11" borderId="92" xfId="0" applyFont="1" applyFill="1" applyBorder="1"/>
    <xf numFmtId="0" fontId="132" fillId="11" borderId="92" xfId="0" applyFont="1" applyFill="1" applyBorder="1"/>
    <xf numFmtId="166" fontId="133" fillId="11" borderId="92" xfId="0" applyNumberFormat="1" applyFont="1" applyFill="1" applyBorder="1"/>
    <xf numFmtId="1" fontId="17" fillId="12" borderId="0" xfId="0" applyNumberFormat="1" applyFont="1" applyFill="1" applyBorder="1" applyAlignment="1">
      <alignment horizontal="center"/>
    </xf>
    <xf numFmtId="1" fontId="17" fillId="12" borderId="57" xfId="0" applyNumberFormat="1" applyFont="1" applyFill="1" applyBorder="1" applyAlignment="1">
      <alignment horizontal="center"/>
    </xf>
    <xf numFmtId="1" fontId="17" fillId="12" borderId="56" xfId="0" applyNumberFormat="1" applyFont="1" applyFill="1" applyBorder="1" applyAlignment="1">
      <alignment horizontal="center"/>
    </xf>
    <xf numFmtId="0" fontId="17" fillId="12" borderId="0" xfId="0" applyFont="1" applyFill="1" applyBorder="1" applyAlignment="1" applyProtection="1">
      <alignment horizontal="center"/>
      <protection locked="0"/>
    </xf>
    <xf numFmtId="0" fontId="99" fillId="11" borderId="2" xfId="0" applyFont="1" applyFill="1" applyBorder="1" applyAlignment="1">
      <alignment horizontal="center"/>
    </xf>
    <xf numFmtId="0" fontId="17" fillId="12" borderId="3" xfId="0" applyFont="1" applyFill="1" applyBorder="1" applyAlignment="1">
      <alignment horizontal="center"/>
    </xf>
    <xf numFmtId="0" fontId="97" fillId="11" borderId="113" xfId="0" applyFont="1" applyFill="1" applyBorder="1" applyAlignment="1" applyProtection="1">
      <alignment horizontal="center"/>
      <protection locked="0"/>
    </xf>
    <xf numFmtId="0" fontId="17" fillId="12" borderId="53" xfId="0" applyFont="1" applyFill="1" applyBorder="1" applyAlignment="1" applyProtection="1">
      <alignment horizontal="center"/>
      <protection locked="0"/>
    </xf>
    <xf numFmtId="1" fontId="62" fillId="12" borderId="0" xfId="0" applyNumberFormat="1" applyFont="1" applyFill="1" applyBorder="1" applyAlignment="1">
      <alignment horizontal="center"/>
    </xf>
    <xf numFmtId="0" fontId="99" fillId="11" borderId="68" xfId="0" applyFont="1" applyFill="1" applyBorder="1" applyAlignment="1">
      <alignment horizontal="center"/>
    </xf>
    <xf numFmtId="0" fontId="134" fillId="11" borderId="69" xfId="0" applyFont="1" applyFill="1" applyBorder="1" applyAlignment="1">
      <alignment horizontal="center"/>
    </xf>
    <xf numFmtId="0" fontId="99" fillId="11" borderId="110" xfId="0" applyFont="1" applyFill="1" applyBorder="1" applyAlignment="1">
      <alignment horizontal="center"/>
    </xf>
    <xf numFmtId="0" fontId="95" fillId="11" borderId="69" xfId="0" applyFont="1" applyFill="1" applyBorder="1" applyAlignment="1">
      <alignment horizontal="center"/>
    </xf>
    <xf numFmtId="0" fontId="99" fillId="11" borderId="107" xfId="0" applyFont="1" applyFill="1" applyBorder="1" applyAlignment="1">
      <alignment horizontal="center"/>
    </xf>
    <xf numFmtId="0" fontId="97" fillId="11" borderId="69" xfId="0" applyFont="1" applyFill="1" applyBorder="1" applyAlignment="1">
      <alignment horizontal="center"/>
    </xf>
    <xf numFmtId="0" fontId="17" fillId="12" borderId="105" xfId="0" applyFont="1" applyFill="1" applyBorder="1" applyAlignment="1">
      <alignment horizontal="center"/>
    </xf>
    <xf numFmtId="1" fontId="62" fillId="12" borderId="57" xfId="0" applyNumberFormat="1" applyFont="1" applyFill="1" applyBorder="1" applyAlignment="1">
      <alignment horizontal="center"/>
    </xf>
    <xf numFmtId="0" fontId="8" fillId="22" borderId="110" xfId="0" applyFont="1" applyFill="1" applyBorder="1" applyAlignment="1">
      <alignment horizontal="center" vertical="top"/>
    </xf>
    <xf numFmtId="0" fontId="113" fillId="22" borderId="2" xfId="0" applyFont="1" applyFill="1" applyBorder="1" applyAlignment="1">
      <alignment horizontal="center" vertical="center"/>
    </xf>
    <xf numFmtId="0" fontId="113" fillId="22" borderId="160" xfId="0" applyFont="1" applyFill="1" applyBorder="1" applyAlignment="1">
      <alignment horizontal="center" vertical="center"/>
    </xf>
    <xf numFmtId="0" fontId="99" fillId="11" borderId="69" xfId="0" applyFont="1" applyFill="1" applyBorder="1" applyAlignment="1">
      <alignment horizontal="center"/>
    </xf>
    <xf numFmtId="0" fontId="95" fillId="12" borderId="109" xfId="0" applyFont="1" applyFill="1" applyBorder="1" applyAlignment="1">
      <alignment horizontal="center"/>
    </xf>
    <xf numFmtId="1" fontId="62" fillId="12" borderId="56" xfId="0" applyNumberFormat="1" applyFont="1" applyFill="1" applyBorder="1" applyAlignment="1">
      <alignment horizontal="center"/>
    </xf>
    <xf numFmtId="0" fontId="21" fillId="0" borderId="105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166" fontId="16" fillId="23" borderId="113" xfId="0" applyNumberFormat="1" applyFont="1" applyFill="1" applyBorder="1" applyAlignment="1">
      <alignment horizontal="center"/>
    </xf>
    <xf numFmtId="166" fontId="16" fillId="23" borderId="106" xfId="0" applyNumberFormat="1" applyFont="1" applyFill="1" applyBorder="1" applyAlignment="1">
      <alignment horizontal="center"/>
    </xf>
    <xf numFmtId="166" fontId="16" fillId="23" borderId="114" xfId="0" applyNumberFormat="1" applyFont="1" applyFill="1" applyBorder="1" applyAlignment="1">
      <alignment horizontal="center"/>
    </xf>
    <xf numFmtId="0" fontId="16" fillId="12" borderId="92" xfId="0" applyFont="1" applyFill="1" applyBorder="1"/>
    <xf numFmtId="0" fontId="16" fillId="12" borderId="92" xfId="0" applyFont="1" applyFill="1" applyBorder="1" applyAlignment="1">
      <alignment horizontal="left"/>
    </xf>
    <xf numFmtId="0" fontId="18" fillId="12" borderId="92" xfId="0" applyFont="1" applyFill="1" applyBorder="1" applyAlignment="1">
      <alignment horizontal="left"/>
    </xf>
    <xf numFmtId="2" fontId="18" fillId="12" borderId="92" xfId="0" applyNumberFormat="1" applyFont="1" applyFill="1" applyBorder="1" applyAlignment="1">
      <alignment horizontal="left"/>
    </xf>
    <xf numFmtId="2" fontId="63" fillId="12" borderId="92" xfId="0" applyNumberFormat="1" applyFont="1" applyFill="1" applyBorder="1" applyAlignment="1">
      <alignment horizontal="left"/>
    </xf>
    <xf numFmtId="0" fontId="69" fillId="12" borderId="92" xfId="0" applyFont="1" applyFill="1" applyBorder="1" applyProtection="1">
      <protection locked="0"/>
    </xf>
    <xf numFmtId="0" fontId="88" fillId="12" borderId="92" xfId="0" applyFont="1" applyFill="1" applyBorder="1" applyAlignment="1" applyProtection="1">
      <alignment horizontal="left"/>
      <protection locked="0"/>
    </xf>
    <xf numFmtId="0" fontId="69" fillId="12" borderId="161" xfId="0" applyFont="1" applyFill="1" applyBorder="1" applyProtection="1">
      <protection locked="0"/>
    </xf>
    <xf numFmtId="0" fontId="88" fillId="12" borderId="161" xfId="0" applyFont="1" applyFill="1" applyBorder="1" applyAlignment="1" applyProtection="1">
      <alignment horizontal="left"/>
      <protection locked="0"/>
    </xf>
    <xf numFmtId="0" fontId="16" fillId="12" borderId="147" xfId="0" applyFont="1" applyFill="1" applyBorder="1"/>
    <xf numFmtId="0" fontId="16" fillId="12" borderId="147" xfId="0" applyFont="1" applyFill="1" applyBorder="1" applyAlignment="1">
      <alignment horizontal="left"/>
    </xf>
    <xf numFmtId="0" fontId="17" fillId="12" borderId="105" xfId="0" applyFont="1" applyFill="1" applyBorder="1" applyAlignment="1">
      <alignment horizontal="center" vertical="center"/>
    </xf>
    <xf numFmtId="0" fontId="17" fillId="12" borderId="0" xfId="0" applyFont="1" applyFill="1" applyBorder="1" applyAlignment="1">
      <alignment horizontal="center" vertical="center"/>
    </xf>
    <xf numFmtId="0" fontId="17" fillId="12" borderId="65" xfId="0" applyFont="1" applyFill="1" applyBorder="1" applyAlignment="1">
      <alignment horizontal="center"/>
    </xf>
    <xf numFmtId="0" fontId="17" fillId="12" borderId="66" xfId="0" applyFont="1" applyFill="1" applyBorder="1" applyAlignment="1">
      <alignment horizontal="center"/>
    </xf>
    <xf numFmtId="2" fontId="62" fillId="12" borderId="65" xfId="0" applyNumberFormat="1" applyFont="1" applyFill="1" applyBorder="1" applyAlignment="1">
      <alignment horizontal="center"/>
    </xf>
    <xf numFmtId="2" fontId="62" fillId="12" borderId="3" xfId="0" applyNumberFormat="1" applyFont="1" applyFill="1" applyBorder="1" applyAlignment="1">
      <alignment horizontal="center"/>
    </xf>
    <xf numFmtId="2" fontId="17" fillId="12" borderId="74" xfId="0" applyNumberFormat="1" applyFont="1" applyFill="1" applyBorder="1" applyAlignment="1">
      <alignment horizontal="center"/>
    </xf>
    <xf numFmtId="2" fontId="17" fillId="12" borderId="75" xfId="0" applyNumberFormat="1" applyFont="1" applyFill="1" applyBorder="1" applyAlignment="1">
      <alignment horizontal="center"/>
    </xf>
    <xf numFmtId="2" fontId="17" fillId="12" borderId="71" xfId="0" applyNumberFormat="1" applyFont="1" applyFill="1" applyBorder="1" applyAlignment="1">
      <alignment horizontal="center"/>
    </xf>
    <xf numFmtId="2" fontId="62" fillId="12" borderId="74" xfId="0" applyNumberFormat="1" applyFont="1" applyFill="1" applyBorder="1" applyAlignment="1">
      <alignment horizontal="center"/>
    </xf>
    <xf numFmtId="2" fontId="62" fillId="12" borderId="75" xfId="0" applyNumberFormat="1" applyFont="1" applyFill="1" applyBorder="1" applyAlignment="1">
      <alignment horizontal="center"/>
    </xf>
    <xf numFmtId="2" fontId="62" fillId="12" borderId="71" xfId="0" applyNumberFormat="1" applyFont="1" applyFill="1" applyBorder="1" applyAlignment="1">
      <alignment horizontal="center"/>
    </xf>
    <xf numFmtId="2" fontId="19" fillId="12" borderId="3" xfId="0" applyNumberFormat="1" applyFont="1" applyFill="1" applyBorder="1" applyAlignment="1">
      <alignment horizontal="center"/>
    </xf>
    <xf numFmtId="2" fontId="66" fillId="12" borderId="75" xfId="0" applyNumberFormat="1" applyFont="1" applyFill="1" applyBorder="1" applyAlignment="1">
      <alignment horizontal="center"/>
    </xf>
    <xf numFmtId="2" fontId="66" fillId="12" borderId="71" xfId="0" applyNumberFormat="1" applyFont="1" applyFill="1" applyBorder="1" applyAlignment="1">
      <alignment horizontal="center"/>
    </xf>
    <xf numFmtId="2" fontId="19" fillId="12" borderId="5" xfId="0" applyNumberFormat="1" applyFont="1" applyFill="1" applyBorder="1" applyAlignment="1">
      <alignment horizontal="center"/>
    </xf>
    <xf numFmtId="2" fontId="63" fillId="12" borderId="3" xfId="0" applyNumberFormat="1" applyFont="1" applyFill="1" applyBorder="1" applyAlignment="1">
      <alignment horizontal="center"/>
    </xf>
    <xf numFmtId="2" fontId="17" fillId="12" borderId="6" xfId="0" applyNumberFormat="1" applyFont="1" applyFill="1" applyBorder="1" applyAlignment="1">
      <alignment horizontal="center"/>
    </xf>
    <xf numFmtId="2" fontId="61" fillId="12" borderId="3" xfId="0" applyNumberFormat="1" applyFont="1" applyFill="1" applyBorder="1" applyAlignment="1">
      <alignment horizontal="center"/>
    </xf>
    <xf numFmtId="2" fontId="61" fillId="12" borderId="65" xfId="0" applyNumberFormat="1" applyFont="1" applyFill="1" applyBorder="1" applyAlignment="1">
      <alignment horizontal="center"/>
    </xf>
    <xf numFmtId="2" fontId="61" fillId="12" borderId="66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49" fontId="17" fillId="12" borderId="65" xfId="0" applyNumberFormat="1" applyFont="1" applyFill="1" applyBorder="1" applyAlignment="1">
      <alignment horizontal="center"/>
    </xf>
    <xf numFmtId="49" fontId="17" fillId="12" borderId="3" xfId="0" applyNumberFormat="1" applyFont="1" applyFill="1" applyBorder="1" applyAlignment="1">
      <alignment horizontal="center"/>
    </xf>
    <xf numFmtId="49" fontId="17" fillId="12" borderId="66" xfId="0" applyNumberFormat="1" applyFont="1" applyFill="1" applyBorder="1" applyAlignment="1">
      <alignment horizontal="center"/>
    </xf>
    <xf numFmtId="0" fontId="18" fillId="12" borderId="105" xfId="0" applyFont="1" applyFill="1" applyBorder="1" applyAlignment="1">
      <alignment horizontal="center"/>
    </xf>
    <xf numFmtId="2" fontId="30" fillId="12" borderId="3" xfId="0" applyNumberFormat="1" applyFont="1" applyFill="1" applyBorder="1" applyAlignment="1">
      <alignment horizontal="center"/>
    </xf>
    <xf numFmtId="0" fontId="18" fillId="12" borderId="6" xfId="0" applyFont="1" applyFill="1" applyBorder="1" applyAlignment="1">
      <alignment horizontal="center"/>
    </xf>
    <xf numFmtId="2" fontId="62" fillId="12" borderId="4" xfId="0" applyNumberFormat="1" applyFont="1" applyFill="1" applyBorder="1" applyAlignment="1">
      <alignment horizontal="center"/>
    </xf>
    <xf numFmtId="0" fontId="17" fillId="12" borderId="113" xfId="0" applyFont="1" applyFill="1" applyBorder="1" applyAlignment="1">
      <alignment horizontal="center" vertical="center"/>
    </xf>
    <xf numFmtId="0" fontId="17" fillId="12" borderId="106" xfId="0" applyFont="1" applyFill="1" applyBorder="1" applyAlignment="1">
      <alignment horizontal="center" vertical="center"/>
    </xf>
    <xf numFmtId="0" fontId="62" fillId="12" borderId="113" xfId="0" applyFont="1" applyFill="1" applyBorder="1" applyAlignment="1">
      <alignment horizontal="center"/>
    </xf>
    <xf numFmtId="0" fontId="62" fillId="12" borderId="106" xfId="0" applyFont="1" applyFill="1" applyBorder="1" applyAlignment="1">
      <alignment horizontal="center"/>
    </xf>
    <xf numFmtId="0" fontId="62" fillId="12" borderId="114" xfId="0" applyFont="1" applyFill="1" applyBorder="1" applyAlignment="1">
      <alignment horizontal="center"/>
    </xf>
    <xf numFmtId="0" fontId="17" fillId="12" borderId="162" xfId="0" applyFont="1" applyFill="1" applyBorder="1" applyAlignment="1">
      <alignment horizontal="center" vertical="center"/>
    </xf>
    <xf numFmtId="0" fontId="17" fillId="12" borderId="114" xfId="0" applyFont="1" applyFill="1" applyBorder="1" applyAlignment="1">
      <alignment horizontal="center" vertical="center"/>
    </xf>
    <xf numFmtId="0" fontId="19" fillId="12" borderId="106" xfId="0" applyFont="1" applyFill="1" applyBorder="1" applyAlignment="1">
      <alignment horizontal="center"/>
    </xf>
    <xf numFmtId="0" fontId="17" fillId="12" borderId="162" xfId="0" applyFont="1" applyFill="1" applyBorder="1" applyAlignment="1">
      <alignment horizontal="center"/>
    </xf>
    <xf numFmtId="0" fontId="17" fillId="12" borderId="163" xfId="0" applyFont="1" applyFill="1" applyBorder="1" applyAlignment="1">
      <alignment horizontal="center"/>
    </xf>
    <xf numFmtId="0" fontId="19" fillId="12" borderId="113" xfId="0" applyFont="1" applyFill="1" applyBorder="1" applyAlignment="1">
      <alignment horizontal="center"/>
    </xf>
    <xf numFmtId="0" fontId="19" fillId="12" borderId="114" xfId="0" applyFont="1" applyFill="1" applyBorder="1" applyAlignment="1">
      <alignment horizontal="center"/>
    </xf>
    <xf numFmtId="0" fontId="18" fillId="12" borderId="56" xfId="0" applyFont="1" applyFill="1" applyBorder="1" applyAlignment="1">
      <alignment horizontal="center"/>
    </xf>
    <xf numFmtId="0" fontId="18" fillId="12" borderId="57" xfId="0" applyFont="1" applyFill="1" applyBorder="1" applyAlignment="1">
      <alignment horizontal="center"/>
    </xf>
    <xf numFmtId="0" fontId="18" fillId="12" borderId="105" xfId="0" applyFont="1" applyFill="1" applyBorder="1" applyAlignment="1" applyProtection="1">
      <alignment horizontal="center"/>
      <protection locked="0"/>
    </xf>
    <xf numFmtId="0" fontId="18" fillId="12" borderId="6" xfId="0" applyFont="1" applyFill="1" applyBorder="1" applyAlignment="1" applyProtection="1">
      <alignment horizontal="center"/>
      <protection locked="0"/>
    </xf>
    <xf numFmtId="0" fontId="16" fillId="0" borderId="113" xfId="0" applyFont="1" applyFill="1" applyBorder="1" applyAlignment="1">
      <alignment horizontal="center"/>
    </xf>
    <xf numFmtId="0" fontId="16" fillId="0" borderId="106" xfId="0" applyFont="1" applyFill="1" applyBorder="1" applyAlignment="1">
      <alignment horizontal="center"/>
    </xf>
    <xf numFmtId="0" fontId="16" fillId="0" borderId="114" xfId="0" applyFont="1" applyFill="1" applyBorder="1" applyAlignment="1">
      <alignment horizontal="center"/>
    </xf>
    <xf numFmtId="0" fontId="20" fillId="0" borderId="106" xfId="0" applyFont="1" applyFill="1" applyBorder="1" applyAlignment="1">
      <alignment horizontal="center"/>
    </xf>
    <xf numFmtId="0" fontId="20" fillId="0" borderId="114" xfId="0" applyFont="1" applyFill="1" applyBorder="1" applyAlignment="1">
      <alignment horizontal="center"/>
    </xf>
    <xf numFmtId="1" fontId="17" fillId="0" borderId="113" xfId="0" applyNumberFormat="1" applyFont="1" applyFill="1" applyBorder="1" applyAlignment="1" applyProtection="1">
      <alignment horizontal="center"/>
      <protection locked="0"/>
    </xf>
    <xf numFmtId="1" fontId="17" fillId="0" borderId="106" xfId="0" applyNumberFormat="1" applyFont="1" applyFill="1" applyBorder="1" applyAlignment="1" applyProtection="1">
      <alignment horizontal="center"/>
      <protection locked="0"/>
    </xf>
    <xf numFmtId="1" fontId="17" fillId="0" borderId="114" xfId="0" applyNumberFormat="1" applyFont="1" applyFill="1" applyBorder="1" applyAlignment="1" applyProtection="1">
      <alignment horizontal="center"/>
      <protection locked="0"/>
    </xf>
    <xf numFmtId="0" fontId="20" fillId="0" borderId="113" xfId="0" applyFont="1" applyFill="1" applyBorder="1" applyAlignment="1">
      <alignment horizontal="center"/>
    </xf>
    <xf numFmtId="0" fontId="9" fillId="11" borderId="92" xfId="0" applyFont="1" applyFill="1" applyBorder="1"/>
    <xf numFmtId="0" fontId="100" fillId="11" borderId="2" xfId="0" applyFont="1" applyFill="1" applyBorder="1" applyAlignment="1">
      <alignment horizontal="center" vertical="top"/>
    </xf>
    <xf numFmtId="0" fontId="16" fillId="12" borderId="56" xfId="0" applyFont="1" applyFill="1" applyBorder="1" applyAlignment="1">
      <alignment horizontal="center" vertical="top"/>
    </xf>
    <xf numFmtId="0" fontId="100" fillId="11" borderId="68" xfId="0" applyFont="1" applyFill="1" applyBorder="1" applyAlignment="1">
      <alignment horizontal="center" vertical="top"/>
    </xf>
    <xf numFmtId="0" fontId="16" fillId="12" borderId="0" xfId="0" applyFont="1" applyFill="1" applyBorder="1" applyAlignment="1">
      <alignment horizontal="center" vertical="top"/>
    </xf>
    <xf numFmtId="0" fontId="94" fillId="11" borderId="69" xfId="0" applyFont="1" applyFill="1" applyBorder="1" applyAlignment="1">
      <alignment horizontal="center" vertical="top"/>
    </xf>
    <xf numFmtId="0" fontId="16" fillId="12" borderId="57" xfId="0" applyFont="1" applyFill="1" applyBorder="1" applyAlignment="1">
      <alignment horizontal="center" vertical="top"/>
    </xf>
    <xf numFmtId="0" fontId="100" fillId="11" borderId="68" xfId="0" applyFont="1" applyFill="1" applyBorder="1" applyAlignment="1">
      <alignment horizontal="center"/>
    </xf>
    <xf numFmtId="2" fontId="20" fillId="12" borderId="65" xfId="0" applyNumberFormat="1" applyFont="1" applyFill="1" applyBorder="1" applyAlignment="1">
      <alignment horizontal="center"/>
    </xf>
    <xf numFmtId="2" fontId="20" fillId="12" borderId="3" xfId="0" applyNumberFormat="1" applyFont="1" applyFill="1" applyBorder="1" applyAlignment="1">
      <alignment horizontal="center"/>
    </xf>
    <xf numFmtId="2" fontId="20" fillId="12" borderId="74" xfId="0" applyNumberFormat="1" applyFont="1" applyFill="1" applyBorder="1" applyAlignment="1">
      <alignment horizontal="center"/>
    </xf>
    <xf numFmtId="2" fontId="20" fillId="12" borderId="75" xfId="0" applyNumberFormat="1" applyFont="1" applyFill="1" applyBorder="1" applyAlignment="1">
      <alignment horizontal="center"/>
    </xf>
    <xf numFmtId="2" fontId="20" fillId="12" borderId="71" xfId="0" applyNumberFormat="1" applyFont="1" applyFill="1" applyBorder="1" applyAlignment="1">
      <alignment horizontal="center"/>
    </xf>
    <xf numFmtId="2" fontId="22" fillId="12" borderId="0" xfId="0" applyNumberFormat="1" applyFont="1" applyFill="1" applyBorder="1" applyAlignment="1">
      <alignment horizontal="center"/>
    </xf>
    <xf numFmtId="2" fontId="22" fillId="12" borderId="6" xfId="0" applyNumberFormat="1" applyFont="1" applyFill="1" applyBorder="1" applyAlignment="1">
      <alignment horizontal="center"/>
    </xf>
    <xf numFmtId="0" fontId="16" fillId="20" borderId="137" xfId="0" applyFont="1" applyFill="1" applyBorder="1" applyAlignment="1">
      <alignment horizontal="center"/>
    </xf>
    <xf numFmtId="0" fontId="16" fillId="20" borderId="138" xfId="0" applyFont="1" applyFill="1" applyBorder="1" applyAlignment="1">
      <alignment horizontal="center"/>
    </xf>
    <xf numFmtId="0" fontId="16" fillId="20" borderId="113" xfId="0" applyFont="1" applyFill="1" applyBorder="1" applyAlignment="1">
      <alignment horizontal="center"/>
    </xf>
    <xf numFmtId="0" fontId="16" fillId="20" borderId="106" xfId="0" applyFont="1" applyFill="1" applyBorder="1" applyAlignment="1">
      <alignment horizontal="center"/>
    </xf>
    <xf numFmtId="0" fontId="16" fillId="20" borderId="114" xfId="0" applyFont="1" applyFill="1" applyBorder="1" applyAlignment="1">
      <alignment horizontal="center"/>
    </xf>
    <xf numFmtId="0" fontId="20" fillId="23" borderId="137" xfId="0" applyFont="1" applyFill="1" applyBorder="1" applyAlignment="1">
      <alignment horizontal="center"/>
    </xf>
    <xf numFmtId="0" fontId="20" fillId="23" borderId="138" xfId="0" applyFont="1" applyFill="1" applyBorder="1" applyAlignment="1">
      <alignment horizontal="center"/>
    </xf>
    <xf numFmtId="0" fontId="135" fillId="18" borderId="0" xfId="0" applyFont="1" applyFill="1" applyBorder="1" applyAlignment="1">
      <alignment horizontal="center"/>
    </xf>
    <xf numFmtId="0" fontId="135" fillId="18" borderId="56" xfId="0" applyFont="1" applyFill="1" applyBorder="1" applyAlignment="1">
      <alignment horizontal="center"/>
    </xf>
    <xf numFmtId="0" fontId="135" fillId="18" borderId="57" xfId="0" applyFont="1" applyFill="1" applyBorder="1" applyAlignment="1">
      <alignment horizontal="center"/>
    </xf>
    <xf numFmtId="0" fontId="135" fillId="18" borderId="0" xfId="0" applyFont="1" applyFill="1" applyBorder="1" applyAlignment="1" applyProtection="1">
      <alignment horizontal="center"/>
      <protection locked="0"/>
    </xf>
    <xf numFmtId="0" fontId="135" fillId="18" borderId="57" xfId="0" applyFont="1" applyFill="1" applyBorder="1" applyAlignment="1" applyProtection="1">
      <alignment horizontal="center"/>
      <protection locked="0"/>
    </xf>
    <xf numFmtId="0" fontId="135" fillId="18" borderId="56" xfId="0" applyFont="1" applyFill="1" applyBorder="1" applyAlignment="1" applyProtection="1">
      <alignment horizontal="center"/>
      <protection locked="0"/>
    </xf>
    <xf numFmtId="0" fontId="136" fillId="18" borderId="56" xfId="0" applyFont="1" applyFill="1" applyBorder="1" applyAlignment="1">
      <alignment horizontal="center"/>
    </xf>
    <xf numFmtId="0" fontId="136" fillId="18" borderId="57" xfId="0" applyFont="1" applyFill="1" applyBorder="1" applyAlignment="1">
      <alignment horizontal="center"/>
    </xf>
    <xf numFmtId="0" fontId="109" fillId="21" borderId="68" xfId="0" applyFont="1" applyFill="1" applyBorder="1" applyAlignment="1">
      <alignment horizontal="center" vertical="top"/>
    </xf>
    <xf numFmtId="0" fontId="137" fillId="11" borderId="67" xfId="0" applyFont="1" applyFill="1" applyBorder="1" applyAlignment="1">
      <alignment horizontal="center" vertical="top"/>
    </xf>
    <xf numFmtId="0" fontId="17" fillId="12" borderId="56" xfId="0" applyFont="1" applyFill="1" applyBorder="1" applyAlignment="1">
      <alignment horizontal="center"/>
    </xf>
    <xf numFmtId="0" fontId="135" fillId="19" borderId="114" xfId="0" applyFont="1" applyFill="1" applyBorder="1" applyAlignment="1">
      <alignment horizontal="center"/>
    </xf>
    <xf numFmtId="0" fontId="135" fillId="19" borderId="113" xfId="0" applyFont="1" applyFill="1" applyBorder="1" applyAlignment="1">
      <alignment horizontal="center"/>
    </xf>
    <xf numFmtId="0" fontId="138" fillId="19" borderId="136" xfId="0" applyFont="1" applyFill="1" applyBorder="1" applyAlignment="1">
      <alignment horizontal="center" vertical="center"/>
    </xf>
    <xf numFmtId="0" fontId="135" fillId="19" borderId="106" xfId="0" applyFont="1" applyFill="1" applyBorder="1" applyAlignment="1">
      <alignment horizontal="center"/>
    </xf>
    <xf numFmtId="0" fontId="135" fillId="19" borderId="106" xfId="0" applyFont="1" applyFill="1" applyBorder="1" applyAlignment="1" applyProtection="1">
      <alignment horizontal="center"/>
      <protection locked="0"/>
    </xf>
    <xf numFmtId="0" fontId="135" fillId="19" borderId="114" xfId="0" applyFont="1" applyFill="1" applyBorder="1" applyAlignment="1" applyProtection="1">
      <alignment horizontal="center"/>
      <protection locked="0"/>
    </xf>
    <xf numFmtId="0" fontId="135" fillId="19" borderId="113" xfId="0" applyFont="1" applyFill="1" applyBorder="1" applyAlignment="1" applyProtection="1">
      <alignment horizontal="center"/>
      <protection locked="0"/>
    </xf>
    <xf numFmtId="0" fontId="139" fillId="11" borderId="67" xfId="0" applyFont="1" applyFill="1" applyBorder="1" applyAlignment="1">
      <alignment horizontal="center"/>
    </xf>
    <xf numFmtId="0" fontId="137" fillId="11" borderId="69" xfId="0" applyFont="1" applyFill="1" applyBorder="1" applyAlignment="1">
      <alignment horizontal="center"/>
    </xf>
    <xf numFmtId="0" fontId="140" fillId="11" borderId="68" xfId="0" applyFont="1" applyFill="1" applyBorder="1" applyAlignment="1">
      <alignment horizontal="center"/>
    </xf>
    <xf numFmtId="0" fontId="17" fillId="12" borderId="56" xfId="0" applyFont="1" applyFill="1" applyBorder="1" applyAlignment="1">
      <alignment horizontal="center" vertical="center"/>
    </xf>
    <xf numFmtId="0" fontId="17" fillId="12" borderId="57" xfId="0" applyFont="1" applyFill="1" applyBorder="1" applyAlignment="1">
      <alignment horizontal="center" vertical="center"/>
    </xf>
    <xf numFmtId="0" fontId="141" fillId="11" borderId="68" xfId="0" applyFont="1" applyFill="1" applyBorder="1" applyAlignment="1">
      <alignment horizontal="center"/>
    </xf>
    <xf numFmtId="0" fontId="40" fillId="11" borderId="68" xfId="0" applyFont="1" applyFill="1" applyBorder="1" applyAlignment="1">
      <alignment horizontal="center"/>
    </xf>
    <xf numFmtId="0" fontId="141" fillId="11" borderId="67" xfId="0" applyFont="1" applyFill="1" applyBorder="1" applyAlignment="1">
      <alignment horizontal="center"/>
    </xf>
    <xf numFmtId="0" fontId="40" fillId="11" borderId="69" xfId="0" applyFont="1" applyFill="1" applyBorder="1" applyAlignment="1">
      <alignment horizontal="center"/>
    </xf>
    <xf numFmtId="0" fontId="9" fillId="11" borderId="0" xfId="0" applyFont="1" applyFill="1" applyBorder="1" applyAlignment="1">
      <alignment horizontal="left"/>
    </xf>
    <xf numFmtId="0" fontId="80" fillId="11" borderId="0" xfId="0" applyFont="1" applyFill="1"/>
    <xf numFmtId="0" fontId="96" fillId="12" borderId="68" xfId="0" applyFont="1" applyFill="1" applyBorder="1" applyAlignment="1" applyProtection="1">
      <alignment horizontal="center"/>
      <protection locked="0"/>
    </xf>
    <xf numFmtId="0" fontId="117" fillId="12" borderId="68" xfId="0" applyFont="1" applyFill="1" applyBorder="1" applyAlignment="1">
      <alignment vertical="center"/>
    </xf>
    <xf numFmtId="1" fontId="62" fillId="12" borderId="113" xfId="0" applyNumberFormat="1" applyFont="1" applyFill="1" applyBorder="1" applyAlignment="1">
      <alignment horizontal="center"/>
    </xf>
    <xf numFmtId="1" fontId="62" fillId="12" borderId="106" xfId="0" applyNumberFormat="1" applyFont="1" applyFill="1" applyBorder="1" applyAlignment="1">
      <alignment horizontal="center"/>
    </xf>
    <xf numFmtId="1" fontId="62" fillId="12" borderId="114" xfId="0" applyNumberFormat="1" applyFont="1" applyFill="1" applyBorder="1" applyAlignment="1">
      <alignment horizontal="center"/>
    </xf>
    <xf numFmtId="1" fontId="17" fillId="12" borderId="113" xfId="0" applyNumberFormat="1" applyFont="1" applyFill="1" applyBorder="1" applyAlignment="1">
      <alignment horizontal="center"/>
    </xf>
    <xf numFmtId="1" fontId="17" fillId="12" borderId="106" xfId="0" applyNumberFormat="1" applyFont="1" applyFill="1" applyBorder="1" applyAlignment="1">
      <alignment horizontal="center"/>
    </xf>
    <xf numFmtId="1" fontId="17" fillId="12" borderId="114" xfId="0" applyNumberFormat="1" applyFont="1" applyFill="1" applyBorder="1" applyAlignment="1">
      <alignment horizontal="center"/>
    </xf>
    <xf numFmtId="1" fontId="17" fillId="12" borderId="106" xfId="0" applyNumberFormat="1" applyFont="1" applyFill="1" applyBorder="1" applyAlignment="1" applyProtection="1">
      <alignment horizontal="center"/>
      <protection locked="0"/>
    </xf>
    <xf numFmtId="1" fontId="17" fillId="12" borderId="114" xfId="0" applyNumberFormat="1" applyFont="1" applyFill="1" applyBorder="1" applyAlignment="1" applyProtection="1">
      <alignment horizontal="center"/>
      <protection locked="0"/>
    </xf>
    <xf numFmtId="1" fontId="17" fillId="12" borderId="113" xfId="0" applyNumberFormat="1" applyFont="1" applyFill="1" applyBorder="1" applyAlignment="1" applyProtection="1">
      <alignment horizontal="center"/>
      <protection locked="0"/>
    </xf>
    <xf numFmtId="1" fontId="66" fillId="12" borderId="106" xfId="0" applyNumberFormat="1" applyFont="1" applyFill="1" applyBorder="1" applyAlignment="1">
      <alignment horizontal="center"/>
    </xf>
    <xf numFmtId="1" fontId="63" fillId="12" borderId="113" xfId="0" applyNumberFormat="1" applyFont="1" applyFill="1" applyBorder="1" applyAlignment="1" applyProtection="1">
      <alignment horizontal="center"/>
      <protection locked="0"/>
    </xf>
    <xf numFmtId="1" fontId="63" fillId="12" borderId="106" xfId="0" applyNumberFormat="1" applyFont="1" applyFill="1" applyBorder="1" applyAlignment="1" applyProtection="1">
      <alignment horizontal="center"/>
      <protection locked="0"/>
    </xf>
    <xf numFmtId="1" fontId="63" fillId="12" borderId="114" xfId="0" applyNumberFormat="1" applyFont="1" applyFill="1" applyBorder="1" applyAlignment="1" applyProtection="1">
      <alignment horizontal="center"/>
      <protection locked="0"/>
    </xf>
    <xf numFmtId="1" fontId="19" fillId="12" borderId="113" xfId="0" applyNumberFormat="1" applyFont="1" applyFill="1" applyBorder="1" applyAlignment="1">
      <alignment horizontal="center"/>
    </xf>
    <xf numFmtId="1" fontId="19" fillId="12" borderId="106" xfId="0" applyNumberFormat="1" applyFont="1" applyFill="1" applyBorder="1" applyAlignment="1">
      <alignment horizontal="center"/>
    </xf>
    <xf numFmtId="1" fontId="19" fillId="12" borderId="114" xfId="0" applyNumberFormat="1" applyFont="1" applyFill="1" applyBorder="1" applyAlignment="1">
      <alignment horizontal="center"/>
    </xf>
    <xf numFmtId="1" fontId="62" fillId="12" borderId="106" xfId="0" applyNumberFormat="1" applyFont="1" applyFill="1" applyBorder="1" applyAlignment="1" applyProtection="1">
      <alignment horizontal="center"/>
      <protection locked="0"/>
    </xf>
    <xf numFmtId="1" fontId="18" fillId="12" borderId="106" xfId="0" applyNumberFormat="1" applyFont="1" applyFill="1" applyBorder="1" applyAlignment="1">
      <alignment horizontal="center"/>
    </xf>
    <xf numFmtId="1" fontId="41" fillId="12" borderId="113" xfId="0" applyNumberFormat="1" applyFont="1" applyFill="1" applyBorder="1" applyAlignment="1" applyProtection="1">
      <alignment horizontal="center"/>
      <protection locked="0"/>
    </xf>
    <xf numFmtId="1" fontId="41" fillId="12" borderId="106" xfId="0" applyNumberFormat="1" applyFont="1" applyFill="1" applyBorder="1" applyAlignment="1" applyProtection="1">
      <alignment horizontal="center"/>
      <protection locked="0"/>
    </xf>
    <xf numFmtId="1" fontId="62" fillId="12" borderId="113" xfId="0" applyNumberFormat="1" applyFont="1" applyFill="1" applyBorder="1" applyAlignment="1" applyProtection="1">
      <alignment horizontal="center"/>
      <protection locked="0"/>
    </xf>
    <xf numFmtId="1" fontId="62" fillId="12" borderId="114" xfId="0" applyNumberFormat="1" applyFont="1" applyFill="1" applyBorder="1" applyAlignment="1" applyProtection="1">
      <alignment horizontal="center"/>
      <protection locked="0"/>
    </xf>
    <xf numFmtId="1" fontId="66" fillId="12" borderId="106" xfId="0" applyNumberFormat="1" applyFont="1" applyFill="1" applyBorder="1" applyAlignment="1" applyProtection="1">
      <alignment horizontal="center"/>
      <protection locked="0"/>
    </xf>
    <xf numFmtId="1" fontId="66" fillId="12" borderId="114" xfId="0" applyNumberFormat="1" applyFont="1" applyFill="1" applyBorder="1" applyAlignment="1" applyProtection="1">
      <alignment horizontal="center"/>
      <protection locked="0"/>
    </xf>
    <xf numFmtId="1" fontId="41" fillId="12" borderId="114" xfId="0" applyNumberFormat="1" applyFont="1" applyFill="1" applyBorder="1" applyAlignment="1" applyProtection="1">
      <alignment horizontal="center"/>
      <protection locked="0"/>
    </xf>
    <xf numFmtId="1" fontId="87" fillId="12" borderId="106" xfId="0" applyNumberFormat="1" applyFont="1" applyFill="1" applyBorder="1" applyAlignment="1" applyProtection="1">
      <alignment horizontal="center"/>
      <protection locked="0"/>
    </xf>
    <xf numFmtId="0" fontId="71" fillId="12" borderId="69" xfId="0" applyFont="1" applyFill="1" applyBorder="1" applyAlignment="1" applyProtection="1">
      <alignment horizontal="center"/>
      <protection locked="0"/>
    </xf>
    <xf numFmtId="0" fontId="96" fillId="12" borderId="67" xfId="0" applyFont="1" applyFill="1" applyBorder="1" applyAlignment="1" applyProtection="1">
      <alignment horizontal="center"/>
      <protection locked="0"/>
    </xf>
    <xf numFmtId="0" fontId="96" fillId="12" borderId="69" xfId="0" applyFont="1" applyFill="1" applyBorder="1" applyAlignment="1" applyProtection="1">
      <alignment horizontal="center"/>
      <protection locked="0"/>
    </xf>
    <xf numFmtId="1" fontId="66" fillId="12" borderId="113" xfId="0" applyNumberFormat="1" applyFont="1" applyFill="1" applyBorder="1" applyAlignment="1" applyProtection="1">
      <alignment horizontal="center"/>
      <protection locked="0"/>
    </xf>
    <xf numFmtId="1" fontId="87" fillId="12" borderId="113" xfId="0" applyNumberFormat="1" applyFont="1" applyFill="1" applyBorder="1" applyAlignment="1" applyProtection="1">
      <alignment horizontal="center"/>
      <protection locked="0"/>
    </xf>
    <xf numFmtId="1" fontId="87" fillId="12" borderId="114" xfId="0" applyNumberFormat="1" applyFont="1" applyFill="1" applyBorder="1" applyAlignment="1" applyProtection="1">
      <alignment horizontal="center"/>
      <protection locked="0"/>
    </xf>
    <xf numFmtId="0" fontId="79" fillId="11" borderId="69" xfId="0" applyFont="1" applyFill="1" applyBorder="1" applyAlignment="1" applyProtection="1">
      <alignment horizontal="center"/>
      <protection locked="0"/>
    </xf>
    <xf numFmtId="0" fontId="22" fillId="12" borderId="0" xfId="0" applyFont="1" applyFill="1" applyBorder="1" applyAlignment="1">
      <alignment horizontal="center"/>
    </xf>
    <xf numFmtId="2" fontId="19" fillId="12" borderId="0" xfId="0" applyNumberFormat="1" applyFont="1" applyFill="1" applyBorder="1" applyAlignment="1">
      <alignment horizontal="center"/>
    </xf>
    <xf numFmtId="16" fontId="70" fillId="11" borderId="69" xfId="0" applyNumberFormat="1" applyFont="1" applyFill="1" applyBorder="1" applyAlignment="1">
      <alignment horizontal="center"/>
    </xf>
    <xf numFmtId="2" fontId="17" fillId="12" borderId="105" xfId="0" applyNumberFormat="1" applyFont="1" applyFill="1" applyBorder="1" applyAlignment="1">
      <alignment horizontal="center"/>
    </xf>
    <xf numFmtId="2" fontId="66" fillId="12" borderId="56" xfId="0" applyNumberFormat="1" applyFont="1" applyFill="1" applyBorder="1" applyAlignment="1">
      <alignment horizontal="center"/>
    </xf>
    <xf numFmtId="2" fontId="19" fillId="12" borderId="57" xfId="0" applyNumberFormat="1" applyFont="1" applyFill="1" applyBorder="1" applyAlignment="1">
      <alignment horizontal="center"/>
    </xf>
    <xf numFmtId="2" fontId="63" fillId="12" borderId="0" xfId="0" applyNumberFormat="1" applyFont="1" applyFill="1" applyBorder="1" applyAlignment="1">
      <alignment horizontal="center"/>
    </xf>
    <xf numFmtId="2" fontId="19" fillId="12" borderId="56" xfId="0" applyNumberFormat="1" applyFont="1" applyFill="1" applyBorder="1" applyAlignment="1">
      <alignment horizontal="center"/>
    </xf>
    <xf numFmtId="2" fontId="63" fillId="12" borderId="56" xfId="0" applyNumberFormat="1" applyFont="1" applyFill="1" applyBorder="1" applyAlignment="1">
      <alignment horizontal="center"/>
    </xf>
    <xf numFmtId="2" fontId="63" fillId="12" borderId="57" xfId="0" applyNumberFormat="1" applyFont="1" applyFill="1" applyBorder="1" applyAlignment="1">
      <alignment horizontal="center"/>
    </xf>
    <xf numFmtId="2" fontId="62" fillId="12" borderId="0" xfId="0" applyNumberFormat="1" applyFont="1" applyFill="1" applyBorder="1" applyAlignment="1">
      <alignment horizontal="center"/>
    </xf>
    <xf numFmtId="2" fontId="62" fillId="12" borderId="56" xfId="0" applyNumberFormat="1" applyFont="1" applyFill="1" applyBorder="1" applyAlignment="1">
      <alignment horizontal="center"/>
    </xf>
    <xf numFmtId="2" fontId="62" fillId="12" borderId="57" xfId="0" applyNumberFormat="1" applyFont="1" applyFill="1" applyBorder="1" applyAlignment="1">
      <alignment horizontal="center"/>
    </xf>
    <xf numFmtId="2" fontId="66" fillId="12" borderId="0" xfId="0" applyNumberFormat="1" applyFont="1" applyFill="1" applyBorder="1" applyAlignment="1">
      <alignment horizontal="center"/>
    </xf>
    <xf numFmtId="2" fontId="66" fillId="12" borderId="57" xfId="0" applyNumberFormat="1" applyFont="1" applyFill="1" applyBorder="1" applyAlignment="1">
      <alignment horizontal="center"/>
    </xf>
    <xf numFmtId="2" fontId="62" fillId="12" borderId="105" xfId="0" applyNumberFormat="1" applyFont="1" applyFill="1" applyBorder="1" applyAlignment="1">
      <alignment horizontal="center"/>
    </xf>
    <xf numFmtId="2" fontId="42" fillId="12" borderId="56" xfId="0" applyNumberFormat="1" applyFont="1" applyFill="1" applyBorder="1" applyAlignment="1">
      <alignment horizontal="center"/>
    </xf>
    <xf numFmtId="2" fontId="42" fillId="12" borderId="0" xfId="0" applyNumberFormat="1" applyFont="1" applyFill="1" applyBorder="1" applyAlignment="1">
      <alignment horizontal="center"/>
    </xf>
    <xf numFmtId="2" fontId="61" fillId="12" borderId="0" xfId="0" applyNumberFormat="1" applyFont="1" applyFill="1" applyBorder="1" applyAlignment="1">
      <alignment horizontal="center"/>
    </xf>
    <xf numFmtId="0" fontId="24" fillId="13" borderId="164" xfId="0" applyFont="1" applyFill="1" applyBorder="1" applyAlignment="1">
      <alignment horizontal="center"/>
    </xf>
    <xf numFmtId="0" fontId="24" fillId="12" borderId="165" xfId="0" applyFont="1" applyFill="1" applyBorder="1" applyAlignment="1">
      <alignment horizontal="center"/>
    </xf>
    <xf numFmtId="0" fontId="24" fillId="12" borderId="166" xfId="0" applyFont="1" applyFill="1" applyBorder="1" applyAlignment="1">
      <alignment horizontal="center"/>
    </xf>
    <xf numFmtId="0" fontId="24" fillId="11" borderId="112" xfId="0" applyFont="1" applyFill="1" applyBorder="1" applyAlignment="1">
      <alignment horizontal="center"/>
    </xf>
    <xf numFmtId="0" fontId="24" fillId="13" borderId="166" xfId="0" applyFont="1" applyFill="1" applyBorder="1" applyAlignment="1">
      <alignment horizontal="center"/>
    </xf>
    <xf numFmtId="0" fontId="24" fillId="12" borderId="112" xfId="0" applyFont="1" applyFill="1" applyBorder="1" applyAlignment="1" applyProtection="1">
      <alignment horizontal="center"/>
    </xf>
    <xf numFmtId="0" fontId="24" fillId="13" borderId="166" xfId="0" applyFont="1" applyFill="1" applyBorder="1" applyAlignment="1" applyProtection="1">
      <alignment horizontal="center"/>
    </xf>
    <xf numFmtId="0" fontId="24" fillId="12" borderId="112" xfId="0" applyFont="1" applyFill="1" applyBorder="1" applyAlignment="1">
      <alignment horizontal="center"/>
    </xf>
    <xf numFmtId="0" fontId="24" fillId="11" borderId="166" xfId="0" applyFont="1" applyFill="1" applyBorder="1" applyAlignment="1">
      <alignment horizontal="center"/>
    </xf>
    <xf numFmtId="0" fontId="24" fillId="12" borderId="167" xfId="0" applyFont="1" applyFill="1" applyBorder="1" applyAlignment="1">
      <alignment horizontal="center"/>
    </xf>
    <xf numFmtId="0" fontId="24" fillId="12" borderId="94" xfId="0" applyFont="1" applyFill="1" applyBorder="1" applyAlignment="1" applyProtection="1">
      <alignment horizontal="center"/>
    </xf>
    <xf numFmtId="0" fontId="24" fillId="13" borderId="94" xfId="0" applyFont="1" applyFill="1" applyBorder="1" applyAlignment="1">
      <alignment horizontal="center"/>
    </xf>
    <xf numFmtId="0" fontId="24" fillId="12" borderId="168" xfId="0" applyFont="1" applyFill="1" applyBorder="1" applyAlignment="1" applyProtection="1">
      <alignment horizontal="center"/>
    </xf>
    <xf numFmtId="0" fontId="24" fillId="13" borderId="169" xfId="0" applyFont="1" applyFill="1" applyBorder="1" applyAlignment="1">
      <alignment horizontal="center"/>
    </xf>
    <xf numFmtId="0" fontId="24" fillId="13" borderId="91" xfId="0" applyFont="1" applyFill="1" applyBorder="1" applyAlignment="1" applyProtection="1">
      <alignment horizontal="center"/>
    </xf>
    <xf numFmtId="0" fontId="24" fillId="11" borderId="71" xfId="0" applyFont="1" applyFill="1" applyBorder="1" applyAlignment="1" applyProtection="1">
      <alignment horizontal="center"/>
    </xf>
    <xf numFmtId="0" fontId="24" fillId="12" borderId="170" xfId="0" applyFont="1" applyFill="1" applyBorder="1" applyAlignment="1" applyProtection="1">
      <alignment horizontal="center"/>
    </xf>
    <xf numFmtId="0" fontId="24" fillId="13" borderId="93" xfId="0" applyFont="1" applyFill="1" applyBorder="1" applyAlignment="1" applyProtection="1">
      <alignment horizontal="center"/>
    </xf>
    <xf numFmtId="0" fontId="24" fillId="12" borderId="171" xfId="0" applyFont="1" applyFill="1" applyBorder="1" applyAlignment="1" applyProtection="1">
      <alignment horizontal="center"/>
    </xf>
    <xf numFmtId="0" fontId="24" fillId="13" borderId="92" xfId="0" applyFont="1" applyFill="1" applyBorder="1" applyAlignment="1" applyProtection="1">
      <alignment horizontal="center"/>
    </xf>
    <xf numFmtId="0" fontId="24" fillId="12" borderId="172" xfId="0" applyFont="1" applyFill="1" applyBorder="1" applyAlignment="1" applyProtection="1">
      <alignment horizontal="center"/>
    </xf>
    <xf numFmtId="0" fontId="24" fillId="13" borderId="154" xfId="0" applyFont="1" applyFill="1" applyBorder="1" applyAlignment="1" applyProtection="1">
      <alignment horizontal="center"/>
    </xf>
    <xf numFmtId="0" fontId="24" fillId="12" borderId="91" xfId="0" applyFont="1" applyFill="1" applyBorder="1" applyAlignment="1" applyProtection="1">
      <alignment horizontal="center"/>
    </xf>
    <xf numFmtId="0" fontId="24" fillId="13" borderId="154" xfId="0" applyFont="1" applyFill="1" applyBorder="1" applyAlignment="1">
      <alignment horizontal="center"/>
    </xf>
    <xf numFmtId="0" fontId="24" fillId="12" borderId="93" xfId="0" applyFont="1" applyFill="1" applyBorder="1" applyAlignment="1">
      <alignment horizontal="center"/>
    </xf>
    <xf numFmtId="0" fontId="24" fillId="13" borderId="93" xfId="0" applyFont="1" applyFill="1" applyBorder="1" applyAlignment="1">
      <alignment horizontal="center"/>
    </xf>
    <xf numFmtId="0" fontId="24" fillId="12" borderId="154" xfId="0" applyFont="1" applyFill="1" applyBorder="1" applyAlignment="1" applyProtection="1">
      <alignment horizontal="center"/>
    </xf>
    <xf numFmtId="0" fontId="24" fillId="13" borderId="173" xfId="0" applyFont="1" applyFill="1" applyBorder="1" applyAlignment="1">
      <alignment horizontal="center"/>
    </xf>
    <xf numFmtId="0" fontId="24" fillId="12" borderId="174" xfId="0" applyFont="1" applyFill="1" applyBorder="1" applyAlignment="1">
      <alignment horizontal="center"/>
    </xf>
    <xf numFmtId="0" fontId="24" fillId="13" borderId="175" xfId="0" applyFont="1" applyFill="1" applyBorder="1" applyAlignment="1">
      <alignment horizontal="center"/>
    </xf>
    <xf numFmtId="0" fontId="24" fillId="12" borderId="176" xfId="0" applyFont="1" applyFill="1" applyBorder="1" applyAlignment="1">
      <alignment horizontal="center"/>
    </xf>
    <xf numFmtId="0" fontId="24" fillId="13" borderId="177" xfId="0" applyFont="1" applyFill="1" applyBorder="1" applyAlignment="1">
      <alignment horizontal="center"/>
    </xf>
    <xf numFmtId="0" fontId="24" fillId="12" borderId="178" xfId="0" applyFont="1" applyFill="1" applyBorder="1" applyAlignment="1">
      <alignment horizontal="center"/>
    </xf>
    <xf numFmtId="0" fontId="24" fillId="13" borderId="179" xfId="0" applyFont="1" applyFill="1" applyBorder="1" applyAlignment="1" applyProtection="1">
      <alignment horizontal="center"/>
    </xf>
    <xf numFmtId="0" fontId="24" fillId="12" borderId="180" xfId="0" applyFont="1" applyFill="1" applyBorder="1" applyAlignment="1">
      <alignment horizontal="center"/>
    </xf>
    <xf numFmtId="0" fontId="24" fillId="12" borderId="181" xfId="0" applyFont="1" applyFill="1" applyBorder="1" applyAlignment="1">
      <alignment horizontal="center"/>
    </xf>
    <xf numFmtId="0" fontId="24" fillId="12" borderId="93" xfId="0" applyFont="1" applyFill="1" applyBorder="1" applyAlignment="1" applyProtection="1">
      <alignment horizontal="center"/>
    </xf>
    <xf numFmtId="0" fontId="24" fillId="11" borderId="91" xfId="0" applyFont="1" applyFill="1" applyBorder="1" applyAlignment="1" applyProtection="1">
      <alignment horizontal="center"/>
    </xf>
    <xf numFmtId="0" fontId="24" fillId="12" borderId="182" xfId="0" applyFont="1" applyFill="1" applyBorder="1" applyAlignment="1" applyProtection="1">
      <alignment horizontal="center"/>
    </xf>
    <xf numFmtId="0" fontId="24" fillId="12" borderId="143" xfId="0" applyFont="1" applyFill="1" applyBorder="1" applyAlignment="1" applyProtection="1">
      <alignment horizontal="center"/>
    </xf>
    <xf numFmtId="0" fontId="24" fillId="13" borderId="72" xfId="0" applyFont="1" applyFill="1" applyBorder="1" applyAlignment="1">
      <alignment horizontal="center"/>
    </xf>
    <xf numFmtId="0" fontId="24" fillId="11" borderId="183" xfId="0" applyFont="1" applyFill="1" applyBorder="1" applyAlignment="1">
      <alignment horizontal="center"/>
    </xf>
    <xf numFmtId="0" fontId="24" fillId="13" borderId="69" xfId="0" applyFont="1" applyFill="1" applyBorder="1" applyAlignment="1">
      <alignment horizontal="center"/>
    </xf>
    <xf numFmtId="0" fontId="24" fillId="11" borderId="181" xfId="0" applyFont="1" applyFill="1" applyBorder="1" applyAlignment="1">
      <alignment horizontal="center"/>
    </xf>
    <xf numFmtId="0" fontId="24" fillId="11" borderId="168" xfId="0" applyFont="1" applyFill="1" applyBorder="1" applyAlignment="1">
      <alignment horizontal="center"/>
    </xf>
    <xf numFmtId="0" fontId="24" fillId="13" borderId="184" xfId="0" applyFont="1" applyFill="1" applyBorder="1" applyAlignment="1">
      <alignment horizontal="center"/>
    </xf>
    <xf numFmtId="0" fontId="24" fillId="11" borderId="101" xfId="0" applyFont="1" applyFill="1" applyBorder="1" applyAlignment="1">
      <alignment horizontal="center"/>
    </xf>
    <xf numFmtId="0" fontId="24" fillId="13" borderId="182" xfId="0" applyFont="1" applyFill="1" applyBorder="1" applyAlignment="1" applyProtection="1">
      <alignment horizontal="center"/>
    </xf>
    <xf numFmtId="0" fontId="24" fillId="12" borderId="185" xfId="0" applyFont="1" applyFill="1" applyBorder="1" applyAlignment="1" applyProtection="1">
      <alignment horizontal="center"/>
    </xf>
    <xf numFmtId="0" fontId="24" fillId="13" borderId="165" xfId="0" applyFont="1" applyFill="1" applyBorder="1" applyAlignment="1">
      <alignment horizontal="center"/>
    </xf>
    <xf numFmtId="0" fontId="24" fillId="13" borderId="176" xfId="0" applyFont="1" applyFill="1" applyBorder="1" applyAlignment="1">
      <alignment horizontal="center"/>
    </xf>
    <xf numFmtId="0" fontId="24" fillId="12" borderId="186" xfId="0" applyFont="1" applyFill="1" applyBorder="1" applyAlignment="1">
      <alignment horizontal="center"/>
    </xf>
    <xf numFmtId="0" fontId="24" fillId="13" borderId="186" xfId="0" applyFont="1" applyFill="1" applyBorder="1" applyAlignment="1">
      <alignment horizontal="center"/>
    </xf>
    <xf numFmtId="0" fontId="24" fillId="12" borderId="154" xfId="0" applyFont="1" applyFill="1" applyBorder="1" applyAlignment="1">
      <alignment horizontal="center"/>
    </xf>
    <xf numFmtId="0" fontId="24" fillId="13" borderId="177" xfId="0" applyFont="1" applyFill="1" applyBorder="1" applyAlignment="1" applyProtection="1">
      <alignment horizontal="center"/>
    </xf>
    <xf numFmtId="0" fontId="24" fillId="12" borderId="120" xfId="0" applyFont="1" applyFill="1" applyBorder="1" applyAlignment="1" applyProtection="1">
      <alignment horizontal="center"/>
    </xf>
    <xf numFmtId="0" fontId="24" fillId="11" borderId="112" xfId="0" applyFont="1" applyFill="1" applyBorder="1" applyAlignment="1" applyProtection="1">
      <alignment horizontal="center"/>
    </xf>
    <xf numFmtId="0" fontId="24" fillId="12" borderId="120" xfId="0" applyFont="1" applyFill="1" applyBorder="1" applyAlignment="1">
      <alignment horizontal="center"/>
    </xf>
    <xf numFmtId="0" fontId="24" fillId="12" borderId="127" xfId="0" applyFont="1" applyFill="1" applyBorder="1" applyAlignment="1">
      <alignment horizontal="center"/>
    </xf>
    <xf numFmtId="0" fontId="24" fillId="11" borderId="127" xfId="0" applyFont="1" applyFill="1" applyBorder="1" applyAlignment="1">
      <alignment horizontal="center"/>
    </xf>
    <xf numFmtId="0" fontId="24" fillId="13" borderId="158" xfId="0" applyFont="1" applyFill="1" applyBorder="1" applyAlignment="1" applyProtection="1">
      <alignment horizontal="center"/>
    </xf>
    <xf numFmtId="0" fontId="24" fillId="12" borderId="187" xfId="0" applyFont="1" applyFill="1" applyBorder="1" applyAlignment="1">
      <alignment horizontal="center"/>
    </xf>
    <xf numFmtId="0" fontId="24" fillId="13" borderId="188" xfId="0" applyFont="1" applyFill="1" applyBorder="1" applyAlignment="1" applyProtection="1">
      <alignment horizontal="center"/>
    </xf>
    <xf numFmtId="0" fontId="24" fillId="13" borderId="189" xfId="0" applyFont="1" applyFill="1" applyBorder="1" applyAlignment="1" applyProtection="1">
      <alignment horizontal="center"/>
    </xf>
    <xf numFmtId="0" fontId="24" fillId="12" borderId="187" xfId="0" applyFont="1" applyFill="1" applyBorder="1" applyAlignment="1" applyProtection="1">
      <alignment horizontal="center"/>
    </xf>
    <xf numFmtId="0" fontId="24" fillId="13" borderId="190" xfId="0" applyFont="1" applyFill="1" applyBorder="1" applyAlignment="1" applyProtection="1">
      <alignment horizontal="center"/>
    </xf>
    <xf numFmtId="0" fontId="24" fillId="12" borderId="191" xfId="0" applyFont="1" applyFill="1" applyBorder="1" applyAlignment="1">
      <alignment horizontal="center"/>
    </xf>
    <xf numFmtId="0" fontId="24" fillId="11" borderId="158" xfId="0" applyFont="1" applyFill="1" applyBorder="1" applyAlignment="1" applyProtection="1">
      <alignment horizontal="center"/>
    </xf>
    <xf numFmtId="0" fontId="24" fillId="13" borderId="187" xfId="0" applyFont="1" applyFill="1" applyBorder="1" applyAlignment="1">
      <alignment horizontal="center"/>
    </xf>
    <xf numFmtId="0" fontId="68" fillId="12" borderId="129" xfId="0" applyFont="1" applyFill="1" applyBorder="1" applyAlignment="1">
      <alignment horizontal="center"/>
    </xf>
    <xf numFmtId="0" fontId="24" fillId="11" borderId="175" xfId="0" applyFont="1" applyFill="1" applyBorder="1" applyAlignment="1" applyProtection="1">
      <alignment horizontal="center"/>
    </xf>
    <xf numFmtId="0" fontId="24" fillId="13" borderId="75" xfId="0" applyFont="1" applyFill="1" applyBorder="1" applyAlignment="1" applyProtection="1">
      <alignment horizontal="center"/>
    </xf>
    <xf numFmtId="0" fontId="24" fillId="11" borderId="191" xfId="0" applyFont="1" applyFill="1" applyBorder="1" applyAlignment="1">
      <alignment horizontal="center"/>
    </xf>
    <xf numFmtId="0" fontId="68" fillId="12" borderId="192" xfId="0" applyFont="1" applyFill="1" applyBorder="1" applyAlignment="1">
      <alignment horizontal="center"/>
    </xf>
    <xf numFmtId="0" fontId="24" fillId="11" borderId="180" xfId="0" applyFont="1" applyFill="1" applyBorder="1" applyAlignment="1" applyProtection="1">
      <alignment horizontal="center"/>
    </xf>
    <xf numFmtId="0" fontId="24" fillId="11" borderId="179" xfId="0" applyFont="1" applyFill="1" applyBorder="1" applyAlignment="1" applyProtection="1">
      <alignment horizontal="center"/>
    </xf>
    <xf numFmtId="0" fontId="24" fillId="13" borderId="186" xfId="0" applyFont="1" applyFill="1" applyBorder="1" applyAlignment="1" applyProtection="1">
      <alignment horizontal="center"/>
    </xf>
    <xf numFmtId="0" fontId="24" fillId="12" borderId="177" xfId="0" applyFont="1" applyFill="1" applyBorder="1" applyAlignment="1" applyProtection="1">
      <alignment horizontal="center"/>
    </xf>
    <xf numFmtId="0" fontId="24" fillId="13" borderId="120" xfId="0" applyFont="1" applyFill="1" applyBorder="1" applyAlignment="1" applyProtection="1">
      <alignment horizontal="center"/>
    </xf>
    <xf numFmtId="0" fontId="24" fillId="13" borderId="193" xfId="0" applyFont="1" applyFill="1" applyBorder="1" applyAlignment="1" applyProtection="1">
      <alignment horizontal="center"/>
    </xf>
    <xf numFmtId="0" fontId="24" fillId="13" borderId="164" xfId="0" applyFont="1" applyFill="1" applyBorder="1" applyAlignment="1" applyProtection="1">
      <alignment horizontal="center"/>
    </xf>
    <xf numFmtId="0" fontId="24" fillId="12" borderId="194" xfId="0" applyFont="1" applyFill="1" applyBorder="1" applyAlignment="1" applyProtection="1">
      <alignment horizontal="center"/>
    </xf>
    <xf numFmtId="0" fontId="24" fillId="13" borderId="168" xfId="0" applyFont="1" applyFill="1" applyBorder="1" applyAlignment="1" applyProtection="1">
      <alignment horizontal="center"/>
    </xf>
    <xf numFmtId="0" fontId="24" fillId="12" borderId="193" xfId="0" applyFont="1" applyFill="1" applyBorder="1" applyAlignment="1" applyProtection="1">
      <alignment horizontal="center"/>
    </xf>
    <xf numFmtId="0" fontId="24" fillId="11" borderId="195" xfId="0" applyFont="1" applyFill="1" applyBorder="1" applyAlignment="1" applyProtection="1">
      <alignment horizontal="center"/>
    </xf>
    <xf numFmtId="0" fontId="24" fillId="11" borderId="166" xfId="0" applyFont="1" applyFill="1" applyBorder="1" applyAlignment="1" applyProtection="1">
      <alignment horizontal="center"/>
    </xf>
    <xf numFmtId="0" fontId="24" fillId="11" borderId="168" xfId="0" applyFont="1" applyFill="1" applyBorder="1" applyAlignment="1" applyProtection="1">
      <alignment horizontal="center"/>
    </xf>
    <xf numFmtId="0" fontId="24" fillId="13" borderId="184" xfId="0" applyFont="1" applyFill="1" applyBorder="1" applyAlignment="1" applyProtection="1">
      <alignment horizontal="center"/>
    </xf>
    <xf numFmtId="0" fontId="24" fillId="12" borderId="196" xfId="0" applyFont="1" applyFill="1" applyBorder="1" applyAlignment="1" applyProtection="1">
      <alignment horizontal="center"/>
    </xf>
    <xf numFmtId="0" fontId="24" fillId="12" borderId="197" xfId="0" applyFont="1" applyFill="1" applyBorder="1" applyAlignment="1" applyProtection="1">
      <alignment horizontal="center"/>
    </xf>
    <xf numFmtId="0" fontId="24" fillId="12" borderId="111" xfId="0" applyFont="1" applyFill="1" applyBorder="1" applyAlignment="1" applyProtection="1">
      <alignment horizontal="center"/>
    </xf>
    <xf numFmtId="0" fontId="24" fillId="11" borderId="127" xfId="0" applyFont="1" applyFill="1" applyBorder="1" applyAlignment="1" applyProtection="1">
      <alignment horizontal="center"/>
    </xf>
    <xf numFmtId="0" fontId="24" fillId="12" borderId="197" xfId="0" applyFont="1" applyFill="1" applyBorder="1" applyAlignment="1">
      <alignment horizontal="center"/>
    </xf>
    <xf numFmtId="0" fontId="24" fillId="13" borderId="175" xfId="0" applyFont="1" applyFill="1" applyBorder="1" applyAlignment="1" applyProtection="1">
      <alignment horizontal="center"/>
    </xf>
    <xf numFmtId="0" fontId="24" fillId="12" borderId="198" xfId="0" applyFont="1" applyFill="1" applyBorder="1" applyAlignment="1">
      <alignment horizontal="center"/>
    </xf>
    <xf numFmtId="0" fontId="24" fillId="12" borderId="94" xfId="0" applyFont="1" applyFill="1" applyBorder="1" applyAlignment="1">
      <alignment horizontal="center"/>
    </xf>
    <xf numFmtId="0" fontId="24" fillId="12" borderId="199" xfId="0" applyFont="1" applyFill="1" applyBorder="1" applyAlignment="1">
      <alignment horizontal="center"/>
    </xf>
    <xf numFmtId="0" fontId="24" fillId="12" borderId="172" xfId="0" applyFont="1" applyFill="1" applyBorder="1" applyAlignment="1">
      <alignment horizontal="center"/>
    </xf>
    <xf numFmtId="0" fontId="24" fillId="12" borderId="200" xfId="0" applyFont="1" applyFill="1" applyBorder="1" applyAlignment="1">
      <alignment horizontal="center"/>
    </xf>
    <xf numFmtId="0" fontId="24" fillId="11" borderId="197" xfId="0" applyFont="1" applyFill="1" applyBorder="1" applyAlignment="1" applyProtection="1">
      <alignment horizontal="center"/>
    </xf>
    <xf numFmtId="0" fontId="24" fillId="13" borderId="111" xfId="0" applyFont="1" applyFill="1" applyBorder="1" applyAlignment="1">
      <alignment horizontal="center"/>
    </xf>
    <xf numFmtId="0" fontId="24" fillId="11" borderId="111" xfId="0" applyFont="1" applyFill="1" applyBorder="1" applyAlignment="1">
      <alignment horizontal="center"/>
    </xf>
    <xf numFmtId="0" fontId="24" fillId="11" borderId="197" xfId="0" applyFont="1" applyFill="1" applyBorder="1" applyAlignment="1">
      <alignment horizontal="center"/>
    </xf>
    <xf numFmtId="0" fontId="24" fillId="12" borderId="167" xfId="0" applyFont="1" applyFill="1" applyBorder="1" applyAlignment="1" applyProtection="1">
      <alignment horizontal="center"/>
    </xf>
    <xf numFmtId="0" fontId="24" fillId="12" borderId="176" xfId="0" applyFont="1" applyFill="1" applyBorder="1" applyAlignment="1" applyProtection="1">
      <alignment horizontal="center"/>
    </xf>
    <xf numFmtId="0" fontId="24" fillId="12" borderId="201" xfId="0" applyFont="1" applyFill="1" applyBorder="1" applyAlignment="1">
      <alignment horizontal="center"/>
    </xf>
    <xf numFmtId="0" fontId="24" fillId="12" borderId="178" xfId="0" applyFont="1" applyFill="1" applyBorder="1" applyAlignment="1" applyProtection="1">
      <alignment horizontal="center"/>
    </xf>
    <xf numFmtId="0" fontId="24" fillId="12" borderId="198" xfId="0" applyFont="1" applyFill="1" applyBorder="1" applyAlignment="1" applyProtection="1">
      <alignment horizontal="center"/>
    </xf>
    <xf numFmtId="0" fontId="68" fillId="12" borderId="94" xfId="0" applyFont="1" applyFill="1" applyBorder="1" applyAlignment="1">
      <alignment horizontal="center"/>
    </xf>
    <xf numFmtId="0" fontId="24" fillId="12" borderId="202" xfId="0" applyFont="1" applyFill="1" applyBorder="1" applyAlignment="1" applyProtection="1">
      <alignment horizontal="center"/>
    </xf>
    <xf numFmtId="0" fontId="24" fillId="11" borderId="111" xfId="0" applyFont="1" applyFill="1" applyBorder="1" applyAlignment="1" applyProtection="1">
      <alignment horizontal="center"/>
    </xf>
    <xf numFmtId="0" fontId="24" fillId="12" borderId="203" xfId="0" applyFont="1" applyFill="1" applyBorder="1" applyAlignment="1" applyProtection="1">
      <alignment horizontal="center"/>
    </xf>
    <xf numFmtId="0" fontId="24" fillId="11" borderId="105" xfId="0" applyFont="1" applyFill="1" applyBorder="1" applyAlignment="1" applyProtection="1">
      <alignment horizontal="center"/>
    </xf>
    <xf numFmtId="0" fontId="24" fillId="11" borderId="164" xfId="0" applyFont="1" applyFill="1" applyBorder="1" applyAlignment="1">
      <alignment horizontal="center"/>
    </xf>
    <xf numFmtId="0" fontId="24" fillId="13" borderId="204" xfId="0" applyFont="1" applyFill="1" applyBorder="1" applyAlignment="1">
      <alignment horizontal="center"/>
    </xf>
    <xf numFmtId="0" fontId="24" fillId="11" borderId="177" xfId="0" applyFont="1" applyFill="1" applyBorder="1" applyAlignment="1">
      <alignment horizontal="center"/>
    </xf>
    <xf numFmtId="0" fontId="24" fillId="11" borderId="179" xfId="0" applyFont="1" applyFill="1" applyBorder="1" applyAlignment="1">
      <alignment horizontal="center"/>
    </xf>
    <xf numFmtId="0" fontId="24" fillId="13" borderId="180" xfId="0" applyFont="1" applyFill="1" applyBorder="1" applyAlignment="1">
      <alignment horizontal="center"/>
    </xf>
    <xf numFmtId="0" fontId="24" fillId="11" borderId="171" xfId="0" applyFont="1" applyFill="1" applyBorder="1" applyAlignment="1">
      <alignment horizontal="center"/>
    </xf>
    <xf numFmtId="0" fontId="24" fillId="13" borderId="205" xfId="0" applyFont="1" applyFill="1" applyBorder="1" applyAlignment="1" applyProtection="1">
      <alignment horizontal="center"/>
    </xf>
    <xf numFmtId="0" fontId="24" fillId="12" borderId="126" xfId="0" applyFont="1" applyFill="1" applyBorder="1" applyAlignment="1" applyProtection="1">
      <alignment horizontal="center"/>
    </xf>
    <xf numFmtId="0" fontId="24" fillId="13" borderId="168" xfId="0" applyFont="1" applyFill="1" applyBorder="1" applyAlignment="1">
      <alignment horizontal="center"/>
    </xf>
    <xf numFmtId="0" fontId="24" fillId="12" borderId="206" xfId="0" applyFont="1" applyFill="1" applyBorder="1" applyAlignment="1">
      <alignment horizontal="center"/>
    </xf>
    <xf numFmtId="0" fontId="24" fillId="13" borderId="173" xfId="0" applyFont="1" applyFill="1" applyBorder="1" applyAlignment="1" applyProtection="1">
      <alignment horizontal="center"/>
    </xf>
    <xf numFmtId="0" fontId="24" fillId="12" borderId="183" xfId="0" applyFont="1" applyFill="1" applyBorder="1" applyAlignment="1" applyProtection="1">
      <alignment horizontal="center"/>
    </xf>
    <xf numFmtId="0" fontId="24" fillId="12" borderId="75" xfId="0" applyFont="1" applyFill="1" applyBorder="1" applyAlignment="1" applyProtection="1">
      <alignment horizontal="center"/>
    </xf>
    <xf numFmtId="0" fontId="24" fillId="12" borderId="158" xfId="0" applyFont="1" applyFill="1" applyBorder="1" applyAlignment="1">
      <alignment horizontal="center"/>
    </xf>
    <xf numFmtId="0" fontId="24" fillId="12" borderId="168" xfId="0" applyFont="1" applyFill="1" applyBorder="1" applyAlignment="1">
      <alignment horizontal="center"/>
    </xf>
    <xf numFmtId="0" fontId="24" fillId="12" borderId="193" xfId="0" applyFont="1" applyFill="1" applyBorder="1" applyAlignment="1">
      <alignment horizontal="center"/>
    </xf>
    <xf numFmtId="0" fontId="24" fillId="12" borderId="194" xfId="0" applyFont="1" applyFill="1" applyBorder="1" applyAlignment="1">
      <alignment horizontal="center"/>
    </xf>
    <xf numFmtId="0" fontId="24" fillId="12" borderId="169" xfId="0" applyFont="1" applyFill="1" applyBorder="1" applyAlignment="1">
      <alignment horizontal="center"/>
    </xf>
    <xf numFmtId="0" fontId="24" fillId="12" borderId="164" xfId="0" applyFont="1" applyFill="1" applyBorder="1" applyAlignment="1">
      <alignment horizontal="center"/>
    </xf>
    <xf numFmtId="0" fontId="24" fillId="13" borderId="194" xfId="0" applyFont="1" applyFill="1" applyBorder="1" applyAlignment="1">
      <alignment horizontal="center"/>
    </xf>
    <xf numFmtId="0" fontId="24" fillId="11" borderId="170" xfId="0" applyFont="1" applyFill="1" applyBorder="1" applyAlignment="1">
      <alignment horizontal="center"/>
    </xf>
    <xf numFmtId="0" fontId="24" fillId="11" borderId="175" xfId="0" applyFont="1" applyFill="1" applyBorder="1" applyAlignment="1">
      <alignment horizontal="center"/>
    </xf>
    <xf numFmtId="0" fontId="24" fillId="13" borderId="75" xfId="0" applyFont="1" applyFill="1" applyBorder="1" applyAlignment="1">
      <alignment horizontal="center"/>
    </xf>
    <xf numFmtId="0" fontId="24" fillId="11" borderId="205" xfId="0" applyFont="1" applyFill="1" applyBorder="1" applyAlignment="1">
      <alignment horizontal="center"/>
    </xf>
    <xf numFmtId="0" fontId="24" fillId="11" borderId="207" xfId="0" applyFont="1" applyFill="1" applyBorder="1" applyAlignment="1">
      <alignment horizontal="center"/>
    </xf>
    <xf numFmtId="0" fontId="24" fillId="11" borderId="208" xfId="0" applyFont="1" applyFill="1" applyBorder="1" applyAlignment="1">
      <alignment horizontal="center"/>
    </xf>
    <xf numFmtId="0" fontId="24" fillId="13" borderId="205" xfId="0" applyFont="1" applyFill="1" applyBorder="1" applyAlignment="1">
      <alignment horizontal="center"/>
    </xf>
    <xf numFmtId="0" fontId="24" fillId="11" borderId="126" xfId="0" applyFont="1" applyFill="1" applyBorder="1" applyAlignment="1">
      <alignment horizontal="center"/>
    </xf>
    <xf numFmtId="0" fontId="24" fillId="11" borderId="194" xfId="0" applyFont="1" applyFill="1" applyBorder="1" applyAlignment="1">
      <alignment horizontal="center"/>
    </xf>
    <xf numFmtId="0" fontId="24" fillId="11" borderId="193" xfId="0" applyFont="1" applyFill="1" applyBorder="1" applyAlignment="1">
      <alignment horizontal="center"/>
    </xf>
    <xf numFmtId="0" fontId="24" fillId="11" borderId="57" xfId="0" applyFont="1" applyFill="1" applyBorder="1" applyAlignment="1">
      <alignment horizontal="center"/>
    </xf>
    <xf numFmtId="0" fontId="120" fillId="12" borderId="112" xfId="0" applyFont="1" applyFill="1" applyBorder="1" applyAlignment="1" applyProtection="1">
      <alignment horizontal="center"/>
    </xf>
    <xf numFmtId="0" fontId="120" fillId="13" borderId="127" xfId="0" applyFont="1" applyFill="1" applyBorder="1" applyAlignment="1">
      <alignment horizontal="center"/>
    </xf>
    <xf numFmtId="0" fontId="24" fillId="13" borderId="170" xfId="0" applyFont="1" applyFill="1" applyBorder="1" applyAlignment="1" applyProtection="1">
      <alignment horizontal="center"/>
    </xf>
    <xf numFmtId="0" fontId="24" fillId="12" borderId="209" xfId="0" applyFont="1" applyFill="1" applyBorder="1" applyAlignment="1">
      <alignment horizontal="center"/>
    </xf>
    <xf numFmtId="0" fontId="24" fillId="12" borderId="71" xfId="0" applyFont="1" applyFill="1" applyBorder="1" applyAlignment="1" applyProtection="1">
      <alignment horizontal="center"/>
    </xf>
    <xf numFmtId="0" fontId="24" fillId="13" borderId="170" xfId="0" applyFont="1" applyFill="1" applyBorder="1" applyAlignment="1">
      <alignment horizontal="center"/>
    </xf>
    <xf numFmtId="0" fontId="24" fillId="12" borderId="131" xfId="0" applyFont="1" applyFill="1" applyBorder="1" applyAlignment="1">
      <alignment horizontal="center"/>
    </xf>
    <xf numFmtId="0" fontId="24" fillId="12" borderId="126" xfId="0" applyFont="1" applyFill="1" applyBorder="1" applyAlignment="1">
      <alignment horizontal="center"/>
    </xf>
    <xf numFmtId="0" fontId="24" fillId="13" borderId="179" xfId="0" applyFont="1" applyFill="1" applyBorder="1" applyAlignment="1">
      <alignment horizontal="center"/>
    </xf>
    <xf numFmtId="0" fontId="24" fillId="12" borderId="207" xfId="0" applyFont="1" applyFill="1" applyBorder="1" applyAlignment="1">
      <alignment horizontal="center"/>
    </xf>
    <xf numFmtId="0" fontId="24" fillId="12" borderId="210" xfId="0" applyFont="1" applyFill="1" applyBorder="1" applyAlignment="1" applyProtection="1">
      <alignment horizontal="center"/>
    </xf>
    <xf numFmtId="0" fontId="24" fillId="13" borderId="211" xfId="0" applyFont="1" applyFill="1" applyBorder="1" applyAlignment="1" applyProtection="1">
      <alignment horizontal="center"/>
    </xf>
    <xf numFmtId="0" fontId="24" fillId="12" borderId="204" xfId="0" applyFont="1" applyFill="1" applyBorder="1" applyAlignment="1">
      <alignment horizontal="center"/>
    </xf>
    <xf numFmtId="0" fontId="24" fillId="11" borderId="177" xfId="0" applyFont="1" applyFill="1" applyBorder="1" applyAlignment="1" applyProtection="1">
      <alignment horizontal="center"/>
    </xf>
    <xf numFmtId="0" fontId="127" fillId="12" borderId="92" xfId="0" applyFont="1" applyFill="1" applyBorder="1" applyAlignment="1">
      <alignment horizontal="center" vertical="center"/>
    </xf>
    <xf numFmtId="0" fontId="82" fillId="22" borderId="114" xfId="0" applyFont="1" applyFill="1" applyBorder="1" applyAlignment="1">
      <alignment horizontal="center" vertical="center"/>
    </xf>
    <xf numFmtId="1" fontId="20" fillId="12" borderId="113" xfId="0" applyNumberFormat="1" applyFont="1" applyFill="1" applyBorder="1" applyAlignment="1">
      <alignment horizontal="center"/>
    </xf>
    <xf numFmtId="1" fontId="20" fillId="12" borderId="106" xfId="0" applyNumberFormat="1" applyFont="1" applyFill="1" applyBorder="1" applyAlignment="1">
      <alignment horizontal="center"/>
    </xf>
    <xf numFmtId="1" fontId="20" fillId="12" borderId="114" xfId="0" applyNumberFormat="1" applyFont="1" applyFill="1" applyBorder="1" applyAlignment="1">
      <alignment horizontal="center"/>
    </xf>
    <xf numFmtId="0" fontId="112" fillId="19" borderId="100" xfId="0" applyFont="1" applyFill="1" applyBorder="1" applyAlignment="1">
      <alignment horizontal="center" vertical="center"/>
    </xf>
    <xf numFmtId="0" fontId="8" fillId="22" borderId="217" xfId="0" applyFont="1" applyFill="1" applyBorder="1" applyAlignment="1">
      <alignment horizontal="center" vertical="center"/>
    </xf>
    <xf numFmtId="0" fontId="8" fillId="22" borderId="141" xfId="0" applyFont="1" applyFill="1" applyBorder="1" applyAlignment="1">
      <alignment horizontal="center" vertical="center"/>
    </xf>
    <xf numFmtId="0" fontId="8" fillId="22" borderId="139" xfId="0" applyFont="1" applyFill="1" applyBorder="1" applyAlignment="1">
      <alignment horizontal="center" vertical="center"/>
    </xf>
    <xf numFmtId="0" fontId="112" fillId="18" borderId="92" xfId="0" applyFont="1" applyFill="1" applyBorder="1" applyAlignment="1">
      <alignment horizontal="center" vertical="center"/>
    </xf>
    <xf numFmtId="0" fontId="112" fillId="19" borderId="92" xfId="0" applyFont="1" applyFill="1" applyBorder="1" applyAlignment="1">
      <alignment horizontal="center" vertical="center"/>
    </xf>
    <xf numFmtId="2" fontId="17" fillId="12" borderId="162" xfId="0" applyNumberFormat="1" applyFont="1" applyFill="1" applyBorder="1" applyAlignment="1">
      <alignment horizontal="center"/>
    </xf>
    <xf numFmtId="2" fontId="17" fillId="12" borderId="106" xfId="0" applyNumberFormat="1" applyFont="1" applyFill="1" applyBorder="1" applyAlignment="1">
      <alignment horizontal="center"/>
    </xf>
    <xf numFmtId="2" fontId="17" fillId="12" borderId="113" xfId="0" applyNumberFormat="1" applyFont="1" applyFill="1" applyBorder="1" applyAlignment="1">
      <alignment horizontal="center"/>
    </xf>
    <xf numFmtId="2" fontId="17" fillId="12" borderId="114" xfId="0" applyNumberFormat="1" applyFont="1" applyFill="1" applyBorder="1" applyAlignment="1">
      <alignment horizontal="center"/>
    </xf>
    <xf numFmtId="2" fontId="142" fillId="12" borderId="106" xfId="0" applyNumberFormat="1" applyFont="1" applyFill="1" applyBorder="1" applyAlignment="1">
      <alignment horizontal="center"/>
    </xf>
    <xf numFmtId="2" fontId="66" fillId="12" borderId="106" xfId="0" applyNumberFormat="1" applyFont="1" applyFill="1" applyBorder="1" applyAlignment="1">
      <alignment horizontal="center"/>
    </xf>
    <xf numFmtId="2" fontId="62" fillId="12" borderId="113" xfId="0" applyNumberFormat="1" applyFont="1" applyFill="1" applyBorder="1" applyAlignment="1">
      <alignment horizontal="center"/>
    </xf>
    <xf numFmtId="2" fontId="62" fillId="12" borderId="106" xfId="0" applyNumberFormat="1" applyFont="1" applyFill="1" applyBorder="1" applyAlignment="1">
      <alignment horizontal="center"/>
    </xf>
    <xf numFmtId="2" fontId="62" fillId="12" borderId="114" xfId="0" applyNumberFormat="1" applyFont="1" applyFill="1" applyBorder="1" applyAlignment="1">
      <alignment horizontal="center"/>
    </xf>
    <xf numFmtId="0" fontId="16" fillId="12" borderId="113" xfId="0" applyFont="1" applyFill="1" applyBorder="1"/>
    <xf numFmtId="0" fontId="16" fillId="12" borderId="106" xfId="0" applyFont="1" applyFill="1" applyBorder="1"/>
    <xf numFmtId="0" fontId="16" fillId="12" borderId="114" xfId="0" applyFont="1" applyFill="1" applyBorder="1"/>
    <xf numFmtId="0" fontId="82" fillId="22" borderId="68" xfId="0" applyFont="1" applyFill="1" applyBorder="1" applyAlignment="1">
      <alignment horizontal="center" vertical="center"/>
    </xf>
    <xf numFmtId="0" fontId="18" fillId="12" borderId="113" xfId="0" applyFont="1" applyFill="1" applyBorder="1" applyAlignment="1" applyProtection="1">
      <alignment horizontal="center"/>
      <protection locked="0"/>
    </xf>
    <xf numFmtId="0" fontId="18" fillId="12" borderId="106" xfId="0" applyFont="1" applyFill="1" applyBorder="1" applyAlignment="1" applyProtection="1">
      <alignment horizontal="center"/>
      <protection locked="0"/>
    </xf>
    <xf numFmtId="0" fontId="18" fillId="12" borderId="113" xfId="0" applyFont="1" applyFill="1" applyBorder="1" applyAlignment="1">
      <alignment horizontal="center"/>
    </xf>
    <xf numFmtId="0" fontId="18" fillId="12" borderId="106" xfId="0" applyFont="1" applyFill="1" applyBorder="1" applyAlignment="1">
      <alignment horizontal="center"/>
    </xf>
    <xf numFmtId="0" fontId="18" fillId="12" borderId="114" xfId="0" applyFont="1" applyFill="1" applyBorder="1" applyAlignment="1">
      <alignment horizontal="center"/>
    </xf>
    <xf numFmtId="0" fontId="18" fillId="12" borderId="114" xfId="0" applyFont="1" applyFill="1" applyBorder="1" applyAlignment="1" applyProtection="1">
      <alignment horizontal="center"/>
      <protection locked="0"/>
    </xf>
    <xf numFmtId="0" fontId="16" fillId="12" borderId="113" xfId="0" applyFont="1" applyFill="1" applyBorder="1" applyAlignment="1">
      <alignment horizontal="center"/>
    </xf>
    <xf numFmtId="0" fontId="16" fillId="12" borderId="106" xfId="0" applyFont="1" applyFill="1" applyBorder="1" applyAlignment="1">
      <alignment horizontal="center"/>
    </xf>
    <xf numFmtId="0" fontId="16" fillId="12" borderId="106" xfId="0" applyFont="1" applyFill="1" applyBorder="1" applyAlignment="1" applyProtection="1">
      <alignment horizontal="center"/>
      <protection locked="0"/>
    </xf>
    <xf numFmtId="0" fontId="16" fillId="12" borderId="114" xfId="0" applyFont="1" applyFill="1" applyBorder="1" applyAlignment="1">
      <alignment horizontal="center"/>
    </xf>
    <xf numFmtId="0" fontId="18" fillId="0" borderId="106" xfId="0" applyFont="1" applyFill="1" applyBorder="1" applyAlignment="1" applyProtection="1">
      <alignment horizontal="center"/>
      <protection locked="0"/>
    </xf>
    <xf numFmtId="0" fontId="18" fillId="0" borderId="113" xfId="0" applyFont="1" applyFill="1" applyBorder="1" applyAlignment="1" applyProtection="1">
      <alignment horizontal="center"/>
      <protection locked="0"/>
    </xf>
    <xf numFmtId="0" fontId="18" fillId="0" borderId="114" xfId="0" applyFont="1" applyFill="1" applyBorder="1" applyAlignment="1" applyProtection="1">
      <alignment horizontal="center"/>
      <protection locked="0"/>
    </xf>
    <xf numFmtId="49" fontId="17" fillId="0" borderId="56" xfId="0" applyNumberFormat="1" applyFont="1" applyFill="1" applyBorder="1" applyAlignment="1">
      <alignment horizontal="center"/>
    </xf>
    <xf numFmtId="49" fontId="17" fillId="0" borderId="0" xfId="0" applyNumberFormat="1" applyFont="1" applyFill="1" applyBorder="1" applyAlignment="1">
      <alignment horizontal="center"/>
    </xf>
    <xf numFmtId="49" fontId="17" fillId="0" borderId="57" xfId="0" applyNumberFormat="1" applyFont="1" applyFill="1" applyBorder="1" applyAlignment="1">
      <alignment horizontal="center"/>
    </xf>
    <xf numFmtId="166" fontId="20" fillId="23" borderId="74" xfId="0" applyNumberFormat="1" applyFont="1" applyFill="1" applyBorder="1" applyAlignment="1">
      <alignment horizontal="center"/>
    </xf>
    <xf numFmtId="166" fontId="20" fillId="23" borderId="75" xfId="0" applyNumberFormat="1" applyFont="1" applyFill="1" applyBorder="1" applyAlignment="1">
      <alignment horizontal="center"/>
    </xf>
    <xf numFmtId="166" fontId="20" fillId="23" borderId="71" xfId="0" applyNumberFormat="1" applyFont="1" applyFill="1" applyBorder="1" applyAlignment="1">
      <alignment horizontal="center"/>
    </xf>
    <xf numFmtId="1" fontId="17" fillId="0" borderId="113" xfId="0" applyNumberFormat="1" applyFont="1" applyFill="1" applyBorder="1" applyAlignment="1">
      <alignment horizontal="center"/>
    </xf>
    <xf numFmtId="1" fontId="17" fillId="0" borderId="106" xfId="0" applyNumberFormat="1" applyFont="1" applyFill="1" applyBorder="1" applyAlignment="1">
      <alignment horizontal="center"/>
    </xf>
    <xf numFmtId="1" fontId="17" fillId="0" borderId="114" xfId="0" applyNumberFormat="1" applyFont="1" applyFill="1" applyBorder="1" applyAlignment="1">
      <alignment horizontal="center"/>
    </xf>
    <xf numFmtId="1" fontId="18" fillId="0" borderId="113" xfId="0" applyNumberFormat="1" applyFont="1" applyFill="1" applyBorder="1" applyAlignment="1" applyProtection="1">
      <alignment horizontal="center"/>
      <protection locked="0"/>
    </xf>
    <xf numFmtId="1" fontId="18" fillId="0" borderId="106" xfId="0" applyNumberFormat="1" applyFont="1" applyFill="1" applyBorder="1" applyAlignment="1" applyProtection="1">
      <alignment horizontal="center"/>
      <protection locked="0"/>
    </xf>
    <xf numFmtId="1" fontId="18" fillId="0" borderId="114" xfId="0" applyNumberFormat="1" applyFont="1" applyFill="1" applyBorder="1" applyAlignment="1" applyProtection="1">
      <alignment horizontal="center"/>
      <protection locked="0"/>
    </xf>
    <xf numFmtId="1" fontId="19" fillId="0" borderId="106" xfId="0" applyNumberFormat="1" applyFont="1" applyFill="1" applyBorder="1" applyAlignment="1" applyProtection="1">
      <alignment horizontal="center"/>
      <protection locked="0"/>
    </xf>
    <xf numFmtId="1" fontId="19" fillId="0" borderId="114" xfId="0" applyNumberFormat="1" applyFont="1" applyFill="1" applyBorder="1" applyAlignment="1" applyProtection="1">
      <alignment horizontal="center"/>
      <protection locked="0"/>
    </xf>
    <xf numFmtId="1" fontId="30" fillId="0" borderId="106" xfId="0" applyNumberFormat="1" applyFont="1" applyFill="1" applyBorder="1" applyAlignment="1" applyProtection="1">
      <alignment horizontal="center"/>
      <protection locked="0"/>
    </xf>
    <xf numFmtId="1" fontId="62" fillId="0" borderId="113" xfId="0" applyNumberFormat="1" applyFont="1" applyFill="1" applyBorder="1" applyAlignment="1" applyProtection="1">
      <alignment horizontal="center"/>
      <protection locked="0"/>
    </xf>
    <xf numFmtId="1" fontId="62" fillId="0" borderId="106" xfId="0" applyNumberFormat="1" applyFont="1" applyFill="1" applyBorder="1" applyAlignment="1" applyProtection="1">
      <alignment horizontal="center"/>
      <protection locked="0"/>
    </xf>
    <xf numFmtId="1" fontId="62" fillId="0" borderId="114" xfId="0" applyNumberFormat="1" applyFont="1" applyFill="1" applyBorder="1" applyAlignment="1" applyProtection="1">
      <alignment horizontal="center"/>
      <protection locked="0"/>
    </xf>
    <xf numFmtId="0" fontId="82" fillId="22" borderId="218" xfId="0" applyFont="1" applyFill="1" applyBorder="1" applyAlignment="1">
      <alignment horizontal="center" vertical="center"/>
    </xf>
    <xf numFmtId="0" fontId="8" fillId="22" borderId="113" xfId="0" applyFont="1" applyFill="1" applyBorder="1" applyAlignment="1">
      <alignment horizontal="center"/>
    </xf>
    <xf numFmtId="0" fontId="8" fillId="22" borderId="106" xfId="0" applyFont="1" applyFill="1" applyBorder="1" applyAlignment="1">
      <alignment horizontal="center" vertical="top"/>
    </xf>
    <xf numFmtId="0" fontId="18" fillId="12" borderId="162" xfId="0" applyFont="1" applyFill="1" applyBorder="1" applyAlignment="1" applyProtection="1">
      <alignment horizontal="center"/>
      <protection locked="0"/>
    </xf>
    <xf numFmtId="1" fontId="17" fillId="12" borderId="162" xfId="0" applyNumberFormat="1" applyFont="1" applyFill="1" applyBorder="1" applyAlignment="1">
      <alignment horizontal="center"/>
    </xf>
    <xf numFmtId="173" fontId="16" fillId="20" borderId="137" xfId="0" applyNumberFormat="1" applyFont="1" applyFill="1" applyBorder="1" applyAlignment="1">
      <alignment horizontal="center"/>
    </xf>
    <xf numFmtId="173" fontId="16" fillId="20" borderId="136" xfId="0" applyNumberFormat="1" applyFont="1" applyFill="1" applyBorder="1" applyAlignment="1">
      <alignment horizontal="center"/>
    </xf>
    <xf numFmtId="166" fontId="16" fillId="23" borderId="163" xfId="0" applyNumberFormat="1" applyFont="1" applyFill="1" applyBorder="1" applyAlignment="1">
      <alignment horizontal="center"/>
    </xf>
    <xf numFmtId="166" fontId="16" fillId="23" borderId="162" xfId="0" applyNumberFormat="1" applyFont="1" applyFill="1" applyBorder="1" applyAlignment="1">
      <alignment horizontal="center"/>
    </xf>
    <xf numFmtId="0" fontId="8" fillId="22" borderId="105" xfId="0" applyFont="1" applyFill="1" applyBorder="1" applyAlignment="1">
      <alignment horizontal="center" vertical="center"/>
    </xf>
    <xf numFmtId="166" fontId="16" fillId="23" borderId="113" xfId="2" applyNumberFormat="1" applyFont="1" applyFill="1" applyBorder="1" applyAlignment="1" applyProtection="1">
      <alignment horizontal="center"/>
      <protection locked="0"/>
    </xf>
    <xf numFmtId="166" fontId="16" fillId="23" borderId="106" xfId="2" applyNumberFormat="1" applyFont="1" applyFill="1" applyBorder="1" applyAlignment="1" applyProtection="1">
      <alignment horizontal="center"/>
      <protection locked="0"/>
    </xf>
    <xf numFmtId="166" fontId="16" fillId="23" borderId="114" xfId="2" applyNumberFormat="1" applyFont="1" applyFill="1" applyBorder="1" applyAlignment="1" applyProtection="1">
      <alignment horizontal="center"/>
      <protection locked="0"/>
    </xf>
    <xf numFmtId="0" fontId="104" fillId="2" borderId="67" xfId="0" applyFont="1" applyFill="1" applyBorder="1"/>
    <xf numFmtId="0" fontId="104" fillId="2" borderId="68" xfId="0" applyFont="1" applyFill="1" applyBorder="1"/>
    <xf numFmtId="0" fontId="104" fillId="2" borderId="69" xfId="0" applyFont="1" applyFill="1" applyBorder="1"/>
    <xf numFmtId="0" fontId="17" fillId="0" borderId="113" xfId="0" applyFont="1" applyFill="1" applyBorder="1" applyAlignment="1">
      <alignment horizontal="center"/>
    </xf>
    <xf numFmtId="0" fontId="17" fillId="0" borderId="106" xfId="0" applyFont="1" applyFill="1" applyBorder="1" applyAlignment="1">
      <alignment horizontal="center"/>
    </xf>
    <xf numFmtId="0" fontId="17" fillId="0" borderId="114" xfId="0" applyFont="1" applyFill="1" applyBorder="1" applyAlignment="1">
      <alignment horizontal="center"/>
    </xf>
    <xf numFmtId="0" fontId="17" fillId="0" borderId="106" xfId="0" applyFont="1" applyFill="1" applyBorder="1" applyAlignment="1" applyProtection="1">
      <alignment horizontal="center"/>
      <protection locked="0"/>
    </xf>
    <xf numFmtId="0" fontId="17" fillId="0" borderId="114" xfId="0" applyFont="1" applyFill="1" applyBorder="1" applyAlignment="1" applyProtection="1">
      <alignment horizontal="center"/>
      <protection locked="0"/>
    </xf>
    <xf numFmtId="0" fontId="8" fillId="22" borderId="219" xfId="0" applyFont="1" applyFill="1" applyBorder="1" applyAlignment="1">
      <alignment horizontal="center"/>
    </xf>
    <xf numFmtId="0" fontId="8" fillId="22" borderId="220" xfId="0" applyFont="1" applyFill="1" applyBorder="1" applyAlignment="1">
      <alignment horizontal="center" vertical="top"/>
    </xf>
    <xf numFmtId="0" fontId="107" fillId="2" borderId="82" xfId="0" applyFont="1" applyFill="1" applyBorder="1"/>
    <xf numFmtId="0" fontId="17" fillId="0" borderId="162" xfId="0" applyFont="1" applyFill="1" applyBorder="1" applyAlignment="1" applyProtection="1">
      <alignment horizontal="center"/>
      <protection locked="0"/>
    </xf>
    <xf numFmtId="0" fontId="17" fillId="0" borderId="163" xfId="0" applyFont="1" applyFill="1" applyBorder="1" applyAlignment="1" applyProtection="1">
      <alignment horizontal="center"/>
      <protection locked="0"/>
    </xf>
    <xf numFmtId="0" fontId="62" fillId="0" borderId="113" xfId="0" applyFont="1" applyFill="1" applyBorder="1" applyAlignment="1">
      <alignment horizontal="center"/>
    </xf>
    <xf numFmtId="0" fontId="62" fillId="0" borderId="106" xfId="0" applyFont="1" applyFill="1" applyBorder="1" applyAlignment="1">
      <alignment horizontal="center"/>
    </xf>
    <xf numFmtId="0" fontId="62" fillId="0" borderId="114" xfId="0" applyFont="1" applyFill="1" applyBorder="1" applyAlignment="1">
      <alignment horizontal="center"/>
    </xf>
    <xf numFmtId="0" fontId="0" fillId="0" borderId="113" xfId="0" applyFill="1" applyBorder="1"/>
    <xf numFmtId="0" fontId="0" fillId="0" borderId="106" xfId="0" applyFill="1" applyBorder="1"/>
    <xf numFmtId="0" fontId="0" fillId="0" borderId="114" xfId="0" applyFill="1" applyBorder="1"/>
    <xf numFmtId="0" fontId="0" fillId="0" borderId="162" xfId="0" applyFill="1" applyBorder="1"/>
    <xf numFmtId="0" fontId="0" fillId="23" borderId="113" xfId="0" applyFill="1" applyBorder="1"/>
    <xf numFmtId="0" fontId="0" fillId="23" borderId="106" xfId="0" applyFill="1" applyBorder="1"/>
    <xf numFmtId="0" fontId="0" fillId="23" borderId="114" xfId="0" applyFill="1" applyBorder="1"/>
    <xf numFmtId="0" fontId="24" fillId="28" borderId="148" xfId="0" applyFont="1" applyFill="1" applyBorder="1" applyAlignment="1">
      <alignment horizontal="center" vertical="center"/>
    </xf>
    <xf numFmtId="0" fontId="70" fillId="11" borderId="54" xfId="0" applyFont="1" applyFill="1" applyBorder="1" applyAlignment="1">
      <alignment horizontal="center"/>
    </xf>
    <xf numFmtId="0" fontId="96" fillId="12" borderId="67" xfId="0" applyFont="1" applyFill="1" applyBorder="1" applyAlignment="1">
      <alignment horizontal="center" vertical="center"/>
    </xf>
    <xf numFmtId="0" fontId="115" fillId="12" borderId="68" xfId="0" applyFont="1" applyFill="1" applyBorder="1" applyAlignment="1">
      <alignment horizontal="center" vertical="center"/>
    </xf>
    <xf numFmtId="0" fontId="96" fillId="12" borderId="68" xfId="0" applyFont="1" applyFill="1" applyBorder="1" applyAlignment="1">
      <alignment horizontal="center" vertical="center"/>
    </xf>
    <xf numFmtId="0" fontId="96" fillId="12" borderId="69" xfId="0" applyFont="1" applyFill="1" applyBorder="1" applyAlignment="1">
      <alignment horizontal="center" vertical="center"/>
    </xf>
    <xf numFmtId="0" fontId="18" fillId="12" borderId="105" xfId="0" applyFont="1" applyFill="1" applyBorder="1" applyAlignment="1">
      <alignment horizontal="center" vertical="top"/>
    </xf>
    <xf numFmtId="0" fontId="18" fillId="12" borderId="0" xfId="0" applyFont="1" applyFill="1" applyBorder="1" applyAlignment="1">
      <alignment horizontal="center" vertical="top"/>
    </xf>
    <xf numFmtId="0" fontId="17" fillId="12" borderId="114" xfId="0" applyFont="1" applyFill="1" applyBorder="1" applyAlignment="1" applyProtection="1">
      <alignment horizontal="center"/>
      <protection locked="0"/>
    </xf>
    <xf numFmtId="0" fontId="20" fillId="12" borderId="162" xfId="0" applyFont="1" applyFill="1" applyBorder="1" applyAlignment="1">
      <alignment horizontal="center"/>
    </xf>
    <xf numFmtId="0" fontId="20" fillId="12" borderId="163" xfId="0" applyFont="1" applyFill="1" applyBorder="1" applyAlignment="1">
      <alignment horizontal="center"/>
    </xf>
    <xf numFmtId="0" fontId="17" fillId="11" borderId="106" xfId="0" applyFont="1" applyFill="1" applyBorder="1" applyAlignment="1">
      <alignment horizontal="center"/>
    </xf>
    <xf numFmtId="0" fontId="17" fillId="11" borderId="106" xfId="0" applyFont="1" applyFill="1" applyBorder="1" applyAlignment="1" applyProtection="1">
      <alignment horizontal="center"/>
      <protection locked="0"/>
    </xf>
    <xf numFmtId="0" fontId="17" fillId="11" borderId="114" xfId="0" applyFont="1" applyFill="1" applyBorder="1" applyAlignment="1" applyProtection="1">
      <alignment horizontal="center"/>
      <protection locked="0"/>
    </xf>
    <xf numFmtId="0" fontId="17" fillId="11" borderId="114" xfId="0" applyFont="1" applyFill="1" applyBorder="1" applyAlignment="1">
      <alignment horizontal="center"/>
    </xf>
    <xf numFmtId="2" fontId="62" fillId="12" borderId="66" xfId="0" applyNumberFormat="1" applyFont="1" applyFill="1" applyBorder="1" applyAlignment="1">
      <alignment horizontal="center"/>
    </xf>
    <xf numFmtId="2" fontId="67" fillId="12" borderId="65" xfId="0" applyNumberFormat="1" applyFont="1" applyFill="1" applyBorder="1" applyAlignment="1">
      <alignment horizontal="center"/>
    </xf>
    <xf numFmtId="0" fontId="24" fillId="28" borderId="221" xfId="0" applyFont="1" applyFill="1" applyBorder="1" applyAlignment="1">
      <alignment horizontal="center" vertical="center"/>
    </xf>
    <xf numFmtId="0" fontId="112" fillId="18" borderId="114" xfId="0" applyFont="1" applyFill="1" applyBorder="1" applyAlignment="1">
      <alignment horizontal="center" vertical="center"/>
    </xf>
    <xf numFmtId="166" fontId="20" fillId="23" borderId="113" xfId="0" applyNumberFormat="1" applyFont="1" applyFill="1" applyBorder="1" applyAlignment="1">
      <alignment horizontal="center"/>
    </xf>
    <xf numFmtId="166" fontId="20" fillId="23" borderId="106" xfId="0" applyNumberFormat="1" applyFont="1" applyFill="1" applyBorder="1" applyAlignment="1">
      <alignment horizontal="center"/>
    </xf>
    <xf numFmtId="166" fontId="20" fillId="23" borderId="114" xfId="0" applyNumberFormat="1" applyFont="1" applyFill="1" applyBorder="1" applyAlignment="1">
      <alignment horizontal="center"/>
    </xf>
    <xf numFmtId="166" fontId="20" fillId="23" borderId="163" xfId="0" applyNumberFormat="1" applyFont="1" applyFill="1" applyBorder="1" applyAlignment="1">
      <alignment horizontal="center"/>
    </xf>
    <xf numFmtId="166" fontId="20" fillId="23" borderId="162" xfId="0" applyNumberFormat="1" applyFont="1" applyFill="1" applyBorder="1" applyAlignment="1">
      <alignment horizontal="center"/>
    </xf>
    <xf numFmtId="1" fontId="17" fillId="0" borderId="74" xfId="0" applyNumberFormat="1" applyFont="1" applyFill="1" applyBorder="1" applyAlignment="1">
      <alignment horizontal="center"/>
    </xf>
    <xf numFmtId="1" fontId="17" fillId="0" borderId="75" xfId="0" applyNumberFormat="1" applyFont="1" applyFill="1" applyBorder="1" applyAlignment="1">
      <alignment horizontal="center"/>
    </xf>
    <xf numFmtId="1" fontId="17" fillId="0" borderId="71" xfId="0" applyNumberFormat="1" applyFont="1" applyFill="1" applyBorder="1" applyAlignment="1">
      <alignment horizontal="center"/>
    </xf>
    <xf numFmtId="1" fontId="62" fillId="0" borderId="66" xfId="0" applyNumberFormat="1" applyFont="1" applyFill="1" applyBorder="1" applyAlignment="1" applyProtection="1">
      <alignment horizontal="center"/>
      <protection locked="0"/>
    </xf>
    <xf numFmtId="0" fontId="17" fillId="0" borderId="163" xfId="0" applyFont="1" applyFill="1" applyBorder="1" applyAlignment="1">
      <alignment horizontal="center"/>
    </xf>
    <xf numFmtId="0" fontId="17" fillId="0" borderId="162" xfId="0" applyFont="1" applyFill="1" applyBorder="1" applyAlignment="1">
      <alignment horizontal="center"/>
    </xf>
    <xf numFmtId="0" fontId="104" fillId="2" borderId="82" xfId="0" applyFont="1" applyFill="1" applyBorder="1" applyAlignment="1">
      <alignment horizontal="center"/>
    </xf>
    <xf numFmtId="0" fontId="18" fillId="0" borderId="105" xfId="0" applyFont="1" applyFill="1" applyBorder="1" applyAlignment="1">
      <alignment horizontal="center"/>
    </xf>
    <xf numFmtId="173" fontId="24" fillId="23" borderId="113" xfId="0" applyNumberFormat="1" applyFont="1" applyFill="1" applyBorder="1" applyAlignment="1">
      <alignment horizontal="center"/>
    </xf>
    <xf numFmtId="173" fontId="24" fillId="23" borderId="106" xfId="0" applyNumberFormat="1" applyFont="1" applyFill="1" applyBorder="1" applyAlignment="1">
      <alignment horizontal="center"/>
    </xf>
    <xf numFmtId="173" fontId="24" fillId="23" borderId="114" xfId="0" applyNumberFormat="1" applyFont="1" applyFill="1" applyBorder="1" applyAlignment="1">
      <alignment horizontal="center"/>
    </xf>
    <xf numFmtId="0" fontId="104" fillId="12" borderId="67" xfId="0" applyFont="1" applyFill="1" applyBorder="1"/>
    <xf numFmtId="0" fontId="18" fillId="12" borderId="65" xfId="0" applyFont="1" applyFill="1" applyBorder="1" applyAlignment="1">
      <alignment horizontal="center"/>
    </xf>
    <xf numFmtId="0" fontId="104" fillId="12" borderId="68" xfId="0" applyFont="1" applyFill="1" applyBorder="1" applyAlignment="1">
      <alignment horizontal="center"/>
    </xf>
    <xf numFmtId="0" fontId="104" fillId="12" borderId="69" xfId="0" applyFont="1" applyFill="1" applyBorder="1"/>
    <xf numFmtId="0" fontId="18" fillId="12" borderId="66" xfId="0" applyFont="1" applyFill="1" applyBorder="1" applyAlignment="1">
      <alignment horizontal="center"/>
    </xf>
    <xf numFmtId="0" fontId="104" fillId="12" borderId="113" xfId="0" applyFont="1" applyFill="1" applyBorder="1"/>
    <xf numFmtId="0" fontId="104" fillId="12" borderId="106" xfId="0" applyFont="1" applyFill="1" applyBorder="1" applyAlignment="1">
      <alignment horizontal="center"/>
    </xf>
    <xf numFmtId="0" fontId="104" fillId="12" borderId="114" xfId="0" applyFont="1" applyFill="1" applyBorder="1"/>
    <xf numFmtId="0" fontId="24" fillId="28" borderId="113" xfId="0" applyFont="1" applyFill="1" applyBorder="1" applyAlignment="1">
      <alignment horizontal="center" vertical="center"/>
    </xf>
    <xf numFmtId="0" fontId="112" fillId="18" borderId="148" xfId="0" applyFont="1" applyFill="1" applyBorder="1" applyAlignment="1">
      <alignment horizontal="center" vertical="center"/>
    </xf>
    <xf numFmtId="173" fontId="25" fillId="23" borderId="113" xfId="0" applyNumberFormat="1" applyFont="1" applyFill="1" applyBorder="1" applyAlignment="1">
      <alignment horizontal="center"/>
    </xf>
    <xf numFmtId="173" fontId="25" fillId="23" borderId="106" xfId="0" applyNumberFormat="1" applyFont="1" applyFill="1" applyBorder="1" applyAlignment="1">
      <alignment horizontal="center"/>
    </xf>
    <xf numFmtId="173" fontId="25" fillId="23" borderId="114" xfId="0" applyNumberFormat="1" applyFont="1" applyFill="1" applyBorder="1" applyAlignment="1">
      <alignment horizontal="center"/>
    </xf>
    <xf numFmtId="173" fontId="24" fillId="23" borderId="106" xfId="2" applyNumberFormat="1" applyFont="1" applyFill="1" applyBorder="1" applyAlignment="1" applyProtection="1">
      <alignment horizontal="center"/>
      <protection locked="0"/>
    </xf>
    <xf numFmtId="4" fontId="24" fillId="23" borderId="106" xfId="0" applyNumberFormat="1" applyFont="1" applyFill="1" applyBorder="1" applyAlignment="1">
      <alignment horizontal="center"/>
    </xf>
    <xf numFmtId="173" fontId="24" fillId="23" borderId="163" xfId="0" applyNumberFormat="1" applyFont="1" applyFill="1" applyBorder="1" applyAlignment="1">
      <alignment horizontal="center"/>
    </xf>
    <xf numFmtId="173" fontId="24" fillId="23" borderId="162" xfId="0" applyNumberFormat="1" applyFont="1" applyFill="1" applyBorder="1" applyAlignment="1">
      <alignment horizontal="center"/>
    </xf>
    <xf numFmtId="0" fontId="104" fillId="11" borderId="2" xfId="0" applyFont="1" applyFill="1" applyBorder="1" applyAlignment="1">
      <alignment horizontal="center"/>
    </xf>
    <xf numFmtId="0" fontId="0" fillId="12" borderId="113" xfId="0" applyFill="1" applyBorder="1"/>
    <xf numFmtId="0" fontId="0" fillId="12" borderId="106" xfId="0" applyFill="1" applyBorder="1"/>
    <xf numFmtId="0" fontId="0" fillId="12" borderId="114" xfId="0" applyFill="1" applyBorder="1"/>
    <xf numFmtId="0" fontId="107" fillId="11" borderId="41" xfId="0" applyFont="1" applyFill="1" applyBorder="1" applyAlignment="1">
      <alignment horizontal="left"/>
    </xf>
    <xf numFmtId="0" fontId="107" fillId="11" borderId="2" xfId="0" applyFont="1" applyFill="1" applyBorder="1" applyAlignment="1">
      <alignment horizontal="left"/>
    </xf>
    <xf numFmtId="0" fontId="104" fillId="11" borderId="67" xfId="0" applyFont="1" applyFill="1" applyBorder="1" applyAlignment="1">
      <alignment horizontal="center"/>
    </xf>
    <xf numFmtId="0" fontId="104" fillId="11" borderId="68" xfId="0" applyFont="1" applyFill="1" applyBorder="1" applyAlignment="1">
      <alignment horizontal="center"/>
    </xf>
    <xf numFmtId="0" fontId="20" fillId="11" borderId="3" xfId="0" applyFont="1" applyFill="1" applyBorder="1" applyAlignment="1">
      <alignment horizontal="center"/>
    </xf>
    <xf numFmtId="0" fontId="104" fillId="11" borderId="69" xfId="0" applyFont="1" applyFill="1" applyBorder="1" applyAlignment="1">
      <alignment horizontal="center"/>
    </xf>
    <xf numFmtId="0" fontId="20" fillId="11" borderId="66" xfId="0" applyFont="1" applyFill="1" applyBorder="1" applyAlignment="1">
      <alignment horizontal="center"/>
    </xf>
    <xf numFmtId="0" fontId="20" fillId="11" borderId="74" xfId="0" applyFont="1" applyFill="1" applyBorder="1" applyAlignment="1">
      <alignment horizontal="center"/>
    </xf>
    <xf numFmtId="0" fontId="20" fillId="11" borderId="75" xfId="0" applyFont="1" applyFill="1" applyBorder="1" applyAlignment="1">
      <alignment horizontal="center"/>
    </xf>
    <xf numFmtId="0" fontId="20" fillId="11" borderId="65" xfId="0" applyFont="1" applyFill="1" applyBorder="1" applyAlignment="1">
      <alignment horizontal="center"/>
    </xf>
    <xf numFmtId="0" fontId="62" fillId="12" borderId="106" xfId="0" applyFont="1" applyFill="1" applyBorder="1" applyAlignment="1" applyProtection="1">
      <alignment horizontal="center"/>
      <protection locked="0"/>
    </xf>
    <xf numFmtId="1" fontId="17" fillId="12" borderId="137" xfId="0" applyNumberFormat="1" applyFont="1" applyFill="1" applyBorder="1" applyAlignment="1" applyProtection="1">
      <alignment horizontal="center"/>
      <protection locked="0"/>
    </xf>
    <xf numFmtId="1" fontId="17" fillId="12" borderId="138" xfId="0" applyNumberFormat="1" applyFont="1" applyFill="1" applyBorder="1" applyAlignment="1" applyProtection="1">
      <alignment horizontal="center"/>
      <protection locked="0"/>
    </xf>
    <xf numFmtId="1" fontId="17" fillId="12" borderId="136" xfId="0" applyNumberFormat="1" applyFont="1" applyFill="1" applyBorder="1" applyAlignment="1" applyProtection="1">
      <alignment horizontal="center"/>
      <protection locked="0"/>
    </xf>
    <xf numFmtId="0" fontId="20" fillId="12" borderId="137" xfId="0" applyFont="1" applyFill="1" applyBorder="1" applyAlignment="1">
      <alignment horizontal="center"/>
    </xf>
    <xf numFmtId="0" fontId="20" fillId="12" borderId="138" xfId="0" applyFont="1" applyFill="1" applyBorder="1" applyAlignment="1">
      <alignment horizontal="center"/>
    </xf>
    <xf numFmtId="0" fontId="20" fillId="12" borderId="136" xfId="0" applyFont="1" applyFill="1" applyBorder="1" applyAlignment="1">
      <alignment horizontal="center"/>
    </xf>
    <xf numFmtId="0" fontId="62" fillId="11" borderId="114" xfId="0" applyFont="1" applyFill="1" applyBorder="1" applyAlignment="1">
      <alignment horizontal="center"/>
    </xf>
    <xf numFmtId="1" fontId="17" fillId="12" borderId="137" xfId="0" applyNumberFormat="1" applyFont="1" applyFill="1" applyBorder="1" applyAlignment="1">
      <alignment horizontal="center"/>
    </xf>
    <xf numFmtId="1" fontId="17" fillId="12" borderId="138" xfId="0" applyNumberFormat="1" applyFont="1" applyFill="1" applyBorder="1" applyAlignment="1">
      <alignment horizontal="center"/>
    </xf>
    <xf numFmtId="1" fontId="17" fillId="12" borderId="136" xfId="0" applyNumberFormat="1" applyFont="1" applyFill="1" applyBorder="1" applyAlignment="1">
      <alignment horizontal="center"/>
    </xf>
    <xf numFmtId="0" fontId="107" fillId="11" borderId="67" xfId="0" applyFont="1" applyFill="1" applyBorder="1" applyAlignment="1">
      <alignment horizontal="left"/>
    </xf>
    <xf numFmtId="0" fontId="107" fillId="11" borderId="68" xfId="0" applyFont="1" applyFill="1" applyBorder="1" applyAlignment="1">
      <alignment horizontal="left"/>
    </xf>
    <xf numFmtId="0" fontId="107" fillId="11" borderId="69" xfId="0" applyFont="1" applyFill="1" applyBorder="1" applyAlignment="1">
      <alignment horizontal="left"/>
    </xf>
    <xf numFmtId="0" fontId="20" fillId="11" borderId="113" xfId="0" applyFont="1" applyFill="1" applyBorder="1" applyAlignment="1">
      <alignment horizontal="center"/>
    </xf>
    <xf numFmtId="0" fontId="20" fillId="11" borderId="106" xfId="0" applyFont="1" applyFill="1" applyBorder="1" applyAlignment="1">
      <alignment horizontal="center"/>
    </xf>
    <xf numFmtId="0" fontId="22" fillId="12" borderId="137" xfId="0" applyFont="1" applyFill="1" applyBorder="1" applyAlignment="1">
      <alignment horizontal="center"/>
    </xf>
    <xf numFmtId="0" fontId="22" fillId="12" borderId="138" xfId="0" applyFont="1" applyFill="1" applyBorder="1" applyAlignment="1">
      <alignment horizontal="center"/>
    </xf>
    <xf numFmtId="0" fontId="22" fillId="12" borderId="136" xfId="0" applyFont="1" applyFill="1" applyBorder="1" applyAlignment="1">
      <alignment horizontal="center"/>
    </xf>
    <xf numFmtId="0" fontId="21" fillId="12" borderId="137" xfId="0" applyFont="1" applyFill="1" applyBorder="1" applyAlignment="1">
      <alignment horizontal="center"/>
    </xf>
    <xf numFmtId="0" fontId="62" fillId="12" borderId="113" xfId="0" applyFont="1" applyFill="1" applyBorder="1" applyAlignment="1" applyProtection="1">
      <alignment horizontal="center"/>
      <protection locked="0"/>
    </xf>
    <xf numFmtId="1" fontId="62" fillId="12" borderId="137" xfId="0" applyNumberFormat="1" applyFont="1" applyFill="1" applyBorder="1" applyAlignment="1" applyProtection="1">
      <alignment horizontal="center"/>
      <protection locked="0"/>
    </xf>
    <xf numFmtId="1" fontId="62" fillId="12" borderId="138" xfId="0" applyNumberFormat="1" applyFont="1" applyFill="1" applyBorder="1" applyAlignment="1" applyProtection="1">
      <alignment horizontal="center"/>
      <protection locked="0"/>
    </xf>
    <xf numFmtId="1" fontId="62" fillId="12" borderId="136" xfId="0" applyNumberFormat="1" applyFont="1" applyFill="1" applyBorder="1" applyAlignment="1" applyProtection="1">
      <alignment horizontal="center"/>
      <protection locked="0"/>
    </xf>
    <xf numFmtId="0" fontId="62" fillId="11" borderId="106" xfId="0" applyFont="1" applyFill="1" applyBorder="1" applyAlignment="1">
      <alignment horizontal="center"/>
    </xf>
    <xf numFmtId="0" fontId="16" fillId="12" borderId="138" xfId="0" applyFont="1" applyFill="1" applyBorder="1" applyAlignment="1">
      <alignment horizontal="center"/>
    </xf>
    <xf numFmtId="0" fontId="16" fillId="12" borderId="136" xfId="0" applyFont="1" applyFill="1" applyBorder="1" applyAlignment="1">
      <alignment horizontal="center"/>
    </xf>
    <xf numFmtId="0" fontId="16" fillId="12" borderId="137" xfId="0" applyFont="1" applyFill="1" applyBorder="1" applyAlignment="1">
      <alignment horizontal="center"/>
    </xf>
    <xf numFmtId="1" fontId="17" fillId="12" borderId="75" xfId="0" applyNumberFormat="1" applyFont="1" applyFill="1" applyBorder="1" applyAlignment="1" applyProtection="1">
      <alignment horizontal="center"/>
      <protection locked="0"/>
    </xf>
    <xf numFmtId="0" fontId="18" fillId="11" borderId="0" xfId="0" applyFont="1" applyFill="1" applyBorder="1" applyAlignment="1">
      <alignment horizontal="center"/>
    </xf>
    <xf numFmtId="0" fontId="22" fillId="11" borderId="3" xfId="0" applyFont="1" applyFill="1" applyBorder="1" applyAlignment="1">
      <alignment horizontal="center"/>
    </xf>
    <xf numFmtId="0" fontId="18" fillId="11" borderId="0" xfId="0" applyFont="1" applyFill="1" applyBorder="1" applyAlignment="1" applyProtection="1">
      <alignment horizontal="center"/>
      <protection locked="0"/>
    </xf>
    <xf numFmtId="0" fontId="62" fillId="11" borderId="113" xfId="0" applyFont="1" applyFill="1" applyBorder="1" applyAlignment="1">
      <alignment horizontal="center"/>
    </xf>
    <xf numFmtId="0" fontId="18" fillId="11" borderId="56" xfId="0" applyFont="1" applyFill="1" applyBorder="1" applyAlignment="1">
      <alignment horizontal="center"/>
    </xf>
    <xf numFmtId="0" fontId="21" fillId="11" borderId="65" xfId="0" applyFont="1" applyFill="1" applyBorder="1" applyAlignment="1">
      <alignment horizontal="center"/>
    </xf>
    <xf numFmtId="0" fontId="18" fillId="11" borderId="57" xfId="0" applyFont="1" applyFill="1" applyBorder="1" applyAlignment="1">
      <alignment horizontal="center"/>
    </xf>
    <xf numFmtId="0" fontId="20" fillId="11" borderId="114" xfId="0" applyFont="1" applyFill="1" applyBorder="1" applyAlignment="1">
      <alignment horizontal="center"/>
    </xf>
    <xf numFmtId="0" fontId="22" fillId="11" borderId="66" xfId="0" applyFont="1" applyFill="1" applyBorder="1" applyAlignment="1">
      <alignment horizontal="center"/>
    </xf>
    <xf numFmtId="0" fontId="106" fillId="11" borderId="67" xfId="0" applyFont="1" applyFill="1" applyBorder="1" applyAlignment="1">
      <alignment horizontal="center"/>
    </xf>
    <xf numFmtId="0" fontId="106" fillId="11" borderId="68" xfId="0" applyFont="1" applyFill="1" applyBorder="1" applyAlignment="1">
      <alignment horizontal="center"/>
    </xf>
    <xf numFmtId="0" fontId="106" fillId="11" borderId="69" xfId="0" applyFont="1" applyFill="1" applyBorder="1" applyAlignment="1">
      <alignment horizontal="center"/>
    </xf>
    <xf numFmtId="0" fontId="62" fillId="12" borderId="114" xfId="0" applyFont="1" applyFill="1" applyBorder="1" applyAlignment="1" applyProtection="1">
      <alignment horizontal="center"/>
      <protection locked="0"/>
    </xf>
    <xf numFmtId="2" fontId="30" fillId="12" borderId="65" xfId="0" applyNumberFormat="1" applyFont="1" applyFill="1" applyBorder="1" applyAlignment="1">
      <alignment horizontal="center"/>
    </xf>
    <xf numFmtId="2" fontId="19" fillId="12" borderId="66" xfId="0" applyNumberFormat="1" applyFont="1" applyFill="1" applyBorder="1" applyAlignment="1">
      <alignment horizontal="center"/>
    </xf>
    <xf numFmtId="0" fontId="109" fillId="21" borderId="139" xfId="0" applyFont="1" applyFill="1" applyBorder="1" applyAlignment="1">
      <alignment horizontal="center" vertical="center"/>
    </xf>
    <xf numFmtId="0" fontId="94" fillId="12" borderId="68" xfId="0" applyFont="1" applyFill="1" applyBorder="1" applyAlignment="1" applyProtection="1">
      <alignment horizontal="center"/>
      <protection locked="0"/>
    </xf>
    <xf numFmtId="0" fontId="94" fillId="12" borderId="69" xfId="0" applyFont="1" applyFill="1" applyBorder="1" applyAlignment="1" applyProtection="1">
      <alignment horizontal="center"/>
      <protection locked="0"/>
    </xf>
    <xf numFmtId="0" fontId="143" fillId="11" borderId="68" xfId="0" applyFont="1" applyFill="1" applyBorder="1" applyAlignment="1">
      <alignment horizontal="center"/>
    </xf>
    <xf numFmtId="0" fontId="95" fillId="12" borderId="68" xfId="0" applyFont="1" applyFill="1" applyBorder="1" applyAlignment="1">
      <alignment horizontal="center"/>
    </xf>
    <xf numFmtId="0" fontId="96" fillId="12" borderId="67" xfId="0" applyFont="1" applyFill="1" applyBorder="1" applyAlignment="1">
      <alignment horizontal="center"/>
    </xf>
    <xf numFmtId="0" fontId="94" fillId="11" borderId="82" xfId="0" applyFont="1" applyFill="1" applyBorder="1" applyAlignment="1">
      <alignment horizontal="center"/>
    </xf>
    <xf numFmtId="0" fontId="20" fillId="12" borderId="113" xfId="0" applyFont="1" applyFill="1" applyBorder="1" applyAlignment="1">
      <alignment horizontal="center" vertical="center"/>
    </xf>
    <xf numFmtId="0" fontId="20" fillId="12" borderId="106" xfId="0" applyFont="1" applyFill="1" applyBorder="1" applyAlignment="1">
      <alignment horizontal="center" vertical="center"/>
    </xf>
    <xf numFmtId="0" fontId="20" fillId="12" borderId="114" xfId="0" applyFont="1" applyFill="1" applyBorder="1" applyAlignment="1">
      <alignment horizontal="center" vertical="center"/>
    </xf>
    <xf numFmtId="2" fontId="20" fillId="0" borderId="4" xfId="0" applyNumberFormat="1" applyFont="1" applyFill="1" applyBorder="1" applyAlignment="1">
      <alignment horizontal="center"/>
    </xf>
    <xf numFmtId="2" fontId="22" fillId="12" borderId="74" xfId="0" applyNumberFormat="1" applyFont="1" applyFill="1" applyBorder="1" applyAlignment="1">
      <alignment horizontal="center"/>
    </xf>
    <xf numFmtId="2" fontId="22" fillId="12" borderId="75" xfId="0" applyNumberFormat="1" applyFont="1" applyFill="1" applyBorder="1" applyAlignment="1">
      <alignment horizontal="center"/>
    </xf>
    <xf numFmtId="2" fontId="22" fillId="12" borderId="71" xfId="0" applyNumberFormat="1" applyFont="1" applyFill="1" applyBorder="1" applyAlignment="1">
      <alignment horizontal="center"/>
    </xf>
    <xf numFmtId="2" fontId="22" fillId="12" borderId="3" xfId="0" applyNumberFormat="1" applyFont="1" applyFill="1" applyBorder="1" applyAlignment="1">
      <alignment horizontal="center"/>
    </xf>
    <xf numFmtId="2" fontId="20" fillId="12" borderId="66" xfId="0" applyNumberFormat="1" applyFont="1" applyFill="1" applyBorder="1" applyAlignment="1">
      <alignment horizontal="center"/>
    </xf>
    <xf numFmtId="2" fontId="22" fillId="12" borderId="65" xfId="0" applyNumberFormat="1" applyFont="1" applyFill="1" applyBorder="1" applyAlignment="1">
      <alignment horizontal="center"/>
    </xf>
    <xf numFmtId="2" fontId="22" fillId="12" borderId="66" xfId="0" applyNumberFormat="1" applyFont="1" applyFill="1" applyBorder="1" applyAlignment="1">
      <alignment horizontal="center"/>
    </xf>
    <xf numFmtId="2" fontId="20" fillId="12" borderId="4" xfId="0" applyNumberFormat="1" applyFont="1" applyFill="1" applyBorder="1" applyAlignment="1">
      <alignment horizontal="center"/>
    </xf>
    <xf numFmtId="2" fontId="23" fillId="12" borderId="4" xfId="0" applyNumberFormat="1" applyFont="1" applyFill="1" applyBorder="1" applyAlignment="1">
      <alignment horizontal="center"/>
    </xf>
    <xf numFmtId="2" fontId="132" fillId="12" borderId="105" xfId="0" applyNumberFormat="1" applyFont="1" applyFill="1" applyBorder="1" applyAlignment="1">
      <alignment horizontal="center"/>
    </xf>
    <xf numFmtId="2" fontId="22" fillId="12" borderId="57" xfId="0" applyNumberFormat="1" applyFont="1" applyFill="1" applyBorder="1" applyAlignment="1">
      <alignment horizontal="center"/>
    </xf>
    <xf numFmtId="2" fontId="20" fillId="12" borderId="0" xfId="0" applyNumberFormat="1" applyFont="1" applyFill="1" applyBorder="1" applyAlignment="1">
      <alignment horizontal="center"/>
    </xf>
    <xf numFmtId="2" fontId="21" fillId="12" borderId="56" xfId="0" applyNumberFormat="1" applyFont="1" applyFill="1" applyBorder="1" applyAlignment="1">
      <alignment horizontal="center"/>
    </xf>
    <xf numFmtId="2" fontId="16" fillId="12" borderId="3" xfId="0" applyNumberFormat="1" applyFont="1" applyFill="1" applyBorder="1" applyAlignment="1">
      <alignment horizontal="center"/>
    </xf>
    <xf numFmtId="2" fontId="20" fillId="12" borderId="56" xfId="0" applyNumberFormat="1" applyFont="1" applyFill="1" applyBorder="1" applyAlignment="1">
      <alignment horizontal="center"/>
    </xf>
    <xf numFmtId="2" fontId="20" fillId="12" borderId="5" xfId="0" applyNumberFormat="1" applyFont="1" applyFill="1" applyBorder="1" applyAlignment="1">
      <alignment horizontal="center"/>
    </xf>
    <xf numFmtId="2" fontId="20" fillId="12" borderId="137" xfId="0" applyNumberFormat="1" applyFont="1" applyFill="1" applyBorder="1" applyAlignment="1">
      <alignment horizontal="center"/>
    </xf>
    <xf numFmtId="2" fontId="20" fillId="12" borderId="138" xfId="0" applyNumberFormat="1" applyFont="1" applyFill="1" applyBorder="1" applyAlignment="1">
      <alignment horizontal="center"/>
    </xf>
    <xf numFmtId="2" fontId="20" fillId="12" borderId="136" xfId="0" applyNumberFormat="1" applyFont="1" applyFill="1" applyBorder="1" applyAlignment="1">
      <alignment horizontal="center"/>
    </xf>
    <xf numFmtId="2" fontId="22" fillId="12" borderId="5" xfId="0" applyNumberFormat="1" applyFont="1" applyFill="1" applyBorder="1" applyAlignment="1">
      <alignment horizontal="center"/>
    </xf>
    <xf numFmtId="0" fontId="20" fillId="0" borderId="113" xfId="0" applyFont="1" applyFill="1" applyBorder="1" applyAlignment="1">
      <alignment horizontal="center" vertical="center"/>
    </xf>
    <xf numFmtId="0" fontId="20" fillId="12" borderId="163" xfId="0" applyFont="1" applyFill="1" applyBorder="1" applyAlignment="1" applyProtection="1">
      <alignment horizontal="center"/>
      <protection locked="0"/>
    </xf>
    <xf numFmtId="0" fontId="17" fillId="18" borderId="113" xfId="0" applyFont="1" applyFill="1" applyBorder="1" applyAlignment="1">
      <alignment horizontal="center"/>
    </xf>
    <xf numFmtId="0" fontId="17" fillId="18" borderId="106" xfId="0" applyFont="1" applyFill="1" applyBorder="1" applyAlignment="1">
      <alignment horizontal="center"/>
    </xf>
    <xf numFmtId="0" fontId="17" fillId="18" borderId="114" xfId="0" applyFont="1" applyFill="1" applyBorder="1" applyAlignment="1">
      <alignment horizontal="center"/>
    </xf>
    <xf numFmtId="2" fontId="20" fillId="18" borderId="106" xfId="0" applyNumberFormat="1" applyFont="1" applyFill="1" applyBorder="1" applyAlignment="1">
      <alignment horizontal="center"/>
    </xf>
    <xf numFmtId="0" fontId="20" fillId="23" borderId="136" xfId="0" applyFont="1" applyFill="1" applyBorder="1" applyAlignment="1">
      <alignment horizontal="center"/>
    </xf>
    <xf numFmtId="0" fontId="144" fillId="12" borderId="113" xfId="0" applyFont="1" applyFill="1" applyBorder="1" applyAlignment="1">
      <alignment horizontal="center"/>
    </xf>
    <xf numFmtId="0" fontId="20" fillId="12" borderId="67" xfId="0" applyFont="1" applyFill="1" applyBorder="1" applyAlignment="1">
      <alignment horizontal="center"/>
    </xf>
    <xf numFmtId="0" fontId="16" fillId="12" borderId="113" xfId="3" applyFont="1" applyFill="1" applyBorder="1" applyAlignment="1">
      <alignment horizontal="center" vertical="center"/>
    </xf>
    <xf numFmtId="0" fontId="144" fillId="12" borderId="106" xfId="0" applyFont="1" applyFill="1" applyBorder="1" applyAlignment="1">
      <alignment horizontal="center"/>
    </xf>
    <xf numFmtId="0" fontId="20" fillId="12" borderId="68" xfId="0" applyFont="1" applyFill="1" applyBorder="1" applyAlignment="1" applyProtection="1">
      <alignment horizontal="center"/>
      <protection locked="0"/>
    </xf>
    <xf numFmtId="0" fontId="16" fillId="12" borderId="106" xfId="3" applyFont="1" applyFill="1" applyBorder="1" applyAlignment="1">
      <alignment horizontal="center" vertical="center"/>
    </xf>
    <xf numFmtId="0" fontId="145" fillId="12" borderId="106" xfId="0" applyFont="1" applyFill="1" applyBorder="1" applyAlignment="1">
      <alignment horizontal="center"/>
    </xf>
    <xf numFmtId="0" fontId="144" fillId="12" borderId="114" xfId="0" applyFont="1" applyFill="1" applyBorder="1" applyAlignment="1">
      <alignment horizontal="center"/>
    </xf>
    <xf numFmtId="0" fontId="20" fillId="12" borderId="69" xfId="0" applyFont="1" applyFill="1" applyBorder="1" applyAlignment="1" applyProtection="1">
      <alignment horizontal="center"/>
      <protection locked="0"/>
    </xf>
    <xf numFmtId="0" fontId="16" fillId="12" borderId="114" xfId="3" applyFont="1" applyFill="1" applyBorder="1" applyAlignment="1">
      <alignment horizontal="center" vertical="center"/>
    </xf>
    <xf numFmtId="1" fontId="16" fillId="12" borderId="67" xfId="0" applyNumberFormat="1" applyFont="1" applyFill="1" applyBorder="1" applyAlignment="1">
      <alignment horizontal="center"/>
    </xf>
    <xf numFmtId="1" fontId="16" fillId="12" borderId="68" xfId="0" applyNumberFormat="1" applyFont="1" applyFill="1" applyBorder="1" applyAlignment="1">
      <alignment horizontal="center"/>
    </xf>
    <xf numFmtId="1" fontId="16" fillId="12" borderId="69" xfId="0" applyNumberFormat="1" applyFont="1" applyFill="1" applyBorder="1" applyAlignment="1">
      <alignment horizontal="center"/>
    </xf>
    <xf numFmtId="0" fontId="102" fillId="12" borderId="68" xfId="0" applyFont="1" applyFill="1" applyBorder="1" applyAlignment="1">
      <alignment horizontal="center"/>
    </xf>
    <xf numFmtId="0" fontId="102" fillId="11" borderId="69" xfId="0" applyFont="1" applyFill="1" applyBorder="1" applyAlignment="1">
      <alignment horizontal="center"/>
    </xf>
    <xf numFmtId="0" fontId="18" fillId="12" borderId="56" xfId="0" applyFont="1" applyFill="1" applyBorder="1" applyAlignment="1">
      <alignment horizontal="center" vertical="top"/>
    </xf>
    <xf numFmtId="0" fontId="18" fillId="12" borderId="57" xfId="0" applyFont="1" applyFill="1" applyBorder="1" applyAlignment="1">
      <alignment horizontal="center" vertical="top"/>
    </xf>
    <xf numFmtId="0" fontId="63" fillId="12" borderId="106" xfId="0" applyFont="1" applyFill="1" applyBorder="1" applyAlignment="1">
      <alignment horizontal="center"/>
    </xf>
    <xf numFmtId="0" fontId="9" fillId="0" borderId="92" xfId="0" applyFont="1" applyFill="1" applyBorder="1" applyAlignment="1">
      <alignment horizontal="center"/>
    </xf>
    <xf numFmtId="0" fontId="18" fillId="12" borderId="92" xfId="0" applyFont="1" applyFill="1" applyBorder="1" applyAlignment="1" applyProtection="1">
      <alignment horizontal="center"/>
      <protection locked="0"/>
    </xf>
    <xf numFmtId="0" fontId="109" fillId="21" borderId="141" xfId="0" applyFont="1" applyFill="1" applyBorder="1" applyAlignment="1">
      <alignment horizontal="center" vertical="center"/>
    </xf>
    <xf numFmtId="0" fontId="61" fillId="12" borderId="56" xfId="0" applyFont="1" applyFill="1" applyBorder="1" applyAlignment="1">
      <alignment horizontal="center" vertical="center"/>
    </xf>
    <xf numFmtId="0" fontId="61" fillId="12" borderId="0" xfId="0" applyFont="1" applyFill="1" applyBorder="1" applyAlignment="1">
      <alignment horizontal="center" vertical="center"/>
    </xf>
    <xf numFmtId="0" fontId="61" fillId="12" borderId="57" xfId="0" applyFont="1" applyFill="1" applyBorder="1" applyAlignment="1">
      <alignment horizontal="center" vertical="center"/>
    </xf>
    <xf numFmtId="0" fontId="112" fillId="18" borderId="106" xfId="0" applyFont="1" applyFill="1" applyBorder="1" applyAlignment="1">
      <alignment horizontal="center" vertical="center"/>
    </xf>
    <xf numFmtId="0" fontId="8" fillId="22" borderId="46" xfId="0" applyFont="1" applyFill="1" applyBorder="1" applyAlignment="1">
      <alignment vertical="center"/>
    </xf>
    <xf numFmtId="0" fontId="82" fillId="22" borderId="0" xfId="0" applyFont="1" applyFill="1" applyBorder="1" applyAlignment="1">
      <alignment horizontal="center" vertical="center"/>
    </xf>
    <xf numFmtId="0" fontId="146" fillId="11" borderId="67" xfId="0" applyFont="1" applyFill="1" applyBorder="1"/>
    <xf numFmtId="0" fontId="146" fillId="11" borderId="68" xfId="0" applyFont="1" applyFill="1" applyBorder="1"/>
    <xf numFmtId="0" fontId="146" fillId="11" borderId="69" xfId="0" applyFont="1" applyFill="1" applyBorder="1"/>
    <xf numFmtId="0" fontId="24" fillId="18" borderId="113" xfId="0" applyFont="1" applyFill="1" applyBorder="1" applyAlignment="1">
      <alignment horizontal="center" vertical="center"/>
    </xf>
    <xf numFmtId="0" fontId="24" fillId="18" borderId="106" xfId="0" applyFont="1" applyFill="1" applyBorder="1" applyAlignment="1">
      <alignment horizontal="center" vertical="center"/>
    </xf>
    <xf numFmtId="0" fontId="24" fillId="18" borderId="114" xfId="0" applyFont="1" applyFill="1" applyBorder="1" applyAlignment="1">
      <alignment horizontal="center" vertical="center"/>
    </xf>
    <xf numFmtId="0" fontId="98" fillId="11" borderId="67" xfId="0" applyFont="1" applyFill="1" applyBorder="1"/>
    <xf numFmtId="0" fontId="98" fillId="11" borderId="68" xfId="0" applyFont="1" applyFill="1" applyBorder="1"/>
    <xf numFmtId="0" fontId="98" fillId="11" borderId="69" xfId="0" applyFont="1" applyFill="1" applyBorder="1"/>
    <xf numFmtId="3" fontId="18" fillId="12" borderId="56" xfId="0" applyNumberFormat="1" applyFont="1" applyFill="1" applyBorder="1" applyAlignment="1">
      <alignment horizontal="center"/>
    </xf>
    <xf numFmtId="0" fontId="113" fillId="12" borderId="56" xfId="0" applyFont="1" applyFill="1" applyBorder="1" applyAlignment="1">
      <alignment horizontal="center" vertical="center"/>
    </xf>
    <xf numFmtId="3" fontId="18" fillId="12" borderId="0" xfId="0" applyNumberFormat="1" applyFont="1" applyFill="1" applyBorder="1" applyAlignment="1">
      <alignment horizontal="center"/>
    </xf>
    <xf numFmtId="0" fontId="113" fillId="12" borderId="0" xfId="0" applyFont="1" applyFill="1" applyBorder="1" applyAlignment="1">
      <alignment horizontal="center" vertical="center"/>
    </xf>
    <xf numFmtId="3" fontId="18" fillId="12" borderId="57" xfId="0" applyNumberFormat="1" applyFont="1" applyFill="1" applyBorder="1" applyAlignment="1">
      <alignment horizontal="center"/>
    </xf>
    <xf numFmtId="0" fontId="113" fillId="12" borderId="57" xfId="0" applyFont="1" applyFill="1" applyBorder="1" applyAlignment="1">
      <alignment horizontal="center" vertical="center"/>
    </xf>
    <xf numFmtId="0" fontId="96" fillId="11" borderId="68" xfId="0" applyFont="1" applyFill="1" applyBorder="1" applyAlignment="1" applyProtection="1">
      <alignment horizontal="center"/>
      <protection locked="0"/>
    </xf>
    <xf numFmtId="0" fontId="118" fillId="12" borderId="68" xfId="0" applyFont="1" applyFill="1" applyBorder="1" applyAlignment="1" applyProtection="1">
      <alignment horizontal="center"/>
      <protection locked="0"/>
    </xf>
    <xf numFmtId="166" fontId="20" fillId="23" borderId="222" xfId="0" applyNumberFormat="1" applyFont="1" applyFill="1" applyBorder="1" applyAlignment="1">
      <alignment horizontal="center"/>
    </xf>
    <xf numFmtId="166" fontId="20" fillId="23" borderId="223" xfId="0" applyNumberFormat="1" applyFont="1" applyFill="1" applyBorder="1" applyAlignment="1">
      <alignment horizontal="center"/>
    </xf>
    <xf numFmtId="166" fontId="20" fillId="23" borderId="224" xfId="0" applyNumberFormat="1" applyFont="1" applyFill="1" applyBorder="1" applyAlignment="1">
      <alignment horizontal="center"/>
    </xf>
    <xf numFmtId="166" fontId="20" fillId="23" borderId="225" xfId="0" applyNumberFormat="1" applyFont="1" applyFill="1" applyBorder="1" applyAlignment="1">
      <alignment horizontal="center"/>
    </xf>
    <xf numFmtId="166" fontId="20" fillId="23" borderId="226" xfId="0" applyNumberFormat="1" applyFont="1" applyFill="1" applyBorder="1" applyAlignment="1">
      <alignment horizontal="center"/>
    </xf>
    <xf numFmtId="2" fontId="20" fillId="23" borderId="113" xfId="0" applyNumberFormat="1" applyFont="1" applyFill="1" applyBorder="1" applyAlignment="1">
      <alignment horizontal="center"/>
    </xf>
    <xf numFmtId="2" fontId="20" fillId="23" borderId="114" xfId="0" applyNumberFormat="1" applyFont="1" applyFill="1" applyBorder="1" applyAlignment="1">
      <alignment horizontal="center"/>
    </xf>
    <xf numFmtId="4" fontId="20" fillId="23" borderId="106" xfId="0" applyNumberFormat="1" applyFont="1" applyFill="1" applyBorder="1" applyAlignment="1">
      <alignment horizontal="center"/>
    </xf>
    <xf numFmtId="0" fontId="72" fillId="11" borderId="69" xfId="0" applyFont="1" applyFill="1" applyBorder="1" applyAlignment="1">
      <alignment horizontal="center"/>
    </xf>
    <xf numFmtId="0" fontId="75" fillId="11" borderId="68" xfId="0" applyFont="1" applyFill="1" applyBorder="1" applyAlignment="1">
      <alignment horizontal="center"/>
    </xf>
    <xf numFmtId="0" fontId="71" fillId="12" borderId="2" xfId="0" applyFont="1" applyFill="1" applyBorder="1" applyAlignment="1">
      <alignment horizontal="center"/>
    </xf>
    <xf numFmtId="0" fontId="101" fillId="11" borderId="68" xfId="0" applyFont="1" applyFill="1" applyBorder="1" applyAlignment="1">
      <alignment horizontal="center"/>
    </xf>
    <xf numFmtId="0" fontId="101" fillId="11" borderId="68" xfId="0" applyFont="1" applyFill="1" applyBorder="1" applyAlignment="1" applyProtection="1">
      <alignment horizontal="center"/>
      <protection locked="0"/>
    </xf>
    <xf numFmtId="0" fontId="95" fillId="12" borderId="68" xfId="0" applyFont="1" applyFill="1" applyBorder="1" applyAlignment="1">
      <alignment horizontal="center" vertical="center"/>
    </xf>
    <xf numFmtId="0" fontId="78" fillId="11" borderId="2" xfId="0" applyFont="1" applyFill="1" applyBorder="1" applyAlignment="1" applyProtection="1">
      <alignment horizontal="center"/>
      <protection locked="0"/>
    </xf>
    <xf numFmtId="0" fontId="76" fillId="11" borderId="2" xfId="1" applyNumberFormat="1" applyFont="1" applyFill="1" applyBorder="1" applyAlignment="1" applyProtection="1">
      <alignment horizontal="center"/>
    </xf>
    <xf numFmtId="0" fontId="77" fillId="11" borderId="82" xfId="0" applyFont="1" applyFill="1" applyBorder="1" applyAlignment="1">
      <alignment horizontal="center"/>
    </xf>
    <xf numFmtId="0" fontId="17" fillId="12" borderId="163" xfId="0" applyFont="1" applyFill="1" applyBorder="1" applyAlignment="1" applyProtection="1">
      <alignment horizontal="center"/>
      <protection locked="0"/>
    </xf>
    <xf numFmtId="0" fontId="17" fillId="12" borderId="162" xfId="0" applyFont="1" applyFill="1" applyBorder="1" applyAlignment="1" applyProtection="1">
      <alignment horizontal="center"/>
      <protection locked="0"/>
    </xf>
    <xf numFmtId="173" fontId="20" fillId="20" borderId="56" xfId="0" applyNumberFormat="1" applyFont="1" applyFill="1" applyBorder="1" applyAlignment="1">
      <alignment horizontal="center"/>
    </xf>
    <xf numFmtId="173" fontId="20" fillId="20" borderId="0" xfId="0" applyNumberFormat="1" applyFont="1" applyFill="1" applyBorder="1" applyAlignment="1">
      <alignment horizontal="center"/>
    </xf>
    <xf numFmtId="173" fontId="20" fillId="20" borderId="57" xfId="0" applyNumberFormat="1" applyFont="1" applyFill="1" applyBorder="1" applyAlignment="1">
      <alignment horizontal="center"/>
    </xf>
    <xf numFmtId="173" fontId="20" fillId="23" borderId="113" xfId="0" applyNumberFormat="1" applyFont="1" applyFill="1" applyBorder="1" applyAlignment="1">
      <alignment horizontal="center"/>
    </xf>
    <xf numFmtId="173" fontId="20" fillId="23" borderId="106" xfId="0" applyNumberFormat="1" applyFont="1" applyFill="1" applyBorder="1" applyAlignment="1">
      <alignment horizontal="center"/>
    </xf>
    <xf numFmtId="173" fontId="20" fillId="23" borderId="114" xfId="0" applyNumberFormat="1" applyFont="1" applyFill="1" applyBorder="1" applyAlignment="1">
      <alignment horizontal="center"/>
    </xf>
    <xf numFmtId="0" fontId="56" fillId="2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50" fillId="2" borderId="0" xfId="0" applyFont="1" applyFill="1" applyAlignment="1">
      <alignment horizontal="center"/>
    </xf>
    <xf numFmtId="0" fontId="91" fillId="2" borderId="0" xfId="0" applyFont="1" applyFill="1" applyAlignment="1">
      <alignment horizontal="center"/>
    </xf>
    <xf numFmtId="2" fontId="45" fillId="2" borderId="0" xfId="0" applyNumberFormat="1" applyFont="1" applyFill="1" applyBorder="1" applyAlignment="1">
      <alignment horizontal="center"/>
    </xf>
    <xf numFmtId="2" fontId="58" fillId="2" borderId="0" xfId="0" applyNumberFormat="1" applyFont="1" applyFill="1" applyBorder="1" applyAlignment="1">
      <alignment horizontal="center"/>
    </xf>
    <xf numFmtId="2" fontId="92" fillId="2" borderId="0" xfId="0" applyNumberFormat="1" applyFont="1" applyFill="1" applyAlignment="1">
      <alignment horizontal="center"/>
    </xf>
    <xf numFmtId="0" fontId="24" fillId="2" borderId="221" xfId="0" applyFont="1" applyFill="1" applyBorder="1" applyAlignment="1">
      <alignment horizontal="center"/>
    </xf>
    <xf numFmtId="0" fontId="24" fillId="2" borderId="228" xfId="0" applyFont="1" applyFill="1" applyBorder="1" applyAlignment="1">
      <alignment horizontal="center"/>
    </xf>
    <xf numFmtId="0" fontId="24" fillId="2" borderId="229" xfId="0" applyFont="1" applyFill="1" applyBorder="1" applyAlignment="1">
      <alignment horizontal="center"/>
    </xf>
    <xf numFmtId="0" fontId="24" fillId="2" borderId="114" xfId="0" applyFont="1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24" fillId="2" borderId="227" xfId="0" applyFont="1" applyFill="1" applyBorder="1" applyAlignment="1">
      <alignment horizontal="center"/>
    </xf>
    <xf numFmtId="0" fontId="24" fillId="2" borderId="143" xfId="0" applyFont="1" applyFill="1" applyBorder="1" applyAlignment="1">
      <alignment horizontal="center"/>
    </xf>
    <xf numFmtId="0" fontId="24" fillId="2" borderId="154" xfId="0" applyFont="1" applyFill="1" applyBorder="1" applyAlignment="1">
      <alignment horizontal="center"/>
    </xf>
    <xf numFmtId="0" fontId="24" fillId="0" borderId="230" xfId="0" applyFont="1" applyBorder="1" applyAlignment="1" applyProtection="1">
      <alignment horizontal="center"/>
    </xf>
    <xf numFmtId="0" fontId="84" fillId="2" borderId="0" xfId="0" applyFont="1" applyFill="1" applyAlignment="1">
      <alignment horizontal="center"/>
    </xf>
    <xf numFmtId="0" fontId="24" fillId="2" borderId="231" xfId="0" applyFont="1" applyFill="1" applyBorder="1" applyAlignment="1">
      <alignment horizontal="center"/>
    </xf>
    <xf numFmtId="0" fontId="24" fillId="2" borderId="232" xfId="0" applyFont="1" applyFill="1" applyBorder="1" applyAlignment="1">
      <alignment horizontal="center"/>
    </xf>
    <xf numFmtId="0" fontId="120" fillId="2" borderId="228" xfId="0" applyFont="1" applyFill="1" applyBorder="1" applyAlignment="1">
      <alignment horizontal="center"/>
    </xf>
    <xf numFmtId="0" fontId="24" fillId="2" borderId="148" xfId="0" applyFont="1" applyFill="1" applyBorder="1" applyAlignment="1">
      <alignment horizontal="center"/>
    </xf>
    <xf numFmtId="166" fontId="24" fillId="2" borderId="0" xfId="0" applyNumberFormat="1" applyFont="1" applyFill="1" applyBorder="1" applyAlignment="1">
      <alignment horizontal="center"/>
    </xf>
    <xf numFmtId="166" fontId="26" fillId="2" borderId="0" xfId="0" applyNumberFormat="1" applyFont="1" applyFill="1" applyBorder="1" applyAlignment="1">
      <alignment horizontal="center"/>
    </xf>
    <xf numFmtId="2" fontId="26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/>
    </xf>
    <xf numFmtId="0" fontId="24" fillId="28" borderId="72" xfId="0" applyFont="1" applyFill="1" applyBorder="1" applyAlignment="1">
      <alignment horizontal="center" vertical="center"/>
    </xf>
    <xf numFmtId="0" fontId="0" fillId="21" borderId="212" xfId="0" applyFont="1" applyFill="1" applyBorder="1" applyAlignment="1"/>
    <xf numFmtId="0" fontId="8" fillId="22" borderId="58" xfId="0" applyFont="1" applyFill="1" applyBorder="1" applyAlignment="1">
      <alignment horizontal="center" vertical="center"/>
    </xf>
    <xf numFmtId="0" fontId="8" fillId="22" borderId="52" xfId="0" applyFont="1" applyFill="1" applyBorder="1" applyAlignment="1">
      <alignment horizontal="center" vertical="center"/>
    </xf>
    <xf numFmtId="0" fontId="24" fillId="28" borderId="63" xfId="0" applyFont="1" applyFill="1" applyBorder="1" applyAlignment="1">
      <alignment horizontal="center" vertical="center"/>
    </xf>
    <xf numFmtId="0" fontId="0" fillId="21" borderId="137" xfId="0" applyFont="1" applyFill="1" applyBorder="1" applyAlignment="1"/>
    <xf numFmtId="0" fontId="109" fillId="22" borderId="72" xfId="0" applyFont="1" applyFill="1" applyBorder="1" applyAlignment="1">
      <alignment horizontal="center" vertical="center"/>
    </xf>
    <xf numFmtId="0" fontId="0" fillId="21" borderId="63" xfId="0" applyFill="1" applyBorder="1" applyAlignment="1">
      <alignment horizontal="center" vertical="center"/>
    </xf>
    <xf numFmtId="0" fontId="24" fillId="28" borderId="67" xfId="0" applyFont="1" applyFill="1" applyBorder="1" applyAlignment="1">
      <alignment horizontal="center" vertical="center"/>
    </xf>
    <xf numFmtId="0" fontId="24" fillId="28" borderId="93" xfId="0" applyFont="1" applyFill="1" applyBorder="1" applyAlignment="1">
      <alignment horizontal="center" vertical="center"/>
    </xf>
    <xf numFmtId="0" fontId="0" fillId="21" borderId="98" xfId="0" applyFont="1" applyFill="1" applyBorder="1" applyAlignment="1"/>
    <xf numFmtId="0" fontId="58" fillId="2" borderId="233" xfId="0" applyFont="1" applyFill="1" applyBorder="1" applyAlignment="1">
      <alignment horizontal="center" vertical="center"/>
    </xf>
    <xf numFmtId="0" fontId="58" fillId="2" borderId="234" xfId="0" applyFont="1" applyFill="1" applyBorder="1" applyAlignment="1">
      <alignment horizontal="center" vertical="center"/>
    </xf>
    <xf numFmtId="0" fontId="58" fillId="2" borderId="235" xfId="0" applyFont="1" applyFill="1" applyBorder="1" applyAlignment="1">
      <alignment horizontal="center" vertical="center"/>
    </xf>
    <xf numFmtId="0" fontId="58" fillId="2" borderId="20" xfId="0" applyFont="1" applyFill="1" applyBorder="1" applyAlignment="1">
      <alignment horizontal="center" vertical="center"/>
    </xf>
    <xf numFmtId="49" fontId="24" fillId="0" borderId="215" xfId="0" applyNumberFormat="1" applyFont="1" applyBorder="1" applyAlignment="1" applyProtection="1">
      <alignment horizontal="center" vertical="center"/>
    </xf>
    <xf numFmtId="49" fontId="24" fillId="0" borderId="216" xfId="0" applyNumberFormat="1" applyFont="1" applyBorder="1" applyAlignment="1" applyProtection="1">
      <alignment horizontal="center" vertical="center"/>
    </xf>
    <xf numFmtId="0" fontId="24" fillId="3" borderId="26" xfId="0" applyFont="1" applyFill="1" applyBorder="1" applyAlignment="1" applyProtection="1">
      <alignment horizontal="center" vertical="center"/>
    </xf>
    <xf numFmtId="0" fontId="24" fillId="3" borderId="34" xfId="0" applyFont="1" applyFill="1" applyBorder="1" applyAlignment="1" applyProtection="1">
      <alignment horizontal="center" vertical="center"/>
    </xf>
    <xf numFmtId="0" fontId="25" fillId="0" borderId="9" xfId="0" applyFont="1" applyBorder="1" applyAlignment="1" applyProtection="1">
      <alignment horizontal="center" vertical="center"/>
    </xf>
    <xf numFmtId="0" fontId="25" fillId="0" borderId="12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/>
    </xf>
    <xf numFmtId="0" fontId="24" fillId="0" borderId="9" xfId="0" applyFont="1" applyBorder="1" applyAlignment="1" applyProtection="1">
      <alignment horizontal="center" vertical="center"/>
    </xf>
    <xf numFmtId="0" fontId="0" fillId="0" borderId="216" xfId="0" applyBorder="1" applyAlignment="1">
      <alignment horizontal="center" vertical="center"/>
    </xf>
    <xf numFmtId="49" fontId="24" fillId="0" borderId="27" xfId="0" applyNumberFormat="1" applyFont="1" applyBorder="1" applyAlignment="1" applyProtection="1">
      <alignment horizontal="center" vertical="center"/>
    </xf>
    <xf numFmtId="0" fontId="0" fillId="0" borderId="24" xfId="0" applyBorder="1" applyAlignment="1">
      <alignment horizontal="center" vertical="center"/>
    </xf>
    <xf numFmtId="49" fontId="24" fillId="0" borderId="24" xfId="0" applyNumberFormat="1" applyFont="1" applyBorder="1" applyAlignment="1" applyProtection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12" xfId="0" applyFont="1" applyBorder="1" applyAlignment="1" applyProtection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2" fontId="58" fillId="2" borderId="113" xfId="0" applyNumberFormat="1" applyFont="1" applyFill="1" applyBorder="1" applyAlignment="1">
      <alignment horizontal="center" vertical="center"/>
    </xf>
    <xf numFmtId="0" fontId="26" fillId="0" borderId="114" xfId="0" applyFont="1" applyBorder="1" applyAlignment="1">
      <alignment horizontal="center" vertical="center"/>
    </xf>
    <xf numFmtId="0" fontId="24" fillId="3" borderId="213" xfId="0" applyFont="1" applyFill="1" applyBorder="1" applyAlignment="1" applyProtection="1">
      <alignment horizontal="center" vertical="center"/>
    </xf>
    <xf numFmtId="0" fontId="0" fillId="0" borderId="172" xfId="0" applyBorder="1" applyAlignment="1">
      <alignment horizontal="center" vertical="center"/>
    </xf>
    <xf numFmtId="0" fontId="25" fillId="6" borderId="161" xfId="0" applyFont="1" applyFill="1" applyBorder="1" applyAlignment="1" applyProtection="1">
      <alignment horizontal="center" vertical="center"/>
    </xf>
    <xf numFmtId="0" fontId="0" fillId="0" borderId="147" xfId="0" applyBorder="1" applyAlignment="1">
      <alignment horizontal="center" vertical="center"/>
    </xf>
    <xf numFmtId="0" fontId="24" fillId="6" borderId="161" xfId="0" applyFont="1" applyFill="1" applyBorder="1" applyAlignment="1" applyProtection="1">
      <alignment horizontal="center" vertical="center"/>
    </xf>
    <xf numFmtId="49" fontId="24" fillId="6" borderId="160" xfId="0" applyNumberFormat="1" applyFont="1" applyFill="1" applyBorder="1" applyAlignment="1" applyProtection="1">
      <alignment horizontal="center" vertical="center"/>
    </xf>
    <xf numFmtId="0" fontId="0" fillId="0" borderId="214" xfId="0" applyBorder="1" applyAlignment="1">
      <alignment horizontal="center" vertical="center"/>
    </xf>
    <xf numFmtId="0" fontId="56" fillId="2" borderId="104" xfId="0" applyFont="1" applyFill="1" applyBorder="1" applyAlignment="1">
      <alignment horizontal="center" vertical="center"/>
    </xf>
    <xf numFmtId="0" fontId="56" fillId="2" borderId="227" xfId="0" applyFont="1" applyFill="1" applyBorder="1" applyAlignment="1">
      <alignment horizontal="center" vertical="center"/>
    </xf>
    <xf numFmtId="0" fontId="58" fillId="11" borderId="67" xfId="0" applyFont="1" applyFill="1" applyBorder="1" applyAlignment="1">
      <alignment horizontal="center" vertical="center"/>
    </xf>
    <xf numFmtId="0" fontId="58" fillId="11" borderId="137" xfId="0" applyFont="1" applyFill="1" applyBorder="1" applyAlignment="1">
      <alignment horizontal="center" vertical="center"/>
    </xf>
    <xf numFmtId="0" fontId="58" fillId="11" borderId="69" xfId="0" applyFont="1" applyFill="1" applyBorder="1" applyAlignment="1">
      <alignment horizontal="center" vertical="center"/>
    </xf>
    <xf numFmtId="0" fontId="58" fillId="11" borderId="136" xfId="0" applyFont="1" applyFill="1" applyBorder="1" applyAlignment="1">
      <alignment horizontal="center" vertical="center"/>
    </xf>
  </cellXfs>
  <cellStyles count="4">
    <cellStyle name="Hiperłącze" xfId="1" builtinId="8"/>
    <cellStyle name="Normalny" xfId="0" builtinId="0"/>
    <cellStyle name="Procentowy" xfId="2" builtinId="5"/>
    <cellStyle name="常规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3.jpeg"/><Relationship Id="rId4" Type="http://schemas.openxmlformats.org/officeDocument/2006/relationships/image" Target="../media/image9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9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3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3.jpeg"/><Relationship Id="rId4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45.jpeg"/><Relationship Id="rId1" Type="http://schemas.openxmlformats.org/officeDocument/2006/relationships/image" Target="../media/image4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0</xdr:row>
      <xdr:rowOff>76200</xdr:rowOff>
    </xdr:from>
    <xdr:to>
      <xdr:col>5</xdr:col>
      <xdr:colOff>0</xdr:colOff>
      <xdr:row>1</xdr:row>
      <xdr:rowOff>19050</xdr:rowOff>
    </xdr:to>
    <xdr:pic>
      <xdr:nvPicPr>
        <xdr:cNvPr id="835244" name="Picture 1">
          <a:extLst>
            <a:ext uri="{FF2B5EF4-FFF2-40B4-BE49-F238E27FC236}">
              <a16:creationId xmlns:a16="http://schemas.microsoft.com/office/drawing/2014/main" id="{0F6EABF3-A782-42E6-9500-102B32FCE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76200"/>
          <a:ext cx="59055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762000</xdr:colOff>
      <xdr:row>0</xdr:row>
      <xdr:rowOff>390525</xdr:rowOff>
    </xdr:to>
    <xdr:pic>
      <xdr:nvPicPr>
        <xdr:cNvPr id="835245" name="Picture 2">
          <a:extLst>
            <a:ext uri="{FF2B5EF4-FFF2-40B4-BE49-F238E27FC236}">
              <a16:creationId xmlns:a16="http://schemas.microsoft.com/office/drawing/2014/main" id="{859A3E7D-8A04-451C-AE8F-E1C416E5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95250"/>
          <a:ext cx="76200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409575</xdr:colOff>
      <xdr:row>0</xdr:row>
      <xdr:rowOff>114300</xdr:rowOff>
    </xdr:from>
    <xdr:to>
      <xdr:col>6</xdr:col>
      <xdr:colOff>1466850</xdr:colOff>
      <xdr:row>4</xdr:row>
      <xdr:rowOff>47625</xdr:rowOff>
    </xdr:to>
    <xdr:pic>
      <xdr:nvPicPr>
        <xdr:cNvPr id="835246" name="Obraz 3">
          <a:extLst>
            <a:ext uri="{FF2B5EF4-FFF2-40B4-BE49-F238E27FC236}">
              <a16:creationId xmlns:a16="http://schemas.microsoft.com/office/drawing/2014/main" id="{9F7C0801-8754-46C7-A338-AC05D0EFC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114300"/>
          <a:ext cx="1057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1590675</xdr:colOff>
      <xdr:row>0</xdr:row>
      <xdr:rowOff>95250</xdr:rowOff>
    </xdr:from>
    <xdr:to>
      <xdr:col>7</xdr:col>
      <xdr:colOff>771525</xdr:colOff>
      <xdr:row>4</xdr:row>
      <xdr:rowOff>19050</xdr:rowOff>
    </xdr:to>
    <xdr:pic>
      <xdr:nvPicPr>
        <xdr:cNvPr id="835247" name="Obraz 4">
          <a:extLst>
            <a:ext uri="{FF2B5EF4-FFF2-40B4-BE49-F238E27FC236}">
              <a16:creationId xmlns:a16="http://schemas.microsoft.com/office/drawing/2014/main" id="{C0D4D77F-CE9C-4FB9-B9C2-903964761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95250"/>
          <a:ext cx="11334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647700</xdr:colOff>
      <xdr:row>0</xdr:row>
      <xdr:rowOff>76200</xdr:rowOff>
    </xdr:from>
    <xdr:to>
      <xdr:col>5</xdr:col>
      <xdr:colOff>0</xdr:colOff>
      <xdr:row>0</xdr:row>
      <xdr:rowOff>485775</xdr:rowOff>
    </xdr:to>
    <xdr:pic>
      <xdr:nvPicPr>
        <xdr:cNvPr id="843094" name="Picture 1">
          <a:extLst>
            <a:ext uri="{FF2B5EF4-FFF2-40B4-BE49-F238E27FC236}">
              <a16:creationId xmlns:a16="http://schemas.microsoft.com/office/drawing/2014/main" id="{1DC1B6A8-E04D-465E-8773-F406B2F5E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6200"/>
          <a:ext cx="84772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152400</xdr:rowOff>
    </xdr:from>
    <xdr:to>
      <xdr:col>5</xdr:col>
      <xdr:colOff>457200</xdr:colOff>
      <xdr:row>0</xdr:row>
      <xdr:rowOff>409575</xdr:rowOff>
    </xdr:to>
    <xdr:pic>
      <xdr:nvPicPr>
        <xdr:cNvPr id="843095" name="Picture 2">
          <a:extLst>
            <a:ext uri="{FF2B5EF4-FFF2-40B4-BE49-F238E27FC236}">
              <a16:creationId xmlns:a16="http://schemas.microsoft.com/office/drawing/2014/main" id="{7B174A53-43E9-48CC-900A-DEA33456B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152400"/>
          <a:ext cx="457200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76200</xdr:rowOff>
    </xdr:from>
    <xdr:to>
      <xdr:col>3</xdr:col>
      <xdr:colOff>504825</xdr:colOff>
      <xdr:row>1</xdr:row>
      <xdr:rowOff>0</xdr:rowOff>
    </xdr:to>
    <xdr:pic>
      <xdr:nvPicPr>
        <xdr:cNvPr id="844118" name="Picture 1">
          <a:extLst>
            <a:ext uri="{FF2B5EF4-FFF2-40B4-BE49-F238E27FC236}">
              <a16:creationId xmlns:a16="http://schemas.microsoft.com/office/drawing/2014/main" id="{D2E64731-CC3E-4B21-95E6-019F90607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76200"/>
          <a:ext cx="50482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704850</xdr:colOff>
      <xdr:row>0</xdr:row>
      <xdr:rowOff>114300</xdr:rowOff>
    </xdr:from>
    <xdr:to>
      <xdr:col>4</xdr:col>
      <xdr:colOff>0</xdr:colOff>
      <xdr:row>0</xdr:row>
      <xdr:rowOff>371475</xdr:rowOff>
    </xdr:to>
    <xdr:pic>
      <xdr:nvPicPr>
        <xdr:cNvPr id="844119" name="Picture 2">
          <a:extLst>
            <a:ext uri="{FF2B5EF4-FFF2-40B4-BE49-F238E27FC236}">
              <a16:creationId xmlns:a16="http://schemas.microsoft.com/office/drawing/2014/main" id="{B450FA82-3509-4DD7-A598-223D09294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14300"/>
          <a:ext cx="7905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152400</xdr:rowOff>
    </xdr:from>
    <xdr:to>
      <xdr:col>5</xdr:col>
      <xdr:colOff>304800</xdr:colOff>
      <xdr:row>0</xdr:row>
      <xdr:rowOff>400050</xdr:rowOff>
    </xdr:to>
    <xdr:pic>
      <xdr:nvPicPr>
        <xdr:cNvPr id="845142" name="Picture 1">
          <a:extLst>
            <a:ext uri="{FF2B5EF4-FFF2-40B4-BE49-F238E27FC236}">
              <a16:creationId xmlns:a16="http://schemas.microsoft.com/office/drawing/2014/main" id="{6A72CA9D-87ED-4F6E-A8A6-16D1BE2FB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52400"/>
          <a:ext cx="30480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590550</xdr:colOff>
      <xdr:row>0</xdr:row>
      <xdr:rowOff>76200</xdr:rowOff>
    </xdr:from>
    <xdr:to>
      <xdr:col>5</xdr:col>
      <xdr:colOff>0</xdr:colOff>
      <xdr:row>1</xdr:row>
      <xdr:rowOff>0</xdr:rowOff>
    </xdr:to>
    <xdr:pic>
      <xdr:nvPicPr>
        <xdr:cNvPr id="845143" name="Picture 2">
          <a:extLst>
            <a:ext uri="{FF2B5EF4-FFF2-40B4-BE49-F238E27FC236}">
              <a16:creationId xmlns:a16="http://schemas.microsoft.com/office/drawing/2014/main" id="{2127D2F6-2941-4335-B372-33BC1C288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76200"/>
          <a:ext cx="90487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542925</xdr:colOff>
      <xdr:row>0</xdr:row>
      <xdr:rowOff>0</xdr:rowOff>
    </xdr:from>
    <xdr:to>
      <xdr:col>6</xdr:col>
      <xdr:colOff>1600200</xdr:colOff>
      <xdr:row>3</xdr:row>
      <xdr:rowOff>114300</xdr:rowOff>
    </xdr:to>
    <xdr:pic>
      <xdr:nvPicPr>
        <xdr:cNvPr id="846508" name="Obraz 3">
          <a:extLst>
            <a:ext uri="{FF2B5EF4-FFF2-40B4-BE49-F238E27FC236}">
              <a16:creationId xmlns:a16="http://schemas.microsoft.com/office/drawing/2014/main" id="{F543FD22-47EB-4782-B93D-8CE6298D1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0"/>
          <a:ext cx="1057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847725</xdr:colOff>
      <xdr:row>0</xdr:row>
      <xdr:rowOff>76200</xdr:rowOff>
    </xdr:from>
    <xdr:to>
      <xdr:col>5</xdr:col>
      <xdr:colOff>0</xdr:colOff>
      <xdr:row>1</xdr:row>
      <xdr:rowOff>0</xdr:rowOff>
    </xdr:to>
    <xdr:pic>
      <xdr:nvPicPr>
        <xdr:cNvPr id="846509" name="Picture 1">
          <a:extLst>
            <a:ext uri="{FF2B5EF4-FFF2-40B4-BE49-F238E27FC236}">
              <a16:creationId xmlns:a16="http://schemas.microsoft.com/office/drawing/2014/main" id="{8A3BFCD2-D46A-4A2D-A3C4-4361BCB4B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76200"/>
          <a:ext cx="647700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161925</xdr:rowOff>
    </xdr:from>
    <xdr:to>
      <xdr:col>5</xdr:col>
      <xdr:colOff>590550</xdr:colOff>
      <xdr:row>0</xdr:row>
      <xdr:rowOff>409575</xdr:rowOff>
    </xdr:to>
    <xdr:pic>
      <xdr:nvPicPr>
        <xdr:cNvPr id="846510" name="Picture 2">
          <a:extLst>
            <a:ext uri="{FF2B5EF4-FFF2-40B4-BE49-F238E27FC236}">
              <a16:creationId xmlns:a16="http://schemas.microsoft.com/office/drawing/2014/main" id="{70F55C5B-47F8-4CB8-87CC-E37A01AB4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61925"/>
          <a:ext cx="59055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1638300</xdr:colOff>
      <xdr:row>0</xdr:row>
      <xdr:rowOff>38100</xdr:rowOff>
    </xdr:from>
    <xdr:to>
      <xdr:col>7</xdr:col>
      <xdr:colOff>466725</xdr:colOff>
      <xdr:row>3</xdr:row>
      <xdr:rowOff>133350</xdr:rowOff>
    </xdr:to>
    <xdr:pic>
      <xdr:nvPicPr>
        <xdr:cNvPr id="846511" name="Obraz 4">
          <a:extLst>
            <a:ext uri="{FF2B5EF4-FFF2-40B4-BE49-F238E27FC236}">
              <a16:creationId xmlns:a16="http://schemas.microsoft.com/office/drawing/2014/main" id="{9112AE0E-45AE-4D31-82D6-B25308EB4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38100"/>
          <a:ext cx="11239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933450</xdr:colOff>
      <xdr:row>0</xdr:row>
      <xdr:rowOff>95250</xdr:rowOff>
    </xdr:from>
    <xdr:to>
      <xdr:col>5</xdr:col>
      <xdr:colOff>723900</xdr:colOff>
      <xdr:row>6</xdr:row>
      <xdr:rowOff>104775</xdr:rowOff>
    </xdr:to>
    <xdr:pic>
      <xdr:nvPicPr>
        <xdr:cNvPr id="855415" name="Obraz 3">
          <a:extLst>
            <a:ext uri="{FF2B5EF4-FFF2-40B4-BE49-F238E27FC236}">
              <a16:creationId xmlns:a16="http://schemas.microsoft.com/office/drawing/2014/main" id="{CCC80D16-B9FC-44EC-BA20-8A4FC8A0D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95250"/>
          <a:ext cx="13525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847725</xdr:colOff>
      <xdr:row>0</xdr:row>
      <xdr:rowOff>76200</xdr:rowOff>
    </xdr:from>
    <xdr:to>
      <xdr:col>4</xdr:col>
      <xdr:colOff>0</xdr:colOff>
      <xdr:row>1</xdr:row>
      <xdr:rowOff>161925</xdr:rowOff>
    </xdr:to>
    <xdr:pic>
      <xdr:nvPicPr>
        <xdr:cNvPr id="855416" name="Picture 1">
          <a:extLst>
            <a:ext uri="{FF2B5EF4-FFF2-40B4-BE49-F238E27FC236}">
              <a16:creationId xmlns:a16="http://schemas.microsoft.com/office/drawing/2014/main" id="{E7EDB34D-9C4E-4601-94C6-2596D6EA7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76200"/>
          <a:ext cx="6477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0</xdr:row>
      <xdr:rowOff>161925</xdr:rowOff>
    </xdr:from>
    <xdr:to>
      <xdr:col>4</xdr:col>
      <xdr:colOff>742950</xdr:colOff>
      <xdr:row>1</xdr:row>
      <xdr:rowOff>38100</xdr:rowOff>
    </xdr:to>
    <xdr:pic>
      <xdr:nvPicPr>
        <xdr:cNvPr id="855417" name="Picture 2">
          <a:extLst>
            <a:ext uri="{FF2B5EF4-FFF2-40B4-BE49-F238E27FC236}">
              <a16:creationId xmlns:a16="http://schemas.microsoft.com/office/drawing/2014/main" id="{AB59BA1C-645C-4173-B365-FB7291C6C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161925"/>
          <a:ext cx="74295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828675</xdr:colOff>
      <xdr:row>0</xdr:row>
      <xdr:rowOff>76200</xdr:rowOff>
    </xdr:from>
    <xdr:to>
      <xdr:col>5</xdr:col>
      <xdr:colOff>0</xdr:colOff>
      <xdr:row>1</xdr:row>
      <xdr:rowOff>9525</xdr:rowOff>
    </xdr:to>
    <xdr:pic>
      <xdr:nvPicPr>
        <xdr:cNvPr id="847532" name="Picture 1">
          <a:extLst>
            <a:ext uri="{FF2B5EF4-FFF2-40B4-BE49-F238E27FC236}">
              <a16:creationId xmlns:a16="http://schemas.microsoft.com/office/drawing/2014/main" id="{DC8286A0-5088-4B5D-8EE9-04AF32E48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76200"/>
          <a:ext cx="77152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114300</xdr:rowOff>
    </xdr:from>
    <xdr:to>
      <xdr:col>5</xdr:col>
      <xdr:colOff>638175</xdr:colOff>
      <xdr:row>0</xdr:row>
      <xdr:rowOff>352425</xdr:rowOff>
    </xdr:to>
    <xdr:pic>
      <xdr:nvPicPr>
        <xdr:cNvPr id="847533" name="Picture 4">
          <a:extLst>
            <a:ext uri="{FF2B5EF4-FFF2-40B4-BE49-F238E27FC236}">
              <a16:creationId xmlns:a16="http://schemas.microsoft.com/office/drawing/2014/main" id="{7C07242F-61C2-46E6-865D-E7A4A70BB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114300"/>
          <a:ext cx="638175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400050</xdr:colOff>
      <xdr:row>0</xdr:row>
      <xdr:rowOff>19050</xdr:rowOff>
    </xdr:from>
    <xdr:to>
      <xdr:col>6</xdr:col>
      <xdr:colOff>1457325</xdr:colOff>
      <xdr:row>4</xdr:row>
      <xdr:rowOff>28575</xdr:rowOff>
    </xdr:to>
    <xdr:pic>
      <xdr:nvPicPr>
        <xdr:cNvPr id="847534" name="Obraz 3">
          <a:extLst>
            <a:ext uri="{FF2B5EF4-FFF2-40B4-BE49-F238E27FC236}">
              <a16:creationId xmlns:a16="http://schemas.microsoft.com/office/drawing/2014/main" id="{EAE2EC7C-78B3-433E-9820-15174590D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19050"/>
          <a:ext cx="10572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1514475</xdr:colOff>
      <xdr:row>0</xdr:row>
      <xdr:rowOff>66675</xdr:rowOff>
    </xdr:from>
    <xdr:to>
      <xdr:col>6</xdr:col>
      <xdr:colOff>2638425</xdr:colOff>
      <xdr:row>4</xdr:row>
      <xdr:rowOff>57150</xdr:rowOff>
    </xdr:to>
    <xdr:pic>
      <xdr:nvPicPr>
        <xdr:cNvPr id="847535" name="Obraz 4">
          <a:extLst>
            <a:ext uri="{FF2B5EF4-FFF2-40B4-BE49-F238E27FC236}">
              <a16:creationId xmlns:a16="http://schemas.microsoft.com/office/drawing/2014/main" id="{1CCBF143-B1EB-4F30-8E7F-2DF8C46F6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6675"/>
          <a:ext cx="11239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0</xdr:row>
      <xdr:rowOff>38100</xdr:rowOff>
    </xdr:from>
    <xdr:to>
      <xdr:col>5</xdr:col>
      <xdr:colOff>0</xdr:colOff>
      <xdr:row>1</xdr:row>
      <xdr:rowOff>9525</xdr:rowOff>
    </xdr:to>
    <xdr:pic>
      <xdr:nvPicPr>
        <xdr:cNvPr id="848214" name="Picture 1">
          <a:extLst>
            <a:ext uri="{FF2B5EF4-FFF2-40B4-BE49-F238E27FC236}">
              <a16:creationId xmlns:a16="http://schemas.microsoft.com/office/drawing/2014/main" id="{BCA4EBE8-9BDB-45C8-871B-691C02981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38100"/>
          <a:ext cx="10382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400050</xdr:colOff>
      <xdr:row>0</xdr:row>
      <xdr:rowOff>57150</xdr:rowOff>
    </xdr:from>
    <xdr:to>
      <xdr:col>6</xdr:col>
      <xdr:colOff>1457325</xdr:colOff>
      <xdr:row>4</xdr:row>
      <xdr:rowOff>9525</xdr:rowOff>
    </xdr:to>
    <xdr:pic>
      <xdr:nvPicPr>
        <xdr:cNvPr id="848215" name="Obraz 3">
          <a:extLst>
            <a:ext uri="{FF2B5EF4-FFF2-40B4-BE49-F238E27FC236}">
              <a16:creationId xmlns:a16="http://schemas.microsoft.com/office/drawing/2014/main" id="{202562EF-736A-4393-86F4-5862DDB9F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57150"/>
          <a:ext cx="1057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857250</xdr:colOff>
      <xdr:row>0</xdr:row>
      <xdr:rowOff>57150</xdr:rowOff>
    </xdr:from>
    <xdr:to>
      <xdr:col>5</xdr:col>
      <xdr:colOff>0</xdr:colOff>
      <xdr:row>1</xdr:row>
      <xdr:rowOff>19050</xdr:rowOff>
    </xdr:to>
    <xdr:pic>
      <xdr:nvPicPr>
        <xdr:cNvPr id="849238" name="Picture 1">
          <a:extLst>
            <a:ext uri="{FF2B5EF4-FFF2-40B4-BE49-F238E27FC236}">
              <a16:creationId xmlns:a16="http://schemas.microsoft.com/office/drawing/2014/main" id="{5908D7D9-B8EF-4927-9796-39CE63959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57150"/>
          <a:ext cx="81915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123825</xdr:rowOff>
    </xdr:from>
    <xdr:to>
      <xdr:col>5</xdr:col>
      <xdr:colOff>428625</xdr:colOff>
      <xdr:row>0</xdr:row>
      <xdr:rowOff>333375</xdr:rowOff>
    </xdr:to>
    <xdr:pic>
      <xdr:nvPicPr>
        <xdr:cNvPr id="849239" name="Picture 2">
          <a:extLst>
            <a:ext uri="{FF2B5EF4-FFF2-40B4-BE49-F238E27FC236}">
              <a16:creationId xmlns:a16="http://schemas.microsoft.com/office/drawing/2014/main" id="{D734F1B1-BF8D-4847-9688-6BCFC08A3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23825"/>
          <a:ext cx="42862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0</xdr:row>
      <xdr:rowOff>85725</xdr:rowOff>
    </xdr:from>
    <xdr:to>
      <xdr:col>5</xdr:col>
      <xdr:colOff>0</xdr:colOff>
      <xdr:row>1</xdr:row>
      <xdr:rowOff>0</xdr:rowOff>
    </xdr:to>
    <xdr:pic>
      <xdr:nvPicPr>
        <xdr:cNvPr id="850433" name="Picture 1">
          <a:extLst>
            <a:ext uri="{FF2B5EF4-FFF2-40B4-BE49-F238E27FC236}">
              <a16:creationId xmlns:a16="http://schemas.microsoft.com/office/drawing/2014/main" id="{86C7EA8E-1FD3-4300-894C-3EC56928F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5725"/>
          <a:ext cx="111442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133350</xdr:rowOff>
    </xdr:from>
    <xdr:to>
      <xdr:col>5</xdr:col>
      <xdr:colOff>390525</xdr:colOff>
      <xdr:row>0</xdr:row>
      <xdr:rowOff>323850</xdr:rowOff>
    </xdr:to>
    <xdr:pic>
      <xdr:nvPicPr>
        <xdr:cNvPr id="850434" name="Picture 2">
          <a:extLst>
            <a:ext uri="{FF2B5EF4-FFF2-40B4-BE49-F238E27FC236}">
              <a16:creationId xmlns:a16="http://schemas.microsoft.com/office/drawing/2014/main" id="{839AED30-F101-4DFD-95AD-F20B6EF26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33350"/>
          <a:ext cx="390525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438150</xdr:colOff>
      <xdr:row>0</xdr:row>
      <xdr:rowOff>0</xdr:rowOff>
    </xdr:from>
    <xdr:to>
      <xdr:col>6</xdr:col>
      <xdr:colOff>1495425</xdr:colOff>
      <xdr:row>4</xdr:row>
      <xdr:rowOff>9525</xdr:rowOff>
    </xdr:to>
    <xdr:pic>
      <xdr:nvPicPr>
        <xdr:cNvPr id="850435" name="Obraz 3">
          <a:extLst>
            <a:ext uri="{FF2B5EF4-FFF2-40B4-BE49-F238E27FC236}">
              <a16:creationId xmlns:a16="http://schemas.microsoft.com/office/drawing/2014/main" id="{E8CE5BFE-F6CB-4A6F-8CFE-EC3A24D2F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0"/>
          <a:ext cx="1057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438150</xdr:colOff>
      <xdr:row>0</xdr:row>
      <xdr:rowOff>85725</xdr:rowOff>
    </xdr:from>
    <xdr:to>
      <xdr:col>6</xdr:col>
      <xdr:colOff>1495425</xdr:colOff>
      <xdr:row>4</xdr:row>
      <xdr:rowOff>9525</xdr:rowOff>
    </xdr:to>
    <xdr:pic>
      <xdr:nvPicPr>
        <xdr:cNvPr id="851628" name="Obraz 3">
          <a:extLst>
            <a:ext uri="{FF2B5EF4-FFF2-40B4-BE49-F238E27FC236}">
              <a16:creationId xmlns:a16="http://schemas.microsoft.com/office/drawing/2014/main" id="{33531E34-1933-405D-84EE-A6AF5FBB4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85725"/>
          <a:ext cx="1057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904875</xdr:colOff>
      <xdr:row>0</xdr:row>
      <xdr:rowOff>57150</xdr:rowOff>
    </xdr:from>
    <xdr:to>
      <xdr:col>5</xdr:col>
      <xdr:colOff>0</xdr:colOff>
      <xdr:row>0</xdr:row>
      <xdr:rowOff>466725</xdr:rowOff>
    </xdr:to>
    <xdr:pic>
      <xdr:nvPicPr>
        <xdr:cNvPr id="851629" name="Picture 1">
          <a:extLst>
            <a:ext uri="{FF2B5EF4-FFF2-40B4-BE49-F238E27FC236}">
              <a16:creationId xmlns:a16="http://schemas.microsoft.com/office/drawing/2014/main" id="{E75E516F-1040-4825-8C2E-B6DF6BA64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7150"/>
          <a:ext cx="7143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161925</xdr:rowOff>
    </xdr:from>
    <xdr:to>
      <xdr:col>5</xdr:col>
      <xdr:colOff>781050</xdr:colOff>
      <xdr:row>0</xdr:row>
      <xdr:rowOff>381000</xdr:rowOff>
    </xdr:to>
    <xdr:pic>
      <xdr:nvPicPr>
        <xdr:cNvPr id="851630" name="Picture 2">
          <a:extLst>
            <a:ext uri="{FF2B5EF4-FFF2-40B4-BE49-F238E27FC236}">
              <a16:creationId xmlns:a16="http://schemas.microsoft.com/office/drawing/2014/main" id="{AADFA7CC-96B3-4461-8E4C-4979B87EB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161925"/>
          <a:ext cx="78105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1543050</xdr:colOff>
      <xdr:row>0</xdr:row>
      <xdr:rowOff>57150</xdr:rowOff>
    </xdr:from>
    <xdr:to>
      <xdr:col>7</xdr:col>
      <xdr:colOff>200025</xdr:colOff>
      <xdr:row>3</xdr:row>
      <xdr:rowOff>123825</xdr:rowOff>
    </xdr:to>
    <xdr:pic>
      <xdr:nvPicPr>
        <xdr:cNvPr id="851631" name="Obraz 4">
          <a:extLst>
            <a:ext uri="{FF2B5EF4-FFF2-40B4-BE49-F238E27FC236}">
              <a16:creationId xmlns:a16="http://schemas.microsoft.com/office/drawing/2014/main" id="{ECDF571C-4500-4A71-B040-8F2CDCD7E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7275" y="57150"/>
          <a:ext cx="11239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838200</xdr:colOff>
      <xdr:row>0</xdr:row>
      <xdr:rowOff>133350</xdr:rowOff>
    </xdr:from>
    <xdr:to>
      <xdr:col>5</xdr:col>
      <xdr:colOff>0</xdr:colOff>
      <xdr:row>1</xdr:row>
      <xdr:rowOff>0</xdr:rowOff>
    </xdr:to>
    <xdr:pic>
      <xdr:nvPicPr>
        <xdr:cNvPr id="835926" name="Picture 1">
          <a:extLst>
            <a:ext uri="{FF2B5EF4-FFF2-40B4-BE49-F238E27FC236}">
              <a16:creationId xmlns:a16="http://schemas.microsoft.com/office/drawing/2014/main" id="{F976EBFC-0F76-4FDD-85FD-E9DE6AB31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3350"/>
          <a:ext cx="6572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171450</xdr:rowOff>
    </xdr:from>
    <xdr:to>
      <xdr:col>5</xdr:col>
      <xdr:colOff>600075</xdr:colOff>
      <xdr:row>0</xdr:row>
      <xdr:rowOff>409575</xdr:rowOff>
    </xdr:to>
    <xdr:pic>
      <xdr:nvPicPr>
        <xdr:cNvPr id="835927" name="Picture 2">
          <a:extLst>
            <a:ext uri="{FF2B5EF4-FFF2-40B4-BE49-F238E27FC236}">
              <a16:creationId xmlns:a16="http://schemas.microsoft.com/office/drawing/2014/main" id="{C3FF43B7-22B9-441F-BFE7-4843C8E42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171450"/>
          <a:ext cx="600075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133350</xdr:rowOff>
    </xdr:from>
    <xdr:to>
      <xdr:col>5</xdr:col>
      <xdr:colOff>752475</xdr:colOff>
      <xdr:row>0</xdr:row>
      <xdr:rowOff>333375</xdr:rowOff>
    </xdr:to>
    <xdr:pic>
      <xdr:nvPicPr>
        <xdr:cNvPr id="852643" name="Picture 2">
          <a:extLst>
            <a:ext uri="{FF2B5EF4-FFF2-40B4-BE49-F238E27FC236}">
              <a16:creationId xmlns:a16="http://schemas.microsoft.com/office/drawing/2014/main" id="{E3B6C694-36AB-4A97-BB24-7461A6F98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33350"/>
          <a:ext cx="752475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476250</xdr:colOff>
      <xdr:row>0</xdr:row>
      <xdr:rowOff>104775</xdr:rowOff>
    </xdr:from>
    <xdr:to>
      <xdr:col>6</xdr:col>
      <xdr:colOff>1504950</xdr:colOff>
      <xdr:row>4</xdr:row>
      <xdr:rowOff>38100</xdr:rowOff>
    </xdr:to>
    <xdr:pic>
      <xdr:nvPicPr>
        <xdr:cNvPr id="852644" name="Obraz 3">
          <a:extLst>
            <a:ext uri="{FF2B5EF4-FFF2-40B4-BE49-F238E27FC236}">
              <a16:creationId xmlns:a16="http://schemas.microsoft.com/office/drawing/2014/main" id="{5C013EFB-C3EC-4AE2-B8E4-21EC7B97E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104775"/>
          <a:ext cx="10287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1590675</xdr:colOff>
      <xdr:row>0</xdr:row>
      <xdr:rowOff>95250</xdr:rowOff>
    </xdr:from>
    <xdr:to>
      <xdr:col>7</xdr:col>
      <xdr:colOff>95250</xdr:colOff>
      <xdr:row>4</xdr:row>
      <xdr:rowOff>9525</xdr:rowOff>
    </xdr:to>
    <xdr:pic>
      <xdr:nvPicPr>
        <xdr:cNvPr id="852645" name="Obraz 4">
          <a:extLst>
            <a:ext uri="{FF2B5EF4-FFF2-40B4-BE49-F238E27FC236}">
              <a16:creationId xmlns:a16="http://schemas.microsoft.com/office/drawing/2014/main" id="{B73F65B8-BB13-462A-9167-8C6A13476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95250"/>
          <a:ext cx="11239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771525</xdr:colOff>
      <xdr:row>0</xdr:row>
      <xdr:rowOff>104775</xdr:rowOff>
    </xdr:from>
    <xdr:to>
      <xdr:col>5</xdr:col>
      <xdr:colOff>0</xdr:colOff>
      <xdr:row>0</xdr:row>
      <xdr:rowOff>438150</xdr:rowOff>
    </xdr:to>
    <xdr:pic>
      <xdr:nvPicPr>
        <xdr:cNvPr id="853676" name="Picture 1">
          <a:extLst>
            <a:ext uri="{FF2B5EF4-FFF2-40B4-BE49-F238E27FC236}">
              <a16:creationId xmlns:a16="http://schemas.microsoft.com/office/drawing/2014/main" id="{E047D3EC-1C15-46FA-BD6E-CC0BAE470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04775"/>
          <a:ext cx="83820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152400</xdr:rowOff>
    </xdr:from>
    <xdr:to>
      <xdr:col>5</xdr:col>
      <xdr:colOff>504825</xdr:colOff>
      <xdr:row>0</xdr:row>
      <xdr:rowOff>381000</xdr:rowOff>
    </xdr:to>
    <xdr:pic>
      <xdr:nvPicPr>
        <xdr:cNvPr id="853677" name="Picture 2">
          <a:extLst>
            <a:ext uri="{FF2B5EF4-FFF2-40B4-BE49-F238E27FC236}">
              <a16:creationId xmlns:a16="http://schemas.microsoft.com/office/drawing/2014/main" id="{B198BDB0-EC6E-4944-B8EF-987167032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52400"/>
          <a:ext cx="50482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533400</xdr:colOff>
      <xdr:row>0</xdr:row>
      <xdr:rowOff>95250</xdr:rowOff>
    </xdr:from>
    <xdr:to>
      <xdr:col>6</xdr:col>
      <xdr:colOff>1590675</xdr:colOff>
      <xdr:row>4</xdr:row>
      <xdr:rowOff>38100</xdr:rowOff>
    </xdr:to>
    <xdr:pic>
      <xdr:nvPicPr>
        <xdr:cNvPr id="853678" name="Obraz 3">
          <a:extLst>
            <a:ext uri="{FF2B5EF4-FFF2-40B4-BE49-F238E27FC236}">
              <a16:creationId xmlns:a16="http://schemas.microsoft.com/office/drawing/2014/main" id="{186A20CC-54F1-4C7D-AE9C-3FB0E219F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95250"/>
          <a:ext cx="1057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1733550</xdr:colOff>
      <xdr:row>0</xdr:row>
      <xdr:rowOff>104775</xdr:rowOff>
    </xdr:from>
    <xdr:to>
      <xdr:col>7</xdr:col>
      <xdr:colOff>495300</xdr:colOff>
      <xdr:row>4</xdr:row>
      <xdr:rowOff>28575</xdr:rowOff>
    </xdr:to>
    <xdr:pic>
      <xdr:nvPicPr>
        <xdr:cNvPr id="853679" name="Obraz 4">
          <a:extLst>
            <a:ext uri="{FF2B5EF4-FFF2-40B4-BE49-F238E27FC236}">
              <a16:creationId xmlns:a16="http://schemas.microsoft.com/office/drawing/2014/main" id="{9BEA0F78-5292-424F-87BC-FD2C00E9C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04775"/>
          <a:ext cx="11239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0</xdr:row>
      <xdr:rowOff>57150</xdr:rowOff>
    </xdr:from>
    <xdr:to>
      <xdr:col>5</xdr:col>
      <xdr:colOff>0</xdr:colOff>
      <xdr:row>1</xdr:row>
      <xdr:rowOff>0</xdr:rowOff>
    </xdr:to>
    <xdr:pic>
      <xdr:nvPicPr>
        <xdr:cNvPr id="837292" name="Picture 1">
          <a:extLst>
            <a:ext uri="{FF2B5EF4-FFF2-40B4-BE49-F238E27FC236}">
              <a16:creationId xmlns:a16="http://schemas.microsoft.com/office/drawing/2014/main" id="{85C546D5-E832-455E-86E5-FC92ABE73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57150"/>
          <a:ext cx="11144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123825</xdr:rowOff>
    </xdr:from>
    <xdr:to>
      <xdr:col>5</xdr:col>
      <xdr:colOff>114300</xdr:colOff>
      <xdr:row>0</xdr:row>
      <xdr:rowOff>381000</xdr:rowOff>
    </xdr:to>
    <xdr:pic>
      <xdr:nvPicPr>
        <xdr:cNvPr id="837293" name="Picture 2">
          <a:extLst>
            <a:ext uri="{FF2B5EF4-FFF2-40B4-BE49-F238E27FC236}">
              <a16:creationId xmlns:a16="http://schemas.microsoft.com/office/drawing/2014/main" id="{3CF6D8DC-BC0F-4B76-B7B3-5EE2EDA1B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23825"/>
          <a:ext cx="114300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323850</xdr:colOff>
      <xdr:row>0</xdr:row>
      <xdr:rowOff>104775</xdr:rowOff>
    </xdr:from>
    <xdr:to>
      <xdr:col>6</xdr:col>
      <xdr:colOff>1381125</xdr:colOff>
      <xdr:row>4</xdr:row>
      <xdr:rowOff>28575</xdr:rowOff>
    </xdr:to>
    <xdr:pic>
      <xdr:nvPicPr>
        <xdr:cNvPr id="837294" name="Obraz 3">
          <a:extLst>
            <a:ext uri="{FF2B5EF4-FFF2-40B4-BE49-F238E27FC236}">
              <a16:creationId xmlns:a16="http://schemas.microsoft.com/office/drawing/2014/main" id="{41C2BBBD-7D2F-4570-90EC-77E1C5846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04775"/>
          <a:ext cx="1057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1514475</xdr:colOff>
      <xdr:row>0</xdr:row>
      <xdr:rowOff>123825</xdr:rowOff>
    </xdr:from>
    <xdr:to>
      <xdr:col>7</xdr:col>
      <xdr:colOff>762000</xdr:colOff>
      <xdr:row>4</xdr:row>
      <xdr:rowOff>28575</xdr:rowOff>
    </xdr:to>
    <xdr:pic>
      <xdr:nvPicPr>
        <xdr:cNvPr id="837295" name="Obraz 4">
          <a:extLst>
            <a:ext uri="{FF2B5EF4-FFF2-40B4-BE49-F238E27FC236}">
              <a16:creationId xmlns:a16="http://schemas.microsoft.com/office/drawing/2014/main" id="{E19F6F7E-E13A-45BE-B517-BE51E2F48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123825"/>
          <a:ext cx="11239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914400</xdr:colOff>
      <xdr:row>0</xdr:row>
      <xdr:rowOff>57150</xdr:rowOff>
    </xdr:from>
    <xdr:to>
      <xdr:col>5</xdr:col>
      <xdr:colOff>0</xdr:colOff>
      <xdr:row>1</xdr:row>
      <xdr:rowOff>0</xdr:rowOff>
    </xdr:to>
    <xdr:pic>
      <xdr:nvPicPr>
        <xdr:cNvPr id="856388" name="Picture 1">
          <a:extLst>
            <a:ext uri="{FF2B5EF4-FFF2-40B4-BE49-F238E27FC236}">
              <a16:creationId xmlns:a16="http://schemas.microsoft.com/office/drawing/2014/main" id="{CEAAF84E-687E-4C06-8C6C-EE8F656A3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57150"/>
          <a:ext cx="581025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457200</xdr:colOff>
      <xdr:row>0</xdr:row>
      <xdr:rowOff>19050</xdr:rowOff>
    </xdr:from>
    <xdr:to>
      <xdr:col>5</xdr:col>
      <xdr:colOff>1438275</xdr:colOff>
      <xdr:row>3</xdr:row>
      <xdr:rowOff>104775</xdr:rowOff>
    </xdr:to>
    <xdr:pic>
      <xdr:nvPicPr>
        <xdr:cNvPr id="856389" name="Obraz 3">
          <a:extLst>
            <a:ext uri="{FF2B5EF4-FFF2-40B4-BE49-F238E27FC236}">
              <a16:creationId xmlns:a16="http://schemas.microsoft.com/office/drawing/2014/main" id="{66A1A008-5610-4C3B-9443-30887CF12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19050"/>
          <a:ext cx="981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85725</xdr:rowOff>
    </xdr:from>
    <xdr:to>
      <xdr:col>5</xdr:col>
      <xdr:colOff>152400</xdr:colOff>
      <xdr:row>0</xdr:row>
      <xdr:rowOff>342900</xdr:rowOff>
    </xdr:to>
    <xdr:pic>
      <xdr:nvPicPr>
        <xdr:cNvPr id="856390" name="Picture 2">
          <a:extLst>
            <a:ext uri="{FF2B5EF4-FFF2-40B4-BE49-F238E27FC236}">
              <a16:creationId xmlns:a16="http://schemas.microsoft.com/office/drawing/2014/main" id="{5AEB173D-6EC2-457E-92FE-694AD57D8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85725"/>
          <a:ext cx="152400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685800</xdr:colOff>
      <xdr:row>0</xdr:row>
      <xdr:rowOff>38100</xdr:rowOff>
    </xdr:from>
    <xdr:to>
      <xdr:col>5</xdr:col>
      <xdr:colOff>0</xdr:colOff>
      <xdr:row>1</xdr:row>
      <xdr:rowOff>0</xdr:rowOff>
    </xdr:to>
    <xdr:pic>
      <xdr:nvPicPr>
        <xdr:cNvPr id="837974" name="Picture 1">
          <a:extLst>
            <a:ext uri="{FF2B5EF4-FFF2-40B4-BE49-F238E27FC236}">
              <a16:creationId xmlns:a16="http://schemas.microsoft.com/office/drawing/2014/main" id="{31765139-AD5C-4FC7-8731-BC96B2709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38100"/>
          <a:ext cx="8096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514350</xdr:colOff>
      <xdr:row>0</xdr:row>
      <xdr:rowOff>371475</xdr:rowOff>
    </xdr:to>
    <xdr:pic>
      <xdr:nvPicPr>
        <xdr:cNvPr id="837975" name="Picture 2">
          <a:extLst>
            <a:ext uri="{FF2B5EF4-FFF2-40B4-BE49-F238E27FC236}">
              <a16:creationId xmlns:a16="http://schemas.microsoft.com/office/drawing/2014/main" id="{AD88CA25-247A-468C-8D97-EE5685AD6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95250"/>
          <a:ext cx="514350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542925</xdr:colOff>
      <xdr:row>0</xdr:row>
      <xdr:rowOff>104775</xdr:rowOff>
    </xdr:from>
    <xdr:to>
      <xdr:col>5</xdr:col>
      <xdr:colOff>0</xdr:colOff>
      <xdr:row>1</xdr:row>
      <xdr:rowOff>28575</xdr:rowOff>
    </xdr:to>
    <xdr:pic>
      <xdr:nvPicPr>
        <xdr:cNvPr id="857090" name="Picture 1">
          <a:extLst>
            <a:ext uri="{FF2B5EF4-FFF2-40B4-BE49-F238E27FC236}">
              <a16:creationId xmlns:a16="http://schemas.microsoft.com/office/drawing/2014/main" id="{0094AE5C-6C72-4424-9781-CA6FCDFDA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04775"/>
          <a:ext cx="95250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161925</xdr:rowOff>
    </xdr:from>
    <xdr:to>
      <xdr:col>5</xdr:col>
      <xdr:colOff>638175</xdr:colOff>
      <xdr:row>0</xdr:row>
      <xdr:rowOff>447675</xdr:rowOff>
    </xdr:to>
    <xdr:pic>
      <xdr:nvPicPr>
        <xdr:cNvPr id="857091" name="Picture 2">
          <a:extLst>
            <a:ext uri="{FF2B5EF4-FFF2-40B4-BE49-F238E27FC236}">
              <a16:creationId xmlns:a16="http://schemas.microsoft.com/office/drawing/2014/main" id="{82BD4E24-A32F-4252-8C47-A1A511774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61925"/>
          <a:ext cx="63817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542925</xdr:colOff>
      <xdr:row>0</xdr:row>
      <xdr:rowOff>104775</xdr:rowOff>
    </xdr:from>
    <xdr:to>
      <xdr:col>5</xdr:col>
      <xdr:colOff>0</xdr:colOff>
      <xdr:row>1</xdr:row>
      <xdr:rowOff>28575</xdr:rowOff>
    </xdr:to>
    <xdr:pic>
      <xdr:nvPicPr>
        <xdr:cNvPr id="857092" name="Picture 1">
          <a:extLst>
            <a:ext uri="{FF2B5EF4-FFF2-40B4-BE49-F238E27FC236}">
              <a16:creationId xmlns:a16="http://schemas.microsoft.com/office/drawing/2014/main" id="{6E8116D2-CDE8-4FF2-8960-388DC8CD2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04775"/>
          <a:ext cx="95250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161925</xdr:rowOff>
    </xdr:from>
    <xdr:to>
      <xdr:col>5</xdr:col>
      <xdr:colOff>638175</xdr:colOff>
      <xdr:row>0</xdr:row>
      <xdr:rowOff>447675</xdr:rowOff>
    </xdr:to>
    <xdr:pic>
      <xdr:nvPicPr>
        <xdr:cNvPr id="857093" name="Picture 2">
          <a:extLst>
            <a:ext uri="{FF2B5EF4-FFF2-40B4-BE49-F238E27FC236}">
              <a16:creationId xmlns:a16="http://schemas.microsoft.com/office/drawing/2014/main" id="{CAAC4AD1-878C-4D1E-BCB9-0ADDB1150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61925"/>
          <a:ext cx="63817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790575</xdr:colOff>
      <xdr:row>0</xdr:row>
      <xdr:rowOff>47625</xdr:rowOff>
    </xdr:from>
    <xdr:to>
      <xdr:col>7</xdr:col>
      <xdr:colOff>885825</xdr:colOff>
      <xdr:row>3</xdr:row>
      <xdr:rowOff>95250</xdr:rowOff>
    </xdr:to>
    <xdr:pic>
      <xdr:nvPicPr>
        <xdr:cNvPr id="857094" name="Obraz 3">
          <a:extLst>
            <a:ext uri="{FF2B5EF4-FFF2-40B4-BE49-F238E27FC236}">
              <a16:creationId xmlns:a16="http://schemas.microsoft.com/office/drawing/2014/main" id="{E4C544C9-C5AA-441C-9091-CEECF5F81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47625"/>
          <a:ext cx="1162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0</xdr:row>
      <xdr:rowOff>95250</xdr:rowOff>
    </xdr:from>
    <xdr:to>
      <xdr:col>7</xdr:col>
      <xdr:colOff>1447800</xdr:colOff>
      <xdr:row>3</xdr:row>
      <xdr:rowOff>123825</xdr:rowOff>
    </xdr:to>
    <xdr:pic>
      <xdr:nvPicPr>
        <xdr:cNvPr id="857095" name="Obraz 6">
          <a:extLst>
            <a:ext uri="{FF2B5EF4-FFF2-40B4-BE49-F238E27FC236}">
              <a16:creationId xmlns:a16="http://schemas.microsoft.com/office/drawing/2014/main" id="{591080F6-E57A-4D25-9EAE-C1F0F0BC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95250"/>
          <a:ext cx="11239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0</xdr:row>
      <xdr:rowOff>76200</xdr:rowOff>
    </xdr:from>
    <xdr:to>
      <xdr:col>5</xdr:col>
      <xdr:colOff>0</xdr:colOff>
      <xdr:row>1</xdr:row>
      <xdr:rowOff>9525</xdr:rowOff>
    </xdr:to>
    <xdr:pic>
      <xdr:nvPicPr>
        <xdr:cNvPr id="840022" name="Picture 3">
          <a:extLst>
            <a:ext uri="{FF2B5EF4-FFF2-40B4-BE49-F238E27FC236}">
              <a16:creationId xmlns:a16="http://schemas.microsoft.com/office/drawing/2014/main" id="{D54319F2-510C-4D5A-A673-538751206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76200"/>
          <a:ext cx="90487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142875</xdr:rowOff>
    </xdr:from>
    <xdr:to>
      <xdr:col>5</xdr:col>
      <xdr:colOff>657225</xdr:colOff>
      <xdr:row>0</xdr:row>
      <xdr:rowOff>428625</xdr:rowOff>
    </xdr:to>
    <xdr:pic>
      <xdr:nvPicPr>
        <xdr:cNvPr id="840023" name="Picture 4">
          <a:extLst>
            <a:ext uri="{FF2B5EF4-FFF2-40B4-BE49-F238E27FC236}">
              <a16:creationId xmlns:a16="http://schemas.microsoft.com/office/drawing/2014/main" id="{18D8E991-10C0-4CBF-B17F-CE4EEC496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142875"/>
          <a:ext cx="65722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0</xdr:row>
      <xdr:rowOff>76200</xdr:rowOff>
    </xdr:from>
    <xdr:to>
      <xdr:col>4</xdr:col>
      <xdr:colOff>942975</xdr:colOff>
      <xdr:row>0</xdr:row>
      <xdr:rowOff>457200</xdr:rowOff>
    </xdr:to>
    <xdr:pic>
      <xdr:nvPicPr>
        <xdr:cNvPr id="841194" name="Picture 1">
          <a:extLst>
            <a:ext uri="{FF2B5EF4-FFF2-40B4-BE49-F238E27FC236}">
              <a16:creationId xmlns:a16="http://schemas.microsoft.com/office/drawing/2014/main" id="{6DAE3DE5-BACB-4FA0-9CD2-DBD5BB40E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76200"/>
          <a:ext cx="72390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495300</xdr:colOff>
      <xdr:row>139</xdr:row>
      <xdr:rowOff>76200</xdr:rowOff>
    </xdr:from>
    <xdr:to>
      <xdr:col>2</xdr:col>
      <xdr:colOff>571500</xdr:colOff>
      <xdr:row>140</xdr:row>
      <xdr:rowOff>123825</xdr:rowOff>
    </xdr:to>
    <xdr:sp macro="" textlink="">
      <xdr:nvSpPr>
        <xdr:cNvPr id="841195" name="Text 3">
          <a:extLst>
            <a:ext uri="{FF2B5EF4-FFF2-40B4-BE49-F238E27FC236}">
              <a16:creationId xmlns:a16="http://schemas.microsoft.com/office/drawing/2014/main" id="{94843AED-EC66-441C-B227-5AC7C925FD4B}"/>
            </a:ext>
          </a:extLst>
        </xdr:cNvPr>
        <xdr:cNvSpPr txBox="1">
          <a:spLocks noChangeArrowheads="1"/>
        </xdr:cNvSpPr>
      </xdr:nvSpPr>
      <xdr:spPr bwMode="auto">
        <a:xfrm>
          <a:off x="2514600" y="21593175"/>
          <a:ext cx="76200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0</xdr:row>
      <xdr:rowOff>95250</xdr:rowOff>
    </xdr:from>
    <xdr:to>
      <xdr:col>5</xdr:col>
      <xdr:colOff>0</xdr:colOff>
      <xdr:row>1</xdr:row>
      <xdr:rowOff>0</xdr:rowOff>
    </xdr:to>
    <xdr:pic>
      <xdr:nvPicPr>
        <xdr:cNvPr id="842412" name="Picture 1">
          <a:extLst>
            <a:ext uri="{FF2B5EF4-FFF2-40B4-BE49-F238E27FC236}">
              <a16:creationId xmlns:a16="http://schemas.microsoft.com/office/drawing/2014/main" id="{88036B5A-A75A-44CE-A240-5B2BF6D7A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95250"/>
          <a:ext cx="76200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0</xdr:row>
      <xdr:rowOff>152400</xdr:rowOff>
    </xdr:from>
    <xdr:to>
      <xdr:col>5</xdr:col>
      <xdr:colOff>704850</xdr:colOff>
      <xdr:row>0</xdr:row>
      <xdr:rowOff>419100</xdr:rowOff>
    </xdr:to>
    <xdr:pic>
      <xdr:nvPicPr>
        <xdr:cNvPr id="842413" name="Picture 2">
          <a:extLst>
            <a:ext uri="{FF2B5EF4-FFF2-40B4-BE49-F238E27FC236}">
              <a16:creationId xmlns:a16="http://schemas.microsoft.com/office/drawing/2014/main" id="{A48F7B64-4E91-4C10-AA0A-3B981F610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152400"/>
          <a:ext cx="704850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390525</xdr:colOff>
      <xdr:row>0</xdr:row>
      <xdr:rowOff>66675</xdr:rowOff>
    </xdr:from>
    <xdr:to>
      <xdr:col>6</xdr:col>
      <xdr:colOff>1552575</xdr:colOff>
      <xdr:row>3</xdr:row>
      <xdr:rowOff>123825</xdr:rowOff>
    </xdr:to>
    <xdr:pic>
      <xdr:nvPicPr>
        <xdr:cNvPr id="842414" name="Obraz 3">
          <a:extLst>
            <a:ext uri="{FF2B5EF4-FFF2-40B4-BE49-F238E27FC236}">
              <a16:creationId xmlns:a16="http://schemas.microsoft.com/office/drawing/2014/main" id="{273AF179-40FB-4774-9B1F-733A51B7C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162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1590675</xdr:colOff>
      <xdr:row>0</xdr:row>
      <xdr:rowOff>66675</xdr:rowOff>
    </xdr:from>
    <xdr:to>
      <xdr:col>7</xdr:col>
      <xdr:colOff>295275</xdr:colOff>
      <xdr:row>3</xdr:row>
      <xdr:rowOff>104775</xdr:rowOff>
    </xdr:to>
    <xdr:pic>
      <xdr:nvPicPr>
        <xdr:cNvPr id="842415" name="Obraz 4">
          <a:extLst>
            <a:ext uri="{FF2B5EF4-FFF2-40B4-BE49-F238E27FC236}">
              <a16:creationId xmlns:a16="http://schemas.microsoft.com/office/drawing/2014/main" id="{638E50F8-04F5-47F7-BB15-67FE2F3FC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66675"/>
          <a:ext cx="11239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indexed="25"/>
  </sheetPr>
  <dimension ref="B1:N411"/>
  <sheetViews>
    <sheetView zoomScale="98" zoomScaleNormal="98" workbookViewId="0">
      <pane ySplit="10" topLeftCell="A11" activePane="bottomLeft" state="frozen"/>
      <selection pane="bottomLeft" activeCell="J141" sqref="J141"/>
    </sheetView>
  </sheetViews>
  <sheetFormatPr defaultRowHeight="12.75"/>
  <cols>
    <col min="1" max="1" width="1.42578125" style="1" customWidth="1"/>
    <col min="2" max="2" width="30.5703125" style="636" customWidth="1"/>
    <col min="3" max="3" width="21.28515625" style="244" customWidth="1"/>
    <col min="4" max="4" width="6.7109375" style="1" customWidth="1"/>
    <col min="5" max="5" width="17.5703125" style="1" bestFit="1" customWidth="1"/>
    <col min="6" max="6" width="18.140625" style="1" bestFit="1" customWidth="1"/>
    <col min="7" max="7" width="29.28515625" style="36" bestFit="1" customWidth="1"/>
    <col min="8" max="8" width="30.140625" style="1" customWidth="1"/>
    <col min="9" max="9" width="2" style="1" customWidth="1"/>
    <col min="10" max="10" width="15.28515625" style="1" customWidth="1"/>
    <col min="11" max="11" width="15" style="1" customWidth="1"/>
    <col min="12" max="16384" width="9.140625" style="1"/>
  </cols>
  <sheetData>
    <row r="1" spans="2:14" ht="36" customHeight="1">
      <c r="B1" s="724" t="s">
        <v>1875</v>
      </c>
      <c r="C1" s="326" t="s">
        <v>1876</v>
      </c>
      <c r="D1" s="5"/>
      <c r="E1" s="7"/>
      <c r="F1" s="7"/>
      <c r="G1" s="304"/>
    </row>
    <row r="2" spans="2:14" ht="12.95" customHeight="1">
      <c r="B2" s="731" t="s">
        <v>1404</v>
      </c>
      <c r="C2" s="11"/>
      <c r="D2" s="12"/>
      <c r="E2" s="7"/>
      <c r="F2" s="7"/>
      <c r="G2" s="304"/>
    </row>
    <row r="3" spans="2:14" ht="12.95" customHeight="1">
      <c r="B3" s="732" t="s">
        <v>1884</v>
      </c>
      <c r="C3" s="14"/>
      <c r="D3" s="15"/>
      <c r="E3" s="7"/>
      <c r="F3" s="7"/>
      <c r="G3" s="304"/>
    </row>
    <row r="4" spans="2:14" ht="12.95" customHeight="1">
      <c r="B4" s="731" t="s">
        <v>1894</v>
      </c>
      <c r="C4" s="14"/>
      <c r="D4" s="15"/>
      <c r="E4" s="7"/>
      <c r="F4" s="7"/>
      <c r="G4" s="304"/>
    </row>
    <row r="5" spans="2:14" ht="12.95" customHeight="1">
      <c r="B5" s="737" t="s">
        <v>2755</v>
      </c>
      <c r="C5" s="14"/>
      <c r="D5" s="15"/>
      <c r="E5" s="7"/>
      <c r="F5" s="7"/>
      <c r="G5" s="305"/>
    </row>
    <row r="6" spans="2:14" ht="12.95" customHeight="1">
      <c r="B6" s="731" t="s">
        <v>1895</v>
      </c>
      <c r="C6" s="19"/>
      <c r="D6" s="20"/>
      <c r="E6" s="17"/>
      <c r="F6" s="20"/>
      <c r="G6" s="245"/>
    </row>
    <row r="7" spans="2:14" ht="12.95" customHeight="1">
      <c r="B7" s="731" t="s">
        <v>1896</v>
      </c>
      <c r="C7" s="20"/>
      <c r="D7" s="22"/>
      <c r="E7" s="23"/>
      <c r="F7" s="17"/>
      <c r="G7" s="305"/>
    </row>
    <row r="8" spans="2:14" ht="5.25" customHeight="1" thickBot="1">
      <c r="B8" s="742"/>
      <c r="C8" s="20"/>
      <c r="D8" s="20"/>
      <c r="E8" s="20"/>
      <c r="F8" s="17"/>
      <c r="G8" s="306"/>
    </row>
    <row r="9" spans="2:14" s="18" customFormat="1" ht="16.5" customHeight="1">
      <c r="B9" s="697" t="s">
        <v>1898</v>
      </c>
      <c r="C9" s="1772" t="s">
        <v>1899</v>
      </c>
      <c r="D9" s="906" t="s">
        <v>1900</v>
      </c>
      <c r="E9" s="1443" t="s">
        <v>13372</v>
      </c>
      <c r="F9" s="701" t="s">
        <v>13373</v>
      </c>
      <c r="G9" s="1770" t="s">
        <v>6984</v>
      </c>
      <c r="H9" s="1771"/>
    </row>
    <row r="10" spans="2:14" s="18" customFormat="1" ht="15" customHeight="1" thickBot="1">
      <c r="B10" s="786" t="s">
        <v>1651</v>
      </c>
      <c r="C10" s="1773"/>
      <c r="D10" s="907" t="s">
        <v>1904</v>
      </c>
      <c r="E10" s="1438" t="s">
        <v>1905</v>
      </c>
      <c r="F10" s="909" t="s">
        <v>1905</v>
      </c>
      <c r="G10" s="671" t="s">
        <v>6986</v>
      </c>
      <c r="H10" s="1442" t="s">
        <v>6985</v>
      </c>
      <c r="J10" s="18" t="s">
        <v>7865</v>
      </c>
      <c r="K10" s="18" t="s">
        <v>7866</v>
      </c>
    </row>
    <row r="11" spans="2:14" s="24" customFormat="1" ht="12" customHeight="1" thickBot="1">
      <c r="B11" s="481" t="s">
        <v>13371</v>
      </c>
      <c r="C11" s="945" t="s">
        <v>2740</v>
      </c>
      <c r="D11" s="948">
        <v>136</v>
      </c>
      <c r="E11" s="973" t="s">
        <v>6815</v>
      </c>
      <c r="F11" s="794" t="s">
        <v>5040</v>
      </c>
      <c r="G11" s="717" t="s">
        <v>5041</v>
      </c>
      <c r="H11" s="801" t="s">
        <v>10437</v>
      </c>
      <c r="I11" s="488"/>
      <c r="J11" s="799" t="s">
        <v>6815</v>
      </c>
      <c r="K11" s="799" t="s">
        <v>10438</v>
      </c>
      <c r="L11" s="320"/>
      <c r="M11" s="723"/>
      <c r="N11" s="900">
        <v>163.63708000417293</v>
      </c>
    </row>
    <row r="12" spans="2:14" s="24" customFormat="1" ht="12" customHeight="1">
      <c r="B12" s="434" t="s">
        <v>4986</v>
      </c>
      <c r="C12" s="987" t="s">
        <v>2741</v>
      </c>
      <c r="D12" s="976">
        <v>136</v>
      </c>
      <c r="E12" s="974" t="s">
        <v>6815</v>
      </c>
      <c r="F12" s="795" t="s">
        <v>5040</v>
      </c>
      <c r="G12" s="716" t="s">
        <v>5042</v>
      </c>
      <c r="H12" s="800" t="s">
        <v>10439</v>
      </c>
      <c r="I12" s="488"/>
      <c r="J12" s="799" t="s">
        <v>6815</v>
      </c>
      <c r="K12" s="799" t="s">
        <v>10438</v>
      </c>
      <c r="M12" s="723"/>
      <c r="N12" s="900">
        <v>156.03405485305996</v>
      </c>
    </row>
    <row r="13" spans="2:14" s="24" customFormat="1" ht="12" customHeight="1">
      <c r="B13" s="415" t="s">
        <v>4986</v>
      </c>
      <c r="C13" s="988" t="s">
        <v>1774</v>
      </c>
      <c r="D13" s="976">
        <v>136</v>
      </c>
      <c r="E13" s="974" t="s">
        <v>6815</v>
      </c>
      <c r="F13" s="795" t="s">
        <v>5040</v>
      </c>
      <c r="G13" s="716" t="s">
        <v>5043</v>
      </c>
      <c r="H13" s="800" t="s">
        <v>10440</v>
      </c>
      <c r="I13" s="488"/>
      <c r="J13" s="799" t="s">
        <v>6815</v>
      </c>
      <c r="K13" s="799" t="s">
        <v>10438</v>
      </c>
      <c r="M13" s="723"/>
      <c r="N13" s="900">
        <v>76.107946658659273</v>
      </c>
    </row>
    <row r="14" spans="2:14" s="24" customFormat="1" ht="12" customHeight="1" thickBot="1">
      <c r="B14" s="436" t="s">
        <v>4986</v>
      </c>
      <c r="C14" s="989" t="s">
        <v>2742</v>
      </c>
      <c r="D14" s="977">
        <v>136</v>
      </c>
      <c r="E14" s="975" t="s">
        <v>6815</v>
      </c>
      <c r="F14" s="796" t="s">
        <v>5040</v>
      </c>
      <c r="G14" s="718" t="s">
        <v>5044</v>
      </c>
      <c r="H14" s="802" t="s">
        <v>10441</v>
      </c>
      <c r="I14" s="488"/>
      <c r="J14" s="799" t="s">
        <v>6815</v>
      </c>
      <c r="K14" s="799" t="s">
        <v>10438</v>
      </c>
      <c r="M14" s="723"/>
      <c r="N14" s="900">
        <v>270.19042518765394</v>
      </c>
    </row>
    <row r="15" spans="2:14" s="24" customFormat="1" ht="12" customHeight="1">
      <c r="B15" s="481" t="s">
        <v>4987</v>
      </c>
      <c r="C15" s="987" t="s">
        <v>2740</v>
      </c>
      <c r="D15" s="978">
        <v>132</v>
      </c>
      <c r="E15" s="973" t="s">
        <v>3998</v>
      </c>
      <c r="F15" s="794" t="s">
        <v>6874</v>
      </c>
      <c r="G15" s="717" t="s">
        <v>5045</v>
      </c>
      <c r="H15" s="801" t="s">
        <v>10442</v>
      </c>
      <c r="I15" s="488"/>
      <c r="J15" s="799" t="s">
        <v>10443</v>
      </c>
      <c r="K15" s="799" t="s">
        <v>6874</v>
      </c>
      <c r="M15" s="723"/>
      <c r="N15" s="900">
        <v>158.79831487624995</v>
      </c>
    </row>
    <row r="16" spans="2:14" s="24" customFormat="1" ht="12" customHeight="1">
      <c r="B16" s="434" t="s">
        <v>4987</v>
      </c>
      <c r="C16" s="988" t="s">
        <v>2741</v>
      </c>
      <c r="D16" s="976">
        <v>132</v>
      </c>
      <c r="E16" s="974" t="s">
        <v>3998</v>
      </c>
      <c r="F16" s="795" t="s">
        <v>6874</v>
      </c>
      <c r="G16" s="716" t="s">
        <v>5046</v>
      </c>
      <c r="H16" s="800" t="s">
        <v>10444</v>
      </c>
      <c r="I16" s="488"/>
      <c r="J16" s="799" t="s">
        <v>10443</v>
      </c>
      <c r="K16" s="799" t="s">
        <v>6874</v>
      </c>
      <c r="M16" s="723"/>
      <c r="N16" s="900">
        <v>150.52684439624997</v>
      </c>
    </row>
    <row r="17" spans="2:14" s="24" customFormat="1" ht="12" customHeight="1">
      <c r="B17" s="415" t="s">
        <v>4987</v>
      </c>
      <c r="C17" s="988" t="s">
        <v>1774</v>
      </c>
      <c r="D17" s="976">
        <v>132</v>
      </c>
      <c r="E17" s="974" t="s">
        <v>3998</v>
      </c>
      <c r="F17" s="795" t="s">
        <v>6874</v>
      </c>
      <c r="G17" s="716" t="s">
        <v>5047</v>
      </c>
      <c r="H17" s="800" t="s">
        <v>10445</v>
      </c>
      <c r="I17" s="488"/>
      <c r="J17" s="799" t="s">
        <v>10443</v>
      </c>
      <c r="K17" s="799" t="s">
        <v>6874</v>
      </c>
      <c r="M17" s="723"/>
      <c r="N17" s="900">
        <v>72.782975221249984</v>
      </c>
    </row>
    <row r="18" spans="2:14" s="24" customFormat="1" ht="12" customHeight="1" thickBot="1">
      <c r="B18" s="436" t="s">
        <v>4987</v>
      </c>
      <c r="C18" s="989" t="s">
        <v>2742</v>
      </c>
      <c r="D18" s="977">
        <v>132</v>
      </c>
      <c r="E18" s="975" t="s">
        <v>3998</v>
      </c>
      <c r="F18" s="796" t="s">
        <v>6874</v>
      </c>
      <c r="G18" s="718" t="s">
        <v>5048</v>
      </c>
      <c r="H18" s="802" t="s">
        <v>10446</v>
      </c>
      <c r="I18" s="488"/>
      <c r="J18" s="799" t="s">
        <v>10443</v>
      </c>
      <c r="K18" s="799" t="s">
        <v>6874</v>
      </c>
      <c r="M18" s="723"/>
      <c r="N18" s="900">
        <v>263.01685458999992</v>
      </c>
    </row>
    <row r="19" spans="2:14" s="24" customFormat="1" ht="12" customHeight="1">
      <c r="B19" s="481" t="s">
        <v>4988</v>
      </c>
      <c r="C19" s="987" t="s">
        <v>2740</v>
      </c>
      <c r="D19" s="978">
        <v>132</v>
      </c>
      <c r="E19" s="973" t="s">
        <v>3998</v>
      </c>
      <c r="F19" s="794" t="s">
        <v>6874</v>
      </c>
      <c r="G19" s="717" t="s">
        <v>5049</v>
      </c>
      <c r="H19" s="801" t="s">
        <v>10447</v>
      </c>
      <c r="I19" s="488"/>
      <c r="J19" s="799" t="s">
        <v>10443</v>
      </c>
      <c r="K19" s="799" t="s">
        <v>6874</v>
      </c>
      <c r="M19" s="723"/>
      <c r="N19" s="900">
        <v>158.79831487624995</v>
      </c>
    </row>
    <row r="20" spans="2:14" s="24" customFormat="1" ht="12" customHeight="1">
      <c r="B20" s="434" t="s">
        <v>5263</v>
      </c>
      <c r="C20" s="988" t="s">
        <v>2741</v>
      </c>
      <c r="D20" s="976">
        <v>132</v>
      </c>
      <c r="E20" s="974" t="s">
        <v>3998</v>
      </c>
      <c r="F20" s="795" t="s">
        <v>6874</v>
      </c>
      <c r="G20" s="716" t="s">
        <v>5050</v>
      </c>
      <c r="H20" s="800" t="s">
        <v>10448</v>
      </c>
      <c r="I20" s="488"/>
      <c r="J20" s="799" t="s">
        <v>10443</v>
      </c>
      <c r="K20" s="799" t="s">
        <v>6874</v>
      </c>
      <c r="M20" s="723"/>
      <c r="N20" s="900">
        <v>150.52684439624997</v>
      </c>
    </row>
    <row r="21" spans="2:14" s="24" customFormat="1" ht="12" customHeight="1">
      <c r="B21" s="415" t="s">
        <v>4988</v>
      </c>
      <c r="C21" s="988" t="s">
        <v>1774</v>
      </c>
      <c r="D21" s="976">
        <v>132</v>
      </c>
      <c r="E21" s="974" t="s">
        <v>3998</v>
      </c>
      <c r="F21" s="795" t="s">
        <v>6874</v>
      </c>
      <c r="G21" s="716" t="s">
        <v>5051</v>
      </c>
      <c r="H21" s="800" t="s">
        <v>10449</v>
      </c>
      <c r="I21" s="488"/>
      <c r="J21" s="799" t="s">
        <v>10443</v>
      </c>
      <c r="K21" s="799" t="s">
        <v>6874</v>
      </c>
      <c r="M21" s="723"/>
      <c r="N21" s="900">
        <v>72.782975221249984</v>
      </c>
    </row>
    <row r="22" spans="2:14" s="24" customFormat="1" ht="12" customHeight="1" thickBot="1">
      <c r="B22" s="436" t="s">
        <v>4988</v>
      </c>
      <c r="C22" s="989" t="s">
        <v>2742</v>
      </c>
      <c r="D22" s="977">
        <v>132</v>
      </c>
      <c r="E22" s="975" t="s">
        <v>3998</v>
      </c>
      <c r="F22" s="796" t="s">
        <v>6874</v>
      </c>
      <c r="G22" s="718" t="s">
        <v>5052</v>
      </c>
      <c r="H22" s="802" t="s">
        <v>10450</v>
      </c>
      <c r="I22" s="488"/>
      <c r="J22" s="799" t="s">
        <v>10443</v>
      </c>
      <c r="K22" s="799" t="s">
        <v>6874</v>
      </c>
      <c r="M22" s="723"/>
      <c r="N22" s="900">
        <v>263.01685458999992</v>
      </c>
    </row>
    <row r="23" spans="2:14" s="24" customFormat="1" ht="12" customHeight="1">
      <c r="B23" s="415" t="s">
        <v>4989</v>
      </c>
      <c r="C23" s="988" t="s">
        <v>2740</v>
      </c>
      <c r="D23" s="976">
        <v>126</v>
      </c>
      <c r="E23" s="974" t="s">
        <v>6815</v>
      </c>
      <c r="F23" s="795" t="s">
        <v>4001</v>
      </c>
      <c r="G23" s="716" t="s">
        <v>5053</v>
      </c>
      <c r="H23" s="800" t="s">
        <v>10451</v>
      </c>
      <c r="I23" s="488"/>
      <c r="J23" s="799" t="s">
        <v>6815</v>
      </c>
      <c r="K23" s="799" t="s">
        <v>10452</v>
      </c>
      <c r="M23" s="723"/>
      <c r="N23" s="900">
        <v>151.58066154874996</v>
      </c>
    </row>
    <row r="24" spans="2:14" s="24" customFormat="1" ht="12" customHeight="1">
      <c r="B24" s="434" t="s">
        <v>4989</v>
      </c>
      <c r="C24" s="988" t="s">
        <v>2741</v>
      </c>
      <c r="D24" s="976">
        <v>126</v>
      </c>
      <c r="E24" s="974" t="s">
        <v>6815</v>
      </c>
      <c r="F24" s="795" t="s">
        <v>4001</v>
      </c>
      <c r="G24" s="716" t="s">
        <v>5054</v>
      </c>
      <c r="H24" s="800" t="s">
        <v>10453</v>
      </c>
      <c r="I24" s="488"/>
      <c r="J24" s="799" t="s">
        <v>6815</v>
      </c>
      <c r="K24" s="799" t="s">
        <v>10452</v>
      </c>
      <c r="M24" s="723"/>
      <c r="N24" s="900">
        <v>143.68697457624995</v>
      </c>
    </row>
    <row r="25" spans="2:14" s="24" customFormat="1" ht="12" customHeight="1">
      <c r="B25" s="415" t="s">
        <v>4989</v>
      </c>
      <c r="C25" s="988" t="s">
        <v>1774</v>
      </c>
      <c r="D25" s="976">
        <v>126</v>
      </c>
      <c r="E25" s="974" t="s">
        <v>6815</v>
      </c>
      <c r="F25" s="795" t="s">
        <v>4001</v>
      </c>
      <c r="G25" s="716" t="s">
        <v>5055</v>
      </c>
      <c r="H25" s="800" t="s">
        <v>10454</v>
      </c>
      <c r="I25" s="488"/>
      <c r="J25" s="799" t="s">
        <v>6815</v>
      </c>
      <c r="K25" s="799" t="s">
        <v>10452</v>
      </c>
      <c r="M25" s="723"/>
      <c r="N25" s="900">
        <v>69.472398694999981</v>
      </c>
    </row>
    <row r="26" spans="2:14" s="24" customFormat="1" ht="12" customHeight="1" thickBot="1">
      <c r="B26" s="415" t="s">
        <v>4989</v>
      </c>
      <c r="C26" s="988" t="s">
        <v>2742</v>
      </c>
      <c r="D26" s="976">
        <v>126</v>
      </c>
      <c r="E26" s="974" t="s">
        <v>6815</v>
      </c>
      <c r="F26" s="795" t="s">
        <v>4001</v>
      </c>
      <c r="G26" s="716" t="s">
        <v>5056</v>
      </c>
      <c r="H26" s="800" t="s">
        <v>10455</v>
      </c>
      <c r="I26" s="488"/>
      <c r="J26" s="799" t="s">
        <v>6815</v>
      </c>
      <c r="K26" s="799" t="s">
        <v>10452</v>
      </c>
      <c r="M26" s="723"/>
      <c r="N26" s="900">
        <v>270.19042518765394</v>
      </c>
    </row>
    <row r="27" spans="2:14" s="24" customFormat="1" ht="12" customHeight="1">
      <c r="B27" s="481" t="s">
        <v>6888</v>
      </c>
      <c r="C27" s="987" t="s">
        <v>2740</v>
      </c>
      <c r="D27" s="978">
        <v>136</v>
      </c>
      <c r="E27" s="973" t="s">
        <v>3998</v>
      </c>
      <c r="F27" s="794" t="s">
        <v>6875</v>
      </c>
      <c r="G27" s="717" t="s">
        <v>5057</v>
      </c>
      <c r="H27" s="801" t="s">
        <v>10456</v>
      </c>
      <c r="I27" s="488"/>
      <c r="J27" s="799" t="s">
        <v>10443</v>
      </c>
      <c r="K27" s="799" t="s">
        <v>6875</v>
      </c>
      <c r="M27" s="723"/>
      <c r="N27" s="900">
        <v>163.63708000417293</v>
      </c>
    </row>
    <row r="28" spans="2:14" s="24" customFormat="1" ht="12" customHeight="1">
      <c r="B28" s="434" t="s">
        <v>6888</v>
      </c>
      <c r="C28" s="988" t="s">
        <v>2741</v>
      </c>
      <c r="D28" s="976">
        <v>136</v>
      </c>
      <c r="E28" s="974" t="s">
        <v>3998</v>
      </c>
      <c r="F28" s="795" t="s">
        <v>6875</v>
      </c>
      <c r="G28" s="716" t="s">
        <v>5058</v>
      </c>
      <c r="H28" s="800" t="s">
        <v>10457</v>
      </c>
      <c r="I28" s="488"/>
      <c r="J28" s="799" t="s">
        <v>10443</v>
      </c>
      <c r="K28" s="799" t="s">
        <v>6875</v>
      </c>
      <c r="M28" s="723"/>
      <c r="N28" s="900">
        <v>156.03405485305996</v>
      </c>
    </row>
    <row r="29" spans="2:14" s="24" customFormat="1" ht="12" customHeight="1">
      <c r="B29" s="415" t="s">
        <v>6888</v>
      </c>
      <c r="C29" s="988" t="s">
        <v>1774</v>
      </c>
      <c r="D29" s="976">
        <v>136</v>
      </c>
      <c r="E29" s="974" t="s">
        <v>3998</v>
      </c>
      <c r="F29" s="795" t="s">
        <v>6875</v>
      </c>
      <c r="G29" s="716" t="s">
        <v>5059</v>
      </c>
      <c r="H29" s="800" t="s">
        <v>10458</v>
      </c>
      <c r="I29" s="488"/>
      <c r="J29" s="799" t="s">
        <v>10443</v>
      </c>
      <c r="K29" s="799" t="s">
        <v>6875</v>
      </c>
      <c r="M29" s="723"/>
      <c r="N29" s="900">
        <v>76.107946658659273</v>
      </c>
    </row>
    <row r="30" spans="2:14" s="24" customFormat="1" ht="12" customHeight="1" thickBot="1">
      <c r="B30" s="436" t="s">
        <v>6888</v>
      </c>
      <c r="C30" s="989" t="s">
        <v>2742</v>
      </c>
      <c r="D30" s="977">
        <v>136</v>
      </c>
      <c r="E30" s="975" t="s">
        <v>3998</v>
      </c>
      <c r="F30" s="796" t="s">
        <v>6875</v>
      </c>
      <c r="G30" s="718" t="s">
        <v>5060</v>
      </c>
      <c r="H30" s="802" t="s">
        <v>10459</v>
      </c>
      <c r="I30" s="488"/>
      <c r="J30" s="799" t="s">
        <v>10443</v>
      </c>
      <c r="K30" s="799" t="s">
        <v>6875</v>
      </c>
      <c r="M30" s="723"/>
      <c r="N30" s="900">
        <v>270.19042518765394</v>
      </c>
    </row>
    <row r="31" spans="2:14" s="24" customFormat="1" ht="12" customHeight="1">
      <c r="B31" s="415" t="s">
        <v>4990</v>
      </c>
      <c r="C31" s="988" t="s">
        <v>2740</v>
      </c>
      <c r="D31" s="976">
        <v>136</v>
      </c>
      <c r="E31" s="974" t="s">
        <v>3998</v>
      </c>
      <c r="F31" s="795" t="s">
        <v>2199</v>
      </c>
      <c r="G31" s="716" t="s">
        <v>5061</v>
      </c>
      <c r="H31" s="800" t="s">
        <v>10460</v>
      </c>
      <c r="I31" s="488"/>
      <c r="J31" s="799" t="s">
        <v>10443</v>
      </c>
      <c r="K31" s="799" t="s">
        <v>10461</v>
      </c>
      <c r="M31" s="723"/>
      <c r="N31" s="900">
        <v>163.63708000417293</v>
      </c>
    </row>
    <row r="32" spans="2:14" s="24" customFormat="1" ht="12" customHeight="1">
      <c r="B32" s="434" t="s">
        <v>4990</v>
      </c>
      <c r="C32" s="988" t="s">
        <v>2741</v>
      </c>
      <c r="D32" s="976">
        <v>136</v>
      </c>
      <c r="E32" s="974" t="s">
        <v>3998</v>
      </c>
      <c r="F32" s="795" t="s">
        <v>2199</v>
      </c>
      <c r="G32" s="716" t="s">
        <v>5062</v>
      </c>
      <c r="H32" s="800" t="s">
        <v>10462</v>
      </c>
      <c r="I32" s="488"/>
      <c r="J32" s="799" t="s">
        <v>10443</v>
      </c>
      <c r="K32" s="799" t="s">
        <v>10461</v>
      </c>
      <c r="M32" s="723"/>
      <c r="N32" s="900">
        <v>156.03405485305996</v>
      </c>
    </row>
    <row r="33" spans="2:14" s="24" customFormat="1" ht="12" customHeight="1">
      <c r="B33" s="415" t="s">
        <v>4990</v>
      </c>
      <c r="C33" s="988" t="s">
        <v>1774</v>
      </c>
      <c r="D33" s="976">
        <v>136</v>
      </c>
      <c r="E33" s="974" t="s">
        <v>3998</v>
      </c>
      <c r="F33" s="795" t="s">
        <v>2199</v>
      </c>
      <c r="G33" s="716" t="s">
        <v>5063</v>
      </c>
      <c r="H33" s="800" t="s">
        <v>10463</v>
      </c>
      <c r="I33" s="488"/>
      <c r="J33" s="799" t="s">
        <v>10443</v>
      </c>
      <c r="K33" s="799" t="s">
        <v>10461</v>
      </c>
      <c r="M33" s="723"/>
      <c r="N33" s="900">
        <v>76.107946658659273</v>
      </c>
    </row>
    <row r="34" spans="2:14" s="24" customFormat="1" ht="12" customHeight="1" thickBot="1">
      <c r="B34" s="415" t="s">
        <v>4990</v>
      </c>
      <c r="C34" s="988" t="s">
        <v>2742</v>
      </c>
      <c r="D34" s="976">
        <v>136</v>
      </c>
      <c r="E34" s="974" t="s">
        <v>3998</v>
      </c>
      <c r="F34" s="795" t="s">
        <v>2199</v>
      </c>
      <c r="G34" s="716" t="s">
        <v>5064</v>
      </c>
      <c r="H34" s="800" t="s">
        <v>10464</v>
      </c>
      <c r="I34" s="488"/>
      <c r="J34" s="799" t="s">
        <v>10443</v>
      </c>
      <c r="K34" s="799" t="s">
        <v>10461</v>
      </c>
      <c r="M34" s="723"/>
      <c r="N34" s="900">
        <v>270.19042518765394</v>
      </c>
    </row>
    <row r="35" spans="2:14" s="24" customFormat="1" ht="12" customHeight="1">
      <c r="B35" s="481" t="s">
        <v>6889</v>
      </c>
      <c r="C35" s="987" t="s">
        <v>2740</v>
      </c>
      <c r="D35" s="978">
        <v>132</v>
      </c>
      <c r="E35" s="973" t="s">
        <v>3998</v>
      </c>
      <c r="F35" s="794" t="s">
        <v>6874</v>
      </c>
      <c r="G35" s="717" t="s">
        <v>12369</v>
      </c>
      <c r="H35" s="801" t="s">
        <v>10465</v>
      </c>
      <c r="I35" s="488"/>
      <c r="J35" s="799" t="s">
        <v>10443</v>
      </c>
      <c r="K35" s="799" t="s">
        <v>6874</v>
      </c>
      <c r="M35" s="723"/>
      <c r="N35" s="900">
        <v>158.79831487624995</v>
      </c>
    </row>
    <row r="36" spans="2:14" s="24" customFormat="1" ht="12" customHeight="1">
      <c r="B36" s="434" t="s">
        <v>6889</v>
      </c>
      <c r="C36" s="988" t="s">
        <v>2741</v>
      </c>
      <c r="D36" s="976">
        <v>132</v>
      </c>
      <c r="E36" s="974" t="s">
        <v>3998</v>
      </c>
      <c r="F36" s="795" t="s">
        <v>6874</v>
      </c>
      <c r="G36" s="716" t="s">
        <v>12370</v>
      </c>
      <c r="H36" s="800" t="s">
        <v>10466</v>
      </c>
      <c r="I36" s="488"/>
      <c r="J36" s="799" t="s">
        <v>10443</v>
      </c>
      <c r="K36" s="799" t="s">
        <v>6874</v>
      </c>
      <c r="M36" s="723"/>
      <c r="N36" s="900">
        <v>150.52684439624997</v>
      </c>
    </row>
    <row r="37" spans="2:14" s="24" customFormat="1" ht="12" customHeight="1">
      <c r="B37" s="415" t="s">
        <v>6889</v>
      </c>
      <c r="C37" s="988" t="s">
        <v>1774</v>
      </c>
      <c r="D37" s="976">
        <v>132</v>
      </c>
      <c r="E37" s="974" t="s">
        <v>3998</v>
      </c>
      <c r="F37" s="795" t="s">
        <v>6874</v>
      </c>
      <c r="G37" s="716" t="s">
        <v>12371</v>
      </c>
      <c r="H37" s="800" t="s">
        <v>10467</v>
      </c>
      <c r="I37" s="488"/>
      <c r="J37" s="799" t="s">
        <v>10443</v>
      </c>
      <c r="K37" s="799" t="s">
        <v>6874</v>
      </c>
      <c r="M37" s="723"/>
      <c r="N37" s="900">
        <v>72.782975221249984</v>
      </c>
    </row>
    <row r="38" spans="2:14" s="24" customFormat="1" ht="12" customHeight="1" thickBot="1">
      <c r="B38" s="436" t="s">
        <v>6889</v>
      </c>
      <c r="C38" s="989" t="s">
        <v>2742</v>
      </c>
      <c r="D38" s="977">
        <v>132</v>
      </c>
      <c r="E38" s="975" t="s">
        <v>3998</v>
      </c>
      <c r="F38" s="796" t="s">
        <v>6874</v>
      </c>
      <c r="G38" s="718" t="s">
        <v>12372</v>
      </c>
      <c r="H38" s="802" t="s">
        <v>10468</v>
      </c>
      <c r="I38" s="488"/>
      <c r="J38" s="799" t="s">
        <v>10443</v>
      </c>
      <c r="K38" s="799" t="s">
        <v>6874</v>
      </c>
      <c r="M38" s="723"/>
      <c r="N38" s="900">
        <v>263.01685458999992</v>
      </c>
    </row>
    <row r="39" spans="2:14" s="24" customFormat="1" ht="12" customHeight="1">
      <c r="B39" s="415" t="s">
        <v>4991</v>
      </c>
      <c r="C39" s="988" t="s">
        <v>2740</v>
      </c>
      <c r="D39" s="976">
        <v>136</v>
      </c>
      <c r="E39" s="974" t="s">
        <v>6815</v>
      </c>
      <c r="F39" s="795" t="s">
        <v>4001</v>
      </c>
      <c r="G39" s="716" t="s">
        <v>5065</v>
      </c>
      <c r="H39" s="800" t="s">
        <v>10469</v>
      </c>
      <c r="I39" s="488"/>
      <c r="J39" s="799" t="s">
        <v>6815</v>
      </c>
      <c r="K39" s="799" t="s">
        <v>10452</v>
      </c>
      <c r="M39" s="723"/>
      <c r="N39" s="900">
        <v>163.63708000417293</v>
      </c>
    </row>
    <row r="40" spans="2:14" s="24" customFormat="1" ht="12" customHeight="1">
      <c r="B40" s="434" t="s">
        <v>4991</v>
      </c>
      <c r="C40" s="988" t="s">
        <v>2741</v>
      </c>
      <c r="D40" s="976">
        <v>136</v>
      </c>
      <c r="E40" s="974" t="s">
        <v>6815</v>
      </c>
      <c r="F40" s="795" t="s">
        <v>4001</v>
      </c>
      <c r="G40" s="716" t="s">
        <v>5066</v>
      </c>
      <c r="H40" s="800" t="s">
        <v>10470</v>
      </c>
      <c r="I40" s="488"/>
      <c r="J40" s="799" t="s">
        <v>6815</v>
      </c>
      <c r="K40" s="799" t="s">
        <v>10452</v>
      </c>
      <c r="M40" s="723"/>
      <c r="N40" s="900">
        <v>156.03405485305996</v>
      </c>
    </row>
    <row r="41" spans="2:14" s="24" customFormat="1" ht="12" customHeight="1">
      <c r="B41" s="415" t="s">
        <v>4991</v>
      </c>
      <c r="C41" s="988" t="s">
        <v>1774</v>
      </c>
      <c r="D41" s="976">
        <v>136</v>
      </c>
      <c r="E41" s="974" t="s">
        <v>6815</v>
      </c>
      <c r="F41" s="795" t="s">
        <v>4001</v>
      </c>
      <c r="G41" s="716" t="s">
        <v>5067</v>
      </c>
      <c r="H41" s="800" t="s">
        <v>10471</v>
      </c>
      <c r="I41" s="488"/>
      <c r="J41" s="799" t="s">
        <v>6815</v>
      </c>
      <c r="K41" s="799" t="s">
        <v>10452</v>
      </c>
      <c r="M41" s="723"/>
      <c r="N41" s="900">
        <v>76.107946658659273</v>
      </c>
    </row>
    <row r="42" spans="2:14" s="24" customFormat="1" ht="12" customHeight="1" thickBot="1">
      <c r="B42" s="415" t="s">
        <v>4991</v>
      </c>
      <c r="C42" s="988" t="s">
        <v>2742</v>
      </c>
      <c r="D42" s="976">
        <v>136</v>
      </c>
      <c r="E42" s="974" t="s">
        <v>6815</v>
      </c>
      <c r="F42" s="795" t="s">
        <v>4001</v>
      </c>
      <c r="G42" s="716" t="s">
        <v>5068</v>
      </c>
      <c r="H42" s="800" t="s">
        <v>10472</v>
      </c>
      <c r="I42" s="488"/>
      <c r="J42" s="799" t="s">
        <v>6815</v>
      </c>
      <c r="K42" s="799" t="s">
        <v>10452</v>
      </c>
      <c r="M42" s="723"/>
      <c r="N42" s="900">
        <v>270.19042518765394</v>
      </c>
    </row>
    <row r="43" spans="2:14" s="24" customFormat="1" ht="12" customHeight="1">
      <c r="B43" s="481" t="s">
        <v>4992</v>
      </c>
      <c r="C43" s="987" t="s">
        <v>2740</v>
      </c>
      <c r="D43" s="978">
        <v>126</v>
      </c>
      <c r="E43" s="973" t="s">
        <v>6815</v>
      </c>
      <c r="F43" s="794" t="s">
        <v>5040</v>
      </c>
      <c r="G43" s="717" t="s">
        <v>5069</v>
      </c>
      <c r="H43" s="801" t="s">
        <v>10473</v>
      </c>
      <c r="I43" s="488"/>
      <c r="J43" s="799" t="s">
        <v>6815</v>
      </c>
      <c r="K43" s="799" t="s">
        <v>10438</v>
      </c>
      <c r="M43" s="723"/>
      <c r="N43" s="900">
        <v>151.58066154874996</v>
      </c>
    </row>
    <row r="44" spans="2:14" s="24" customFormat="1" ht="12" customHeight="1">
      <c r="B44" s="434" t="s">
        <v>4992</v>
      </c>
      <c r="C44" s="988" t="s">
        <v>2741</v>
      </c>
      <c r="D44" s="976">
        <v>126</v>
      </c>
      <c r="E44" s="974" t="s">
        <v>6815</v>
      </c>
      <c r="F44" s="795" t="s">
        <v>5040</v>
      </c>
      <c r="G44" s="716" t="s">
        <v>5070</v>
      </c>
      <c r="H44" s="800" t="s">
        <v>10474</v>
      </c>
      <c r="I44" s="488"/>
      <c r="J44" s="799" t="s">
        <v>6815</v>
      </c>
      <c r="K44" s="799" t="s">
        <v>10438</v>
      </c>
      <c r="M44" s="723"/>
      <c r="N44" s="900">
        <v>143.68697457624995</v>
      </c>
    </row>
    <row r="45" spans="2:14" s="24" customFormat="1" ht="12" customHeight="1">
      <c r="B45" s="415" t="s">
        <v>4992</v>
      </c>
      <c r="C45" s="988" t="s">
        <v>1774</v>
      </c>
      <c r="D45" s="976">
        <v>126</v>
      </c>
      <c r="E45" s="974" t="s">
        <v>6815</v>
      </c>
      <c r="F45" s="795" t="s">
        <v>5040</v>
      </c>
      <c r="G45" s="716" t="s">
        <v>5071</v>
      </c>
      <c r="H45" s="800" t="s">
        <v>10475</v>
      </c>
      <c r="I45" s="488"/>
      <c r="J45" s="799" t="s">
        <v>6815</v>
      </c>
      <c r="K45" s="799" t="s">
        <v>10438</v>
      </c>
      <c r="M45" s="723"/>
      <c r="N45" s="900">
        <v>69.472398694999981</v>
      </c>
    </row>
    <row r="46" spans="2:14" s="24" customFormat="1" ht="12" customHeight="1" thickBot="1">
      <c r="B46" s="436" t="s">
        <v>4992</v>
      </c>
      <c r="C46" s="989" t="s">
        <v>2742</v>
      </c>
      <c r="D46" s="977">
        <v>126</v>
      </c>
      <c r="E46" s="975" t="s">
        <v>6815</v>
      </c>
      <c r="F46" s="796" t="s">
        <v>5040</v>
      </c>
      <c r="G46" s="718" t="s">
        <v>5072</v>
      </c>
      <c r="H46" s="802" t="s">
        <v>10476</v>
      </c>
      <c r="I46" s="488"/>
      <c r="J46" s="799" t="s">
        <v>6815</v>
      </c>
      <c r="K46" s="799" t="s">
        <v>10438</v>
      </c>
      <c r="M46" s="723"/>
      <c r="N46" s="900">
        <v>270.19042518765394</v>
      </c>
    </row>
    <row r="47" spans="2:14" s="24" customFormat="1" ht="12" customHeight="1">
      <c r="B47" s="481" t="s">
        <v>4993</v>
      </c>
      <c r="C47" s="987" t="s">
        <v>2747</v>
      </c>
      <c r="D47" s="978">
        <v>106</v>
      </c>
      <c r="E47" s="973" t="s">
        <v>1912</v>
      </c>
      <c r="F47" s="949" t="s">
        <v>6873</v>
      </c>
      <c r="G47" s="717" t="s">
        <v>5073</v>
      </c>
      <c r="H47" s="801" t="s">
        <v>10477</v>
      </c>
      <c r="I47" s="488"/>
      <c r="J47" s="799" t="s">
        <v>10478</v>
      </c>
      <c r="K47" s="799" t="s">
        <v>6873</v>
      </c>
      <c r="M47" s="723"/>
      <c r="N47" s="901">
        <v>324.78791528739794</v>
      </c>
    </row>
    <row r="48" spans="2:14" s="24" customFormat="1" ht="12" customHeight="1">
      <c r="B48" s="415" t="s">
        <v>4993</v>
      </c>
      <c r="C48" s="988" t="s">
        <v>1736</v>
      </c>
      <c r="D48" s="976">
        <v>106</v>
      </c>
      <c r="E48" s="974" t="s">
        <v>1912</v>
      </c>
      <c r="F48" s="946" t="s">
        <v>6873</v>
      </c>
      <c r="G48" s="716" t="s">
        <v>5074</v>
      </c>
      <c r="H48" s="800" t="s">
        <v>10479</v>
      </c>
      <c r="I48" s="488"/>
      <c r="J48" s="799" t="s">
        <v>10478</v>
      </c>
      <c r="K48" s="799" t="s">
        <v>6873</v>
      </c>
      <c r="M48" s="723"/>
      <c r="N48" s="901">
        <v>293.51006875333036</v>
      </c>
    </row>
    <row r="49" spans="2:14" s="24" customFormat="1" ht="12" customHeight="1">
      <c r="B49" s="434" t="s">
        <v>4993</v>
      </c>
      <c r="C49" s="974" t="s">
        <v>1697</v>
      </c>
      <c r="D49" s="976">
        <v>106</v>
      </c>
      <c r="E49" s="974" t="s">
        <v>1912</v>
      </c>
      <c r="F49" s="946" t="s">
        <v>6873</v>
      </c>
      <c r="G49" s="716" t="s">
        <v>5075</v>
      </c>
      <c r="H49" s="800" t="s">
        <v>10480</v>
      </c>
      <c r="I49" s="488"/>
      <c r="J49" s="799" t="s">
        <v>10478</v>
      </c>
      <c r="K49" s="799" t="s">
        <v>6873</v>
      </c>
      <c r="M49" s="723"/>
      <c r="N49" s="901">
        <v>253.99101009554997</v>
      </c>
    </row>
    <row r="50" spans="2:14" s="24" customFormat="1" ht="12" customHeight="1">
      <c r="B50" s="415" t="s">
        <v>4993</v>
      </c>
      <c r="C50" s="974" t="s">
        <v>3904</v>
      </c>
      <c r="D50" s="976">
        <v>106</v>
      </c>
      <c r="E50" s="974" t="s">
        <v>1912</v>
      </c>
      <c r="F50" s="946" t="s">
        <v>6873</v>
      </c>
      <c r="G50" s="716" t="s">
        <v>5076</v>
      </c>
      <c r="H50" s="800" t="s">
        <v>10481</v>
      </c>
      <c r="I50" s="488"/>
      <c r="J50" s="799" t="s">
        <v>10478</v>
      </c>
      <c r="K50" s="799" t="s">
        <v>6873</v>
      </c>
      <c r="M50" s="723"/>
      <c r="N50" s="900">
        <v>215.03796974841256</v>
      </c>
    </row>
    <row r="51" spans="2:14" s="24" customFormat="1" ht="12" customHeight="1" thickBot="1">
      <c r="B51" s="436" t="s">
        <v>4993</v>
      </c>
      <c r="C51" s="975" t="s">
        <v>2746</v>
      </c>
      <c r="D51" s="977">
        <v>106</v>
      </c>
      <c r="E51" s="975" t="s">
        <v>1912</v>
      </c>
      <c r="F51" s="952" t="s">
        <v>6873</v>
      </c>
      <c r="G51" s="718" t="s">
        <v>5077</v>
      </c>
      <c r="H51" s="802" t="s">
        <v>10482</v>
      </c>
      <c r="I51" s="488"/>
      <c r="J51" s="799" t="s">
        <v>10478</v>
      </c>
      <c r="K51" s="799" t="s">
        <v>6873</v>
      </c>
      <c r="M51" s="723"/>
      <c r="N51" s="900">
        <v>216.50971648249995</v>
      </c>
    </row>
    <row r="52" spans="2:14" s="24" customFormat="1" ht="12" customHeight="1">
      <c r="B52" s="454" t="s">
        <v>4994</v>
      </c>
      <c r="C52" s="988" t="s">
        <v>2747</v>
      </c>
      <c r="D52" s="976">
        <v>106</v>
      </c>
      <c r="E52" s="973" t="s">
        <v>1912</v>
      </c>
      <c r="F52" s="946" t="s">
        <v>6873</v>
      </c>
      <c r="G52" s="716" t="s">
        <v>5078</v>
      </c>
      <c r="H52" s="800" t="s">
        <v>10483</v>
      </c>
      <c r="I52" s="488"/>
      <c r="J52" s="799" t="s">
        <v>10478</v>
      </c>
      <c r="K52" s="799" t="s">
        <v>6873</v>
      </c>
      <c r="M52" s="723"/>
      <c r="N52" s="901">
        <v>324.78791528739794</v>
      </c>
    </row>
    <row r="53" spans="2:14" s="24" customFormat="1" ht="12" customHeight="1">
      <c r="B53" s="454" t="s">
        <v>4994</v>
      </c>
      <c r="C53" s="988" t="s">
        <v>1736</v>
      </c>
      <c r="D53" s="976">
        <v>106</v>
      </c>
      <c r="E53" s="974" t="s">
        <v>1912</v>
      </c>
      <c r="F53" s="946" t="s">
        <v>6873</v>
      </c>
      <c r="G53" s="716" t="s">
        <v>5079</v>
      </c>
      <c r="H53" s="800" t="s">
        <v>10484</v>
      </c>
      <c r="I53" s="488"/>
      <c r="J53" s="799" t="s">
        <v>10478</v>
      </c>
      <c r="K53" s="799" t="s">
        <v>6873</v>
      </c>
      <c r="M53" s="723"/>
      <c r="N53" s="901">
        <v>293.51006875333036</v>
      </c>
    </row>
    <row r="54" spans="2:14" s="24" customFormat="1" ht="12" customHeight="1">
      <c r="B54" s="440" t="s">
        <v>4994</v>
      </c>
      <c r="C54" s="974" t="s">
        <v>1697</v>
      </c>
      <c r="D54" s="976">
        <v>106</v>
      </c>
      <c r="E54" s="974" t="s">
        <v>1912</v>
      </c>
      <c r="F54" s="946" t="s">
        <v>6873</v>
      </c>
      <c r="G54" s="716" t="s">
        <v>5080</v>
      </c>
      <c r="H54" s="800" t="s">
        <v>10485</v>
      </c>
      <c r="I54" s="488"/>
      <c r="J54" s="799" t="s">
        <v>10478</v>
      </c>
      <c r="K54" s="799" t="s">
        <v>6873</v>
      </c>
      <c r="M54" s="723"/>
      <c r="N54" s="901">
        <v>253.99101009554997</v>
      </c>
    </row>
    <row r="55" spans="2:14" s="24" customFormat="1" ht="12" customHeight="1">
      <c r="B55" s="454" t="s">
        <v>4994</v>
      </c>
      <c r="C55" s="974" t="s">
        <v>3904</v>
      </c>
      <c r="D55" s="976">
        <v>106</v>
      </c>
      <c r="E55" s="974" t="s">
        <v>1912</v>
      </c>
      <c r="F55" s="946" t="s">
        <v>6873</v>
      </c>
      <c r="G55" s="716" t="s">
        <v>5081</v>
      </c>
      <c r="H55" s="800" t="s">
        <v>10486</v>
      </c>
      <c r="I55" s="488"/>
      <c r="J55" s="799" t="s">
        <v>10478</v>
      </c>
      <c r="K55" s="799" t="s">
        <v>6873</v>
      </c>
      <c r="M55" s="723"/>
      <c r="N55" s="900">
        <v>215.03796974841256</v>
      </c>
    </row>
    <row r="56" spans="2:14" s="24" customFormat="1" ht="12" customHeight="1" thickBot="1">
      <c r="B56" s="454" t="s">
        <v>4994</v>
      </c>
      <c r="C56" s="974" t="s">
        <v>2746</v>
      </c>
      <c r="D56" s="976">
        <v>106</v>
      </c>
      <c r="E56" s="975" t="s">
        <v>1912</v>
      </c>
      <c r="F56" s="946" t="s">
        <v>6873</v>
      </c>
      <c r="G56" s="716" t="s">
        <v>5082</v>
      </c>
      <c r="H56" s="800" t="s">
        <v>10487</v>
      </c>
      <c r="I56" s="488"/>
      <c r="J56" s="799" t="s">
        <v>10478</v>
      </c>
      <c r="K56" s="799" t="s">
        <v>6873</v>
      </c>
      <c r="M56" s="723"/>
      <c r="N56" s="900">
        <v>216.50971648249995</v>
      </c>
    </row>
    <row r="57" spans="2:14" s="24" customFormat="1" ht="12" customHeight="1">
      <c r="B57" s="481" t="s">
        <v>4995</v>
      </c>
      <c r="C57" s="987" t="s">
        <v>2747</v>
      </c>
      <c r="D57" s="978">
        <v>106</v>
      </c>
      <c r="E57" s="973" t="s">
        <v>1912</v>
      </c>
      <c r="F57" s="949" t="s">
        <v>6873</v>
      </c>
      <c r="G57" s="717" t="s">
        <v>5083</v>
      </c>
      <c r="H57" s="801" t="s">
        <v>10488</v>
      </c>
      <c r="I57" s="488"/>
      <c r="J57" s="799" t="s">
        <v>10478</v>
      </c>
      <c r="K57" s="799" t="s">
        <v>6873</v>
      </c>
      <c r="M57" s="723"/>
      <c r="N57" s="901">
        <v>324.78791528739794</v>
      </c>
    </row>
    <row r="58" spans="2:14" s="24" customFormat="1" ht="12" customHeight="1">
      <c r="B58" s="415" t="s">
        <v>4995</v>
      </c>
      <c r="C58" s="988" t="s">
        <v>1736</v>
      </c>
      <c r="D58" s="976">
        <v>106</v>
      </c>
      <c r="E58" s="974" t="s">
        <v>1912</v>
      </c>
      <c r="F58" s="946" t="s">
        <v>6873</v>
      </c>
      <c r="G58" s="716" t="s">
        <v>5084</v>
      </c>
      <c r="H58" s="800" t="s">
        <v>10489</v>
      </c>
      <c r="I58" s="488"/>
      <c r="J58" s="799" t="s">
        <v>10478</v>
      </c>
      <c r="K58" s="799" t="s">
        <v>6873</v>
      </c>
      <c r="M58" s="723"/>
      <c r="N58" s="901">
        <v>293.51006875333036</v>
      </c>
    </row>
    <row r="59" spans="2:14" s="24" customFormat="1" ht="12" customHeight="1">
      <c r="B59" s="434" t="s">
        <v>4995</v>
      </c>
      <c r="C59" s="974" t="s">
        <v>1697</v>
      </c>
      <c r="D59" s="976">
        <v>106</v>
      </c>
      <c r="E59" s="974" t="s">
        <v>1912</v>
      </c>
      <c r="F59" s="946" t="s">
        <v>6873</v>
      </c>
      <c r="G59" s="716" t="s">
        <v>5085</v>
      </c>
      <c r="H59" s="800" t="s">
        <v>10490</v>
      </c>
      <c r="I59" s="488"/>
      <c r="J59" s="799" t="s">
        <v>10478</v>
      </c>
      <c r="K59" s="799" t="s">
        <v>6873</v>
      </c>
      <c r="M59" s="723"/>
      <c r="N59" s="901">
        <v>253.99101009554997</v>
      </c>
    </row>
    <row r="60" spans="2:14" s="24" customFormat="1" ht="12" customHeight="1">
      <c r="B60" s="415" t="s">
        <v>4995</v>
      </c>
      <c r="C60" s="974" t="s">
        <v>3904</v>
      </c>
      <c r="D60" s="976">
        <v>106</v>
      </c>
      <c r="E60" s="974" t="s">
        <v>1912</v>
      </c>
      <c r="F60" s="946" t="s">
        <v>6873</v>
      </c>
      <c r="G60" s="716" t="s">
        <v>5086</v>
      </c>
      <c r="H60" s="800" t="s">
        <v>10491</v>
      </c>
      <c r="I60" s="488"/>
      <c r="J60" s="799" t="s">
        <v>10478</v>
      </c>
      <c r="K60" s="799" t="s">
        <v>6873</v>
      </c>
      <c r="M60" s="723"/>
      <c r="N60" s="900">
        <v>215.03796974841256</v>
      </c>
    </row>
    <row r="61" spans="2:14" s="24" customFormat="1" ht="12" customHeight="1" thickBot="1">
      <c r="B61" s="436" t="s">
        <v>4995</v>
      </c>
      <c r="C61" s="975" t="s">
        <v>2746</v>
      </c>
      <c r="D61" s="977">
        <v>106</v>
      </c>
      <c r="E61" s="975" t="s">
        <v>1912</v>
      </c>
      <c r="F61" s="952" t="s">
        <v>6873</v>
      </c>
      <c r="G61" s="718" t="s">
        <v>5087</v>
      </c>
      <c r="H61" s="802" t="s">
        <v>10492</v>
      </c>
      <c r="I61" s="488"/>
      <c r="J61" s="799" t="s">
        <v>10478</v>
      </c>
      <c r="K61" s="799" t="s">
        <v>6873</v>
      </c>
      <c r="M61" s="723"/>
      <c r="N61" s="900">
        <v>216.50971648249995</v>
      </c>
    </row>
    <row r="62" spans="2:14" s="24" customFormat="1" ht="12" customHeight="1">
      <c r="B62" s="481" t="s">
        <v>4996</v>
      </c>
      <c r="C62" s="987" t="s">
        <v>2747</v>
      </c>
      <c r="D62" s="978">
        <v>106</v>
      </c>
      <c r="E62" s="973" t="s">
        <v>1912</v>
      </c>
      <c r="F62" s="949" t="s">
        <v>6873</v>
      </c>
      <c r="G62" s="717" t="s">
        <v>5088</v>
      </c>
      <c r="H62" s="801" t="s">
        <v>10493</v>
      </c>
      <c r="I62" s="488"/>
      <c r="J62" s="799" t="s">
        <v>10478</v>
      </c>
      <c r="K62" s="799" t="s">
        <v>6873</v>
      </c>
      <c r="M62" s="723"/>
      <c r="N62" s="901">
        <v>324.78791528739794</v>
      </c>
    </row>
    <row r="63" spans="2:14" s="24" customFormat="1" ht="12" customHeight="1">
      <c r="B63" s="415" t="s">
        <v>4996</v>
      </c>
      <c r="C63" s="988" t="s">
        <v>1736</v>
      </c>
      <c r="D63" s="976">
        <v>106</v>
      </c>
      <c r="E63" s="974" t="s">
        <v>1912</v>
      </c>
      <c r="F63" s="946" t="s">
        <v>6873</v>
      </c>
      <c r="G63" s="716" t="s">
        <v>5089</v>
      </c>
      <c r="H63" s="800" t="s">
        <v>10494</v>
      </c>
      <c r="I63" s="488"/>
      <c r="J63" s="799" t="s">
        <v>10478</v>
      </c>
      <c r="K63" s="799" t="s">
        <v>6873</v>
      </c>
      <c r="M63" s="723"/>
      <c r="N63" s="901">
        <v>293.51006875333036</v>
      </c>
    </row>
    <row r="64" spans="2:14" s="24" customFormat="1" ht="12" customHeight="1">
      <c r="B64" s="434" t="s">
        <v>4996</v>
      </c>
      <c r="C64" s="974" t="s">
        <v>1697</v>
      </c>
      <c r="D64" s="976">
        <v>106</v>
      </c>
      <c r="E64" s="974" t="s">
        <v>1912</v>
      </c>
      <c r="F64" s="946" t="s">
        <v>6873</v>
      </c>
      <c r="G64" s="716" t="s">
        <v>5090</v>
      </c>
      <c r="H64" s="800" t="s">
        <v>10495</v>
      </c>
      <c r="I64" s="488"/>
      <c r="J64" s="799" t="s">
        <v>10478</v>
      </c>
      <c r="K64" s="799" t="s">
        <v>6873</v>
      </c>
      <c r="M64" s="723"/>
      <c r="N64" s="901">
        <v>253.99101009554997</v>
      </c>
    </row>
    <row r="65" spans="2:14" s="24" customFormat="1" ht="12" customHeight="1">
      <c r="B65" s="415" t="s">
        <v>4996</v>
      </c>
      <c r="C65" s="974" t="s">
        <v>3904</v>
      </c>
      <c r="D65" s="976">
        <v>106</v>
      </c>
      <c r="E65" s="974" t="s">
        <v>1912</v>
      </c>
      <c r="F65" s="946" t="s">
        <v>6873</v>
      </c>
      <c r="G65" s="716" t="s">
        <v>5091</v>
      </c>
      <c r="H65" s="800" t="s">
        <v>10496</v>
      </c>
      <c r="I65" s="488"/>
      <c r="J65" s="799" t="s">
        <v>10478</v>
      </c>
      <c r="K65" s="799" t="s">
        <v>6873</v>
      </c>
      <c r="M65" s="723"/>
      <c r="N65" s="900">
        <v>215.03796974841256</v>
      </c>
    </row>
    <row r="66" spans="2:14" s="24" customFormat="1" ht="12" customHeight="1" thickBot="1">
      <c r="B66" s="436" t="s">
        <v>4996</v>
      </c>
      <c r="C66" s="975" t="s">
        <v>2746</v>
      </c>
      <c r="D66" s="977">
        <v>106</v>
      </c>
      <c r="E66" s="975" t="s">
        <v>1912</v>
      </c>
      <c r="F66" s="952" t="s">
        <v>6873</v>
      </c>
      <c r="G66" s="718" t="s">
        <v>5092</v>
      </c>
      <c r="H66" s="802" t="s">
        <v>10497</v>
      </c>
      <c r="I66" s="488"/>
      <c r="J66" s="799" t="s">
        <v>10478</v>
      </c>
      <c r="K66" s="799" t="s">
        <v>6873</v>
      </c>
      <c r="M66" s="723"/>
      <c r="N66" s="900">
        <v>216.50971648249995</v>
      </c>
    </row>
    <row r="67" spans="2:14" s="24" customFormat="1" ht="12" customHeight="1">
      <c r="B67" s="454" t="s">
        <v>4997</v>
      </c>
      <c r="C67" s="988" t="s">
        <v>2747</v>
      </c>
      <c r="D67" s="976">
        <v>104</v>
      </c>
      <c r="E67" s="974" t="s">
        <v>1916</v>
      </c>
      <c r="F67" s="795" t="s">
        <v>1779</v>
      </c>
      <c r="G67" s="716" t="s">
        <v>5093</v>
      </c>
      <c r="H67" s="800" t="s">
        <v>10498</v>
      </c>
      <c r="I67" s="488"/>
      <c r="J67" s="799" t="s">
        <v>10499</v>
      </c>
      <c r="K67" s="799" t="s">
        <v>10500</v>
      </c>
      <c r="M67" s="723"/>
      <c r="N67" s="900">
        <v>318.64999863255787</v>
      </c>
    </row>
    <row r="68" spans="2:14" s="24" customFormat="1" ht="12" customHeight="1">
      <c r="B68" s="454" t="s">
        <v>4997</v>
      </c>
      <c r="C68" s="988" t="s">
        <v>1736</v>
      </c>
      <c r="D68" s="976">
        <v>104</v>
      </c>
      <c r="E68" s="974" t="s">
        <v>1916</v>
      </c>
      <c r="F68" s="795" t="s">
        <v>1779</v>
      </c>
      <c r="G68" s="716" t="s">
        <v>5094</v>
      </c>
      <c r="H68" s="800" t="s">
        <v>10501</v>
      </c>
      <c r="I68" s="488"/>
      <c r="J68" s="799" t="s">
        <v>10499</v>
      </c>
      <c r="K68" s="799" t="s">
        <v>10500</v>
      </c>
      <c r="M68" s="723"/>
      <c r="N68" s="900">
        <v>298.28277067300701</v>
      </c>
    </row>
    <row r="69" spans="2:14" s="24" customFormat="1" ht="12" customHeight="1">
      <c r="B69" s="440" t="s">
        <v>4997</v>
      </c>
      <c r="C69" s="974" t="s">
        <v>1697</v>
      </c>
      <c r="D69" s="976">
        <v>104</v>
      </c>
      <c r="E69" s="974" t="s">
        <v>1916</v>
      </c>
      <c r="F69" s="795" t="s">
        <v>1779</v>
      </c>
      <c r="G69" s="716" t="s">
        <v>5095</v>
      </c>
      <c r="H69" s="800" t="s">
        <v>10502</v>
      </c>
      <c r="I69" s="488"/>
      <c r="J69" s="799" t="s">
        <v>10499</v>
      </c>
      <c r="K69" s="799" t="s">
        <v>10500</v>
      </c>
      <c r="M69" s="723"/>
      <c r="N69" s="900">
        <v>249.19872688619995</v>
      </c>
    </row>
    <row r="70" spans="2:14" s="24" customFormat="1" ht="12" customHeight="1">
      <c r="B70" s="454" t="s">
        <v>4997</v>
      </c>
      <c r="C70" s="990" t="s">
        <v>2746</v>
      </c>
      <c r="D70" s="976">
        <v>104</v>
      </c>
      <c r="E70" s="974" t="s">
        <v>1916</v>
      </c>
      <c r="F70" s="795" t="s">
        <v>1779</v>
      </c>
      <c r="G70" s="716" t="s">
        <v>5096</v>
      </c>
      <c r="H70" s="800" t="s">
        <v>10503</v>
      </c>
      <c r="I70" s="488"/>
      <c r="J70" s="799" t="s">
        <v>10499</v>
      </c>
      <c r="K70" s="799" t="s">
        <v>10500</v>
      </c>
      <c r="M70" s="723"/>
      <c r="N70" s="901">
        <v>211.95643104999994</v>
      </c>
    </row>
    <row r="71" spans="2:14" s="24" customFormat="1" ht="12" customHeight="1" thickBot="1">
      <c r="B71" s="454" t="s">
        <v>4997</v>
      </c>
      <c r="C71" s="974" t="s">
        <v>3904</v>
      </c>
      <c r="D71" s="976">
        <v>104</v>
      </c>
      <c r="E71" s="974" t="s">
        <v>1916</v>
      </c>
      <c r="F71" s="795" t="s">
        <v>1779</v>
      </c>
      <c r="G71" s="716" t="s">
        <v>5097</v>
      </c>
      <c r="H71" s="800" t="s">
        <v>10504</v>
      </c>
      <c r="I71" s="488"/>
      <c r="J71" s="799" t="s">
        <v>10499</v>
      </c>
      <c r="K71" s="799" t="s">
        <v>10500</v>
      </c>
      <c r="M71" s="723"/>
      <c r="N71" s="900">
        <v>210.97562346329235</v>
      </c>
    </row>
    <row r="72" spans="2:14" s="24" customFormat="1" ht="12" customHeight="1">
      <c r="B72" s="481" t="s">
        <v>4998</v>
      </c>
      <c r="C72" s="987" t="s">
        <v>2747</v>
      </c>
      <c r="D72" s="978">
        <v>104</v>
      </c>
      <c r="E72" s="973" t="s">
        <v>1912</v>
      </c>
      <c r="F72" s="794" t="s">
        <v>1777</v>
      </c>
      <c r="G72" s="717" t="s">
        <v>5098</v>
      </c>
      <c r="H72" s="801" t="s">
        <v>10505</v>
      </c>
      <c r="I72" s="488"/>
      <c r="J72" s="799" t="s">
        <v>10478</v>
      </c>
      <c r="K72" s="799" t="s">
        <v>10506</v>
      </c>
      <c r="M72" s="723"/>
      <c r="N72" s="900">
        <v>318.64999863255787</v>
      </c>
    </row>
    <row r="73" spans="2:14" s="24" customFormat="1" ht="12" customHeight="1">
      <c r="B73" s="415" t="s">
        <v>4998</v>
      </c>
      <c r="C73" s="988" t="s">
        <v>1736</v>
      </c>
      <c r="D73" s="976">
        <v>104</v>
      </c>
      <c r="E73" s="974" t="s">
        <v>1912</v>
      </c>
      <c r="F73" s="795" t="s">
        <v>1777</v>
      </c>
      <c r="G73" s="716" t="s">
        <v>5099</v>
      </c>
      <c r="H73" s="800" t="s">
        <v>10507</v>
      </c>
      <c r="I73" s="488"/>
      <c r="J73" s="799" t="s">
        <v>10478</v>
      </c>
      <c r="K73" s="799" t="s">
        <v>10506</v>
      </c>
      <c r="M73" s="723"/>
      <c r="N73" s="900">
        <v>298.28277067300701</v>
      </c>
    </row>
    <row r="74" spans="2:14" s="24" customFormat="1" ht="12" customHeight="1">
      <c r="B74" s="434" t="s">
        <v>4998</v>
      </c>
      <c r="C74" s="974" t="s">
        <v>1697</v>
      </c>
      <c r="D74" s="976">
        <v>104</v>
      </c>
      <c r="E74" s="974" t="s">
        <v>1912</v>
      </c>
      <c r="F74" s="795" t="s">
        <v>1777</v>
      </c>
      <c r="G74" s="716" t="s">
        <v>5100</v>
      </c>
      <c r="H74" s="800" t="s">
        <v>10508</v>
      </c>
      <c r="I74" s="488"/>
      <c r="J74" s="799" t="s">
        <v>10478</v>
      </c>
      <c r="K74" s="799" t="s">
        <v>10506</v>
      </c>
      <c r="M74" s="723"/>
      <c r="N74" s="900">
        <v>249.19872688619995</v>
      </c>
    </row>
    <row r="75" spans="2:14" s="24" customFormat="1" ht="12" customHeight="1">
      <c r="B75" s="415" t="s">
        <v>4998</v>
      </c>
      <c r="C75" s="990" t="s">
        <v>2746</v>
      </c>
      <c r="D75" s="976">
        <v>104</v>
      </c>
      <c r="E75" s="974" t="s">
        <v>1912</v>
      </c>
      <c r="F75" s="795" t="s">
        <v>1777</v>
      </c>
      <c r="G75" s="716" t="s">
        <v>5101</v>
      </c>
      <c r="H75" s="800" t="s">
        <v>10509</v>
      </c>
      <c r="I75" s="488"/>
      <c r="J75" s="799" t="s">
        <v>10478</v>
      </c>
      <c r="K75" s="799" t="s">
        <v>10506</v>
      </c>
      <c r="M75" s="723"/>
      <c r="N75" s="901">
        <v>211.95643104999994</v>
      </c>
    </row>
    <row r="76" spans="2:14" s="24" customFormat="1" ht="12" customHeight="1" thickBot="1">
      <c r="B76" s="436" t="s">
        <v>4998</v>
      </c>
      <c r="C76" s="975" t="s">
        <v>3904</v>
      </c>
      <c r="D76" s="977">
        <v>104</v>
      </c>
      <c r="E76" s="975" t="s">
        <v>1912</v>
      </c>
      <c r="F76" s="796" t="s">
        <v>1777</v>
      </c>
      <c r="G76" s="718" t="s">
        <v>5102</v>
      </c>
      <c r="H76" s="802" t="s">
        <v>10510</v>
      </c>
      <c r="I76" s="488"/>
      <c r="J76" s="799" t="s">
        <v>10478</v>
      </c>
      <c r="K76" s="799" t="s">
        <v>10506</v>
      </c>
      <c r="M76" s="723"/>
      <c r="N76" s="900">
        <v>210.97562346329235</v>
      </c>
    </row>
    <row r="77" spans="2:14" s="24" customFormat="1" ht="12" customHeight="1">
      <c r="B77" s="415" t="s">
        <v>5000</v>
      </c>
      <c r="C77" s="988" t="s">
        <v>2747</v>
      </c>
      <c r="D77" s="976">
        <v>110</v>
      </c>
      <c r="E77" s="974" t="s">
        <v>1916</v>
      </c>
      <c r="F77" s="795" t="s">
        <v>1780</v>
      </c>
      <c r="G77" s="716" t="s">
        <v>5103</v>
      </c>
      <c r="H77" s="800" t="s">
        <v>10511</v>
      </c>
      <c r="I77" s="488"/>
      <c r="J77" s="799" t="s">
        <v>10499</v>
      </c>
      <c r="K77" s="799" t="s">
        <v>10512</v>
      </c>
      <c r="M77" s="723"/>
      <c r="N77" s="900">
        <v>337.03045067670831</v>
      </c>
    </row>
    <row r="78" spans="2:14" s="24" customFormat="1" ht="12" customHeight="1">
      <c r="B78" s="415" t="s">
        <v>5000</v>
      </c>
      <c r="C78" s="988" t="s">
        <v>1736</v>
      </c>
      <c r="D78" s="976">
        <v>110</v>
      </c>
      <c r="E78" s="974" t="s">
        <v>1916</v>
      </c>
      <c r="F78" s="795" t="s">
        <v>1780</v>
      </c>
      <c r="G78" s="716" t="s">
        <v>5104</v>
      </c>
      <c r="H78" s="800" t="s">
        <v>10513</v>
      </c>
      <c r="I78" s="488"/>
      <c r="J78" s="799" t="s">
        <v>10499</v>
      </c>
      <c r="K78" s="799" t="s">
        <v>10512</v>
      </c>
      <c r="M78" s="723"/>
      <c r="N78" s="900">
        <v>315.48669619742333</v>
      </c>
    </row>
    <row r="79" spans="2:14" s="24" customFormat="1" ht="12" customHeight="1">
      <c r="B79" s="434" t="s">
        <v>5000</v>
      </c>
      <c r="C79" s="974" t="s">
        <v>1697</v>
      </c>
      <c r="D79" s="976">
        <v>110</v>
      </c>
      <c r="E79" s="974" t="s">
        <v>1916</v>
      </c>
      <c r="F79" s="795" t="s">
        <v>1780</v>
      </c>
      <c r="G79" s="716" t="s">
        <v>5105</v>
      </c>
      <c r="H79" s="800" t="s">
        <v>10514</v>
      </c>
      <c r="I79" s="488"/>
      <c r="J79" s="799" t="s">
        <v>10499</v>
      </c>
      <c r="K79" s="799" t="s">
        <v>10512</v>
      </c>
      <c r="M79" s="723"/>
      <c r="N79" s="900">
        <v>263.11478005181243</v>
      </c>
    </row>
    <row r="80" spans="2:14" s="24" customFormat="1" ht="12" customHeight="1">
      <c r="B80" s="415" t="s">
        <v>5000</v>
      </c>
      <c r="C80" s="990" t="s">
        <v>2746</v>
      </c>
      <c r="D80" s="976">
        <v>110</v>
      </c>
      <c r="E80" s="974" t="s">
        <v>1916</v>
      </c>
      <c r="F80" s="795" t="s">
        <v>1780</v>
      </c>
      <c r="G80" s="716" t="s">
        <v>5106</v>
      </c>
      <c r="H80" s="800" t="s">
        <v>10515</v>
      </c>
      <c r="I80" s="488"/>
      <c r="J80" s="799" t="s">
        <v>10499</v>
      </c>
      <c r="K80" s="799" t="s">
        <v>10512</v>
      </c>
      <c r="M80" s="723"/>
      <c r="N80" s="900">
        <v>224.69171192124998</v>
      </c>
    </row>
    <row r="81" spans="2:14" s="24" customFormat="1" ht="12" customHeight="1" thickBot="1">
      <c r="B81" s="415" t="s">
        <v>5000</v>
      </c>
      <c r="C81" s="974" t="s">
        <v>3904</v>
      </c>
      <c r="D81" s="976">
        <v>110</v>
      </c>
      <c r="E81" s="974" t="s">
        <v>1916</v>
      </c>
      <c r="F81" s="795" t="s">
        <v>1780</v>
      </c>
      <c r="G81" s="716" t="s">
        <v>5107</v>
      </c>
      <c r="H81" s="800" t="s">
        <v>10516</v>
      </c>
      <c r="I81" s="488"/>
      <c r="J81" s="799" t="s">
        <v>10499</v>
      </c>
      <c r="K81" s="799" t="s">
        <v>10512</v>
      </c>
      <c r="M81" s="723"/>
      <c r="N81" s="900">
        <v>223.16266231865296</v>
      </c>
    </row>
    <row r="82" spans="2:14" s="24" customFormat="1" ht="12" customHeight="1">
      <c r="B82" s="481" t="s">
        <v>5001</v>
      </c>
      <c r="C82" s="973" t="s">
        <v>2224</v>
      </c>
      <c r="D82" s="978">
        <v>108</v>
      </c>
      <c r="E82" s="973" t="s">
        <v>1912</v>
      </c>
      <c r="F82" s="794" t="s">
        <v>1780</v>
      </c>
      <c r="G82" s="717" t="s">
        <v>5108</v>
      </c>
      <c r="H82" s="801" t="s">
        <v>10517</v>
      </c>
      <c r="I82" s="488"/>
      <c r="J82" s="799" t="s">
        <v>10478</v>
      </c>
      <c r="K82" s="799" t="s">
        <v>10512</v>
      </c>
      <c r="M82" s="723"/>
      <c r="N82" s="900">
        <v>129.93958458989707</v>
      </c>
    </row>
    <row r="83" spans="2:14" s="24" customFormat="1" ht="12" customHeight="1">
      <c r="B83" s="415" t="s">
        <v>5001</v>
      </c>
      <c r="C83" s="990" t="s">
        <v>2746</v>
      </c>
      <c r="D83" s="976">
        <v>108</v>
      </c>
      <c r="E83" s="974" t="s">
        <v>1912</v>
      </c>
      <c r="F83" s="795" t="s">
        <v>1780</v>
      </c>
      <c r="G83" s="716" t="s">
        <v>5109</v>
      </c>
      <c r="H83" s="800" t="s">
        <v>10518</v>
      </c>
      <c r="I83" s="488"/>
      <c r="J83" s="799" t="s">
        <v>10478</v>
      </c>
      <c r="K83" s="799" t="s">
        <v>10512</v>
      </c>
      <c r="M83" s="723"/>
      <c r="N83" s="900">
        <v>220.60568503749997</v>
      </c>
    </row>
    <row r="84" spans="2:14" s="24" customFormat="1" ht="12" customHeight="1">
      <c r="B84" s="434" t="s">
        <v>5001</v>
      </c>
      <c r="C84" s="974" t="s">
        <v>3904</v>
      </c>
      <c r="D84" s="976">
        <v>108</v>
      </c>
      <c r="E84" s="974" t="s">
        <v>1912</v>
      </c>
      <c r="F84" s="795" t="s">
        <v>1780</v>
      </c>
      <c r="G84" s="716" t="s">
        <v>5110</v>
      </c>
      <c r="H84" s="800" t="s">
        <v>10519</v>
      </c>
      <c r="I84" s="488"/>
      <c r="J84" s="799" t="s">
        <v>10478</v>
      </c>
      <c r="K84" s="799" t="s">
        <v>10512</v>
      </c>
      <c r="M84" s="723"/>
      <c r="N84" s="900">
        <v>219.08921672674279</v>
      </c>
    </row>
    <row r="85" spans="2:14" s="24" customFormat="1" ht="12" customHeight="1">
      <c r="B85" s="415" t="s">
        <v>5001</v>
      </c>
      <c r="C85" s="974" t="s">
        <v>2747</v>
      </c>
      <c r="D85" s="976">
        <v>108</v>
      </c>
      <c r="E85" s="974" t="s">
        <v>1912</v>
      </c>
      <c r="F85" s="795" t="s">
        <v>1780</v>
      </c>
      <c r="G85" s="716" t="s">
        <v>5111</v>
      </c>
      <c r="H85" s="800" t="s">
        <v>10520</v>
      </c>
      <c r="I85" s="488"/>
      <c r="J85" s="799" t="s">
        <v>10478</v>
      </c>
      <c r="K85" s="799" t="s">
        <v>10512</v>
      </c>
      <c r="M85" s="723"/>
      <c r="N85" s="900">
        <v>330.91473263544805</v>
      </c>
    </row>
    <row r="86" spans="2:14" s="24" customFormat="1" ht="12" customHeight="1" thickBot="1">
      <c r="B86" s="436" t="s">
        <v>5001</v>
      </c>
      <c r="C86" s="975" t="s">
        <v>1736</v>
      </c>
      <c r="D86" s="977">
        <v>108</v>
      </c>
      <c r="E86" s="975" t="s">
        <v>1912</v>
      </c>
      <c r="F86" s="796" t="s">
        <v>1780</v>
      </c>
      <c r="G86" s="718" t="s">
        <v>5112</v>
      </c>
      <c r="H86" s="802" t="s">
        <v>10521</v>
      </c>
      <c r="I86" s="488"/>
      <c r="J86" s="799" t="s">
        <v>10478</v>
      </c>
      <c r="K86" s="799" t="s">
        <v>10512</v>
      </c>
      <c r="M86" s="723"/>
      <c r="N86" s="900">
        <v>309.7483545870212</v>
      </c>
    </row>
    <row r="87" spans="2:14" s="24" customFormat="1" ht="12" customHeight="1">
      <c r="B87" s="454" t="s">
        <v>5002</v>
      </c>
      <c r="C87" s="988" t="s">
        <v>2747</v>
      </c>
      <c r="D87" s="976">
        <v>110</v>
      </c>
      <c r="E87" s="974" t="s">
        <v>1778</v>
      </c>
      <c r="F87" s="795" t="s">
        <v>1779</v>
      </c>
      <c r="G87" s="716" t="s">
        <v>5113</v>
      </c>
      <c r="H87" s="800" t="s">
        <v>10522</v>
      </c>
      <c r="I87" s="488"/>
      <c r="J87" s="799" t="s">
        <v>10523</v>
      </c>
      <c r="K87" s="799" t="s">
        <v>10500</v>
      </c>
      <c r="M87" s="723"/>
      <c r="N87" s="900">
        <v>337.03045067670831</v>
      </c>
    </row>
    <row r="88" spans="2:14" s="24" customFormat="1" ht="12" customHeight="1">
      <c r="B88" s="454" t="s">
        <v>5002</v>
      </c>
      <c r="C88" s="988" t="s">
        <v>1736</v>
      </c>
      <c r="D88" s="976">
        <v>110</v>
      </c>
      <c r="E88" s="974" t="s">
        <v>1778</v>
      </c>
      <c r="F88" s="795" t="s">
        <v>1779</v>
      </c>
      <c r="G88" s="716" t="s">
        <v>5114</v>
      </c>
      <c r="H88" s="800" t="s">
        <v>10524</v>
      </c>
      <c r="I88" s="488"/>
      <c r="J88" s="799" t="s">
        <v>10523</v>
      </c>
      <c r="K88" s="799" t="s">
        <v>10500</v>
      </c>
      <c r="M88" s="723"/>
      <c r="N88" s="900">
        <v>315.48669619742333</v>
      </c>
    </row>
    <row r="89" spans="2:14" s="24" customFormat="1" ht="12" customHeight="1">
      <c r="B89" s="440" t="s">
        <v>5002</v>
      </c>
      <c r="C89" s="974" t="s">
        <v>1697</v>
      </c>
      <c r="D89" s="976">
        <v>110</v>
      </c>
      <c r="E89" s="974" t="s">
        <v>1778</v>
      </c>
      <c r="F89" s="795" t="s">
        <v>1779</v>
      </c>
      <c r="G89" s="716" t="s">
        <v>5115</v>
      </c>
      <c r="H89" s="800" t="s">
        <v>10525</v>
      </c>
      <c r="I89" s="488"/>
      <c r="J89" s="799" t="s">
        <v>10523</v>
      </c>
      <c r="K89" s="799" t="s">
        <v>10500</v>
      </c>
      <c r="M89" s="723"/>
      <c r="N89" s="900">
        <v>263.11478005181243</v>
      </c>
    </row>
    <row r="90" spans="2:14" s="24" customFormat="1" ht="12" customHeight="1">
      <c r="B90" s="454" t="s">
        <v>5002</v>
      </c>
      <c r="C90" s="990" t="s">
        <v>2746</v>
      </c>
      <c r="D90" s="976">
        <v>110</v>
      </c>
      <c r="E90" s="974" t="s">
        <v>1778</v>
      </c>
      <c r="F90" s="795" t="s">
        <v>1779</v>
      </c>
      <c r="G90" s="716" t="s">
        <v>5116</v>
      </c>
      <c r="H90" s="800" t="s">
        <v>10526</v>
      </c>
      <c r="I90" s="488"/>
      <c r="J90" s="799" t="s">
        <v>10523</v>
      </c>
      <c r="K90" s="799" t="s">
        <v>10500</v>
      </c>
      <c r="M90" s="723"/>
      <c r="N90" s="900">
        <v>224.69171192124998</v>
      </c>
    </row>
    <row r="91" spans="2:14" s="24" customFormat="1" ht="12" customHeight="1" thickBot="1">
      <c r="B91" s="454" t="s">
        <v>5002</v>
      </c>
      <c r="C91" s="974" t="s">
        <v>3904</v>
      </c>
      <c r="D91" s="976">
        <v>110</v>
      </c>
      <c r="E91" s="974" t="s">
        <v>1778</v>
      </c>
      <c r="F91" s="795" t="s">
        <v>1779</v>
      </c>
      <c r="G91" s="716" t="s">
        <v>5117</v>
      </c>
      <c r="H91" s="800" t="s">
        <v>10527</v>
      </c>
      <c r="I91" s="488"/>
      <c r="J91" s="799" t="s">
        <v>10523</v>
      </c>
      <c r="K91" s="799" t="s">
        <v>10500</v>
      </c>
      <c r="M91" s="723"/>
      <c r="N91" s="900">
        <v>223.16266231865296</v>
      </c>
    </row>
    <row r="92" spans="2:14" s="24" customFormat="1" ht="12" customHeight="1">
      <c r="B92" s="481" t="s">
        <v>5003</v>
      </c>
      <c r="C92" s="987" t="s">
        <v>2747</v>
      </c>
      <c r="D92" s="978">
        <v>110</v>
      </c>
      <c r="E92" s="973" t="s">
        <v>1778</v>
      </c>
      <c r="F92" s="794" t="s">
        <v>1781</v>
      </c>
      <c r="G92" s="717" t="s">
        <v>5118</v>
      </c>
      <c r="H92" s="801" t="s">
        <v>10528</v>
      </c>
      <c r="I92" s="488"/>
      <c r="J92" s="799" t="s">
        <v>10523</v>
      </c>
      <c r="K92" s="799" t="s">
        <v>10529</v>
      </c>
      <c r="M92" s="723"/>
      <c r="N92" s="900">
        <v>337.03045067670831</v>
      </c>
    </row>
    <row r="93" spans="2:14" s="24" customFormat="1" ht="12" customHeight="1">
      <c r="B93" s="415" t="s">
        <v>5003</v>
      </c>
      <c r="C93" s="988" t="s">
        <v>1736</v>
      </c>
      <c r="D93" s="976">
        <v>110</v>
      </c>
      <c r="E93" s="974" t="s">
        <v>1778</v>
      </c>
      <c r="F93" s="795" t="s">
        <v>1781</v>
      </c>
      <c r="G93" s="716" t="s">
        <v>5119</v>
      </c>
      <c r="H93" s="800" t="s">
        <v>10530</v>
      </c>
      <c r="I93" s="488"/>
      <c r="J93" s="799" t="s">
        <v>10523</v>
      </c>
      <c r="K93" s="799" t="s">
        <v>10529</v>
      </c>
      <c r="M93" s="723"/>
      <c r="N93" s="900">
        <v>315.48669619742333</v>
      </c>
    </row>
    <row r="94" spans="2:14" s="24" customFormat="1" ht="12" customHeight="1">
      <c r="B94" s="434" t="s">
        <v>5003</v>
      </c>
      <c r="C94" s="974" t="s">
        <v>1697</v>
      </c>
      <c r="D94" s="976">
        <v>110</v>
      </c>
      <c r="E94" s="974" t="s">
        <v>1778</v>
      </c>
      <c r="F94" s="795" t="s">
        <v>1781</v>
      </c>
      <c r="G94" s="716" t="s">
        <v>5120</v>
      </c>
      <c r="H94" s="800" t="s">
        <v>10531</v>
      </c>
      <c r="I94" s="488"/>
      <c r="J94" s="799" t="s">
        <v>10523</v>
      </c>
      <c r="K94" s="799" t="s">
        <v>10529</v>
      </c>
      <c r="M94" s="723"/>
      <c r="N94" s="900">
        <v>263.11478005181243</v>
      </c>
    </row>
    <row r="95" spans="2:14" s="24" customFormat="1" ht="12" customHeight="1">
      <c r="B95" s="415" t="s">
        <v>5003</v>
      </c>
      <c r="C95" s="990" t="s">
        <v>2746</v>
      </c>
      <c r="D95" s="976">
        <v>110</v>
      </c>
      <c r="E95" s="974" t="s">
        <v>1778</v>
      </c>
      <c r="F95" s="795" t="s">
        <v>1781</v>
      </c>
      <c r="G95" s="716" t="s">
        <v>5121</v>
      </c>
      <c r="H95" s="800" t="s">
        <v>10532</v>
      </c>
      <c r="I95" s="488"/>
      <c r="J95" s="799" t="s">
        <v>10523</v>
      </c>
      <c r="K95" s="799" t="s">
        <v>10529</v>
      </c>
      <c r="M95" s="723"/>
      <c r="N95" s="900">
        <v>224.69171192124998</v>
      </c>
    </row>
    <row r="96" spans="2:14" s="24" customFormat="1" ht="12" customHeight="1" thickBot="1">
      <c r="B96" s="436" t="s">
        <v>5003</v>
      </c>
      <c r="C96" s="975" t="s">
        <v>3904</v>
      </c>
      <c r="D96" s="977">
        <v>110</v>
      </c>
      <c r="E96" s="975" t="s">
        <v>1778</v>
      </c>
      <c r="F96" s="796" t="s">
        <v>1781</v>
      </c>
      <c r="G96" s="718" t="s">
        <v>5122</v>
      </c>
      <c r="H96" s="802" t="s">
        <v>10533</v>
      </c>
      <c r="I96" s="488"/>
      <c r="J96" s="799" t="s">
        <v>10523</v>
      </c>
      <c r="K96" s="799" t="s">
        <v>10529</v>
      </c>
      <c r="M96" s="723"/>
      <c r="N96" s="900">
        <v>223.16266231865296</v>
      </c>
    </row>
    <row r="97" spans="2:14" s="24" customFormat="1" ht="12" customHeight="1">
      <c r="B97" s="415" t="s">
        <v>5004</v>
      </c>
      <c r="C97" s="974" t="s">
        <v>2743</v>
      </c>
      <c r="D97" s="976">
        <v>136</v>
      </c>
      <c r="E97" s="974" t="s">
        <v>4210</v>
      </c>
      <c r="F97" s="795" t="s">
        <v>5603</v>
      </c>
      <c r="G97" s="716" t="s">
        <v>12373</v>
      </c>
      <c r="H97" s="800" t="s">
        <v>10534</v>
      </c>
      <c r="I97" s="488"/>
      <c r="J97" s="799" t="s">
        <v>12259</v>
      </c>
      <c r="K97" s="799" t="s">
        <v>10535</v>
      </c>
      <c r="M97" s="723"/>
      <c r="N97" s="900">
        <v>336.08826330364593</v>
      </c>
    </row>
    <row r="98" spans="2:14" s="24" customFormat="1" ht="12" customHeight="1">
      <c r="B98" s="434" t="s">
        <v>5264</v>
      </c>
      <c r="C98" s="990" t="s">
        <v>2744</v>
      </c>
      <c r="D98" s="976">
        <v>136</v>
      </c>
      <c r="E98" s="974" t="s">
        <v>4210</v>
      </c>
      <c r="F98" s="795" t="s">
        <v>5603</v>
      </c>
      <c r="G98" s="716" t="s">
        <v>12379</v>
      </c>
      <c r="H98" s="800" t="s">
        <v>10536</v>
      </c>
      <c r="I98" s="488"/>
      <c r="J98" s="799" t="s">
        <v>12259</v>
      </c>
      <c r="K98" s="799" t="s">
        <v>10535</v>
      </c>
      <c r="M98" s="723"/>
      <c r="N98" s="900">
        <v>220.25228605586128</v>
      </c>
    </row>
    <row r="99" spans="2:14" s="24" customFormat="1" ht="12" customHeight="1">
      <c r="B99" s="415" t="s">
        <v>5004</v>
      </c>
      <c r="C99" s="990" t="s">
        <v>2745</v>
      </c>
      <c r="D99" s="976">
        <v>136</v>
      </c>
      <c r="E99" s="974" t="s">
        <v>4210</v>
      </c>
      <c r="F99" s="795" t="s">
        <v>5603</v>
      </c>
      <c r="G99" s="716" t="s">
        <v>12374</v>
      </c>
      <c r="H99" s="800" t="s">
        <v>10537</v>
      </c>
      <c r="I99" s="488"/>
      <c r="J99" s="799" t="s">
        <v>12259</v>
      </c>
      <c r="K99" s="799" t="s">
        <v>10535</v>
      </c>
      <c r="M99" s="723"/>
      <c r="N99" s="900">
        <v>210.75989434603613</v>
      </c>
    </row>
    <row r="100" spans="2:14" s="24" customFormat="1" ht="12" customHeight="1" thickBot="1">
      <c r="B100" s="415" t="s">
        <v>5004</v>
      </c>
      <c r="C100" s="990" t="s">
        <v>1657</v>
      </c>
      <c r="D100" s="976">
        <v>136</v>
      </c>
      <c r="E100" s="974" t="s">
        <v>4210</v>
      </c>
      <c r="F100" s="795" t="s">
        <v>5603</v>
      </c>
      <c r="G100" s="716" t="s">
        <v>12375</v>
      </c>
      <c r="H100" s="800" t="s">
        <v>10538</v>
      </c>
      <c r="I100" s="488"/>
      <c r="J100" s="799" t="s">
        <v>12259</v>
      </c>
      <c r="K100" s="799" t="s">
        <v>10535</v>
      </c>
      <c r="M100" s="723"/>
      <c r="N100" s="900">
        <v>91.146897759802997</v>
      </c>
    </row>
    <row r="101" spans="2:14" s="24" customFormat="1" ht="12" customHeight="1">
      <c r="B101" s="481" t="s">
        <v>5005</v>
      </c>
      <c r="C101" s="973" t="s">
        <v>2743</v>
      </c>
      <c r="D101" s="978">
        <v>136</v>
      </c>
      <c r="E101" s="973" t="s">
        <v>4210</v>
      </c>
      <c r="F101" s="794" t="s">
        <v>5603</v>
      </c>
      <c r="G101" s="717" t="s">
        <v>12376</v>
      </c>
      <c r="H101" s="801" t="s">
        <v>10539</v>
      </c>
      <c r="I101" s="488"/>
      <c r="J101" s="799" t="s">
        <v>12259</v>
      </c>
      <c r="K101" s="799" t="s">
        <v>10535</v>
      </c>
      <c r="M101" s="723"/>
      <c r="N101" s="900">
        <v>336.08826330364593</v>
      </c>
    </row>
    <row r="102" spans="2:14" s="24" customFormat="1" ht="12" customHeight="1">
      <c r="B102" s="434" t="s">
        <v>5265</v>
      </c>
      <c r="C102" s="990" t="s">
        <v>2744</v>
      </c>
      <c r="D102" s="976">
        <v>136</v>
      </c>
      <c r="E102" s="974" t="s">
        <v>4210</v>
      </c>
      <c r="F102" s="795" t="s">
        <v>5603</v>
      </c>
      <c r="G102" s="716" t="s">
        <v>12380</v>
      </c>
      <c r="H102" s="800" t="s">
        <v>10540</v>
      </c>
      <c r="I102" s="488"/>
      <c r="J102" s="799" t="s">
        <v>12259</v>
      </c>
      <c r="K102" s="799" t="s">
        <v>10535</v>
      </c>
      <c r="M102" s="723"/>
      <c r="N102" s="900">
        <v>220.25228605586128</v>
      </c>
    </row>
    <row r="103" spans="2:14" s="24" customFormat="1" ht="12" customHeight="1">
      <c r="B103" s="415" t="s">
        <v>5005</v>
      </c>
      <c r="C103" s="990" t="s">
        <v>2745</v>
      </c>
      <c r="D103" s="976">
        <v>136</v>
      </c>
      <c r="E103" s="974" t="s">
        <v>4210</v>
      </c>
      <c r="F103" s="795" t="s">
        <v>5603</v>
      </c>
      <c r="G103" s="716" t="s">
        <v>12377</v>
      </c>
      <c r="H103" s="800" t="s">
        <v>10541</v>
      </c>
      <c r="I103" s="488"/>
      <c r="J103" s="799" t="s">
        <v>12259</v>
      </c>
      <c r="K103" s="799" t="s">
        <v>10535</v>
      </c>
      <c r="M103" s="723"/>
      <c r="N103" s="900">
        <v>210.75989434603613</v>
      </c>
    </row>
    <row r="104" spans="2:14" s="24" customFormat="1" ht="12" customHeight="1" thickBot="1">
      <c r="B104" s="436" t="s">
        <v>5005</v>
      </c>
      <c r="C104" s="991" t="s">
        <v>1657</v>
      </c>
      <c r="D104" s="977">
        <v>136</v>
      </c>
      <c r="E104" s="975" t="s">
        <v>4210</v>
      </c>
      <c r="F104" s="796" t="s">
        <v>5603</v>
      </c>
      <c r="G104" s="718" t="s">
        <v>12378</v>
      </c>
      <c r="H104" s="802" t="s">
        <v>10542</v>
      </c>
      <c r="I104" s="488"/>
      <c r="J104" s="799" t="s">
        <v>12259</v>
      </c>
      <c r="K104" s="799" t="s">
        <v>10535</v>
      </c>
      <c r="M104" s="723"/>
      <c r="N104" s="900">
        <v>91.146897759802997</v>
      </c>
    </row>
    <row r="105" spans="2:14" s="24" customFormat="1" ht="12" customHeight="1">
      <c r="B105" s="481" t="s">
        <v>5006</v>
      </c>
      <c r="C105" s="987" t="s">
        <v>2747</v>
      </c>
      <c r="D105" s="964">
        <v>114</v>
      </c>
      <c r="E105" s="973" t="s">
        <v>1778</v>
      </c>
      <c r="F105" s="794" t="s">
        <v>1890</v>
      </c>
      <c r="G105" s="717" t="s">
        <v>5123</v>
      </c>
      <c r="H105" s="801" t="s">
        <v>10543</v>
      </c>
      <c r="I105" s="488"/>
      <c r="J105" s="799" t="s">
        <v>10523</v>
      </c>
      <c r="K105" s="799" t="s">
        <v>10544</v>
      </c>
      <c r="M105" s="723"/>
      <c r="N105" s="901">
        <v>349.29518467959855</v>
      </c>
    </row>
    <row r="106" spans="2:14" s="24" customFormat="1" ht="12" customHeight="1">
      <c r="B106" s="415" t="s">
        <v>5006</v>
      </c>
      <c r="C106" s="988" t="s">
        <v>1736</v>
      </c>
      <c r="D106" s="965">
        <v>114</v>
      </c>
      <c r="E106" s="974" t="s">
        <v>1778</v>
      </c>
      <c r="F106" s="795" t="s">
        <v>1890</v>
      </c>
      <c r="G106" s="716" t="s">
        <v>5124</v>
      </c>
      <c r="H106" s="800" t="s">
        <v>10545</v>
      </c>
      <c r="I106" s="488"/>
      <c r="J106" s="799" t="s">
        <v>10523</v>
      </c>
      <c r="K106" s="799" t="s">
        <v>10544</v>
      </c>
      <c r="M106" s="723"/>
      <c r="N106" s="900">
        <v>326.97447872501732</v>
      </c>
    </row>
    <row r="107" spans="2:14" s="24" customFormat="1" ht="12" customHeight="1">
      <c r="B107" s="434" t="s">
        <v>5006</v>
      </c>
      <c r="C107" s="974" t="s">
        <v>1697</v>
      </c>
      <c r="D107" s="976">
        <v>114</v>
      </c>
      <c r="E107" s="974" t="s">
        <v>1778</v>
      </c>
      <c r="F107" s="795" t="s">
        <v>1890</v>
      </c>
      <c r="G107" s="716" t="s">
        <v>5125</v>
      </c>
      <c r="H107" s="800" t="s">
        <v>10546</v>
      </c>
      <c r="I107" s="488"/>
      <c r="J107" s="799" t="s">
        <v>10523</v>
      </c>
      <c r="K107" s="799" t="s">
        <v>10544</v>
      </c>
      <c r="M107" s="723"/>
      <c r="N107" s="900">
        <v>272.66862670634987</v>
      </c>
    </row>
    <row r="108" spans="2:14" s="24" customFormat="1" ht="12" customHeight="1">
      <c r="B108" s="415" t="s">
        <v>5006</v>
      </c>
      <c r="C108" s="990" t="s">
        <v>2746</v>
      </c>
      <c r="D108" s="965">
        <v>114</v>
      </c>
      <c r="E108" s="974" t="s">
        <v>1778</v>
      </c>
      <c r="F108" s="795" t="s">
        <v>1890</v>
      </c>
      <c r="G108" s="716" t="s">
        <v>5126</v>
      </c>
      <c r="H108" s="800" t="s">
        <v>10547</v>
      </c>
      <c r="I108" s="488"/>
      <c r="J108" s="799" t="s">
        <v>10523</v>
      </c>
      <c r="K108" s="799" t="s">
        <v>10544</v>
      </c>
      <c r="M108" s="723"/>
      <c r="N108" s="901">
        <v>232.86376568874994</v>
      </c>
    </row>
    <row r="109" spans="2:14" s="24" customFormat="1" ht="12" customHeight="1" thickBot="1">
      <c r="B109" s="436" t="s">
        <v>5006</v>
      </c>
      <c r="C109" s="975" t="s">
        <v>3904</v>
      </c>
      <c r="D109" s="983">
        <v>114</v>
      </c>
      <c r="E109" s="975" t="s">
        <v>1778</v>
      </c>
      <c r="F109" s="796" t="s">
        <v>1890</v>
      </c>
      <c r="G109" s="718" t="s">
        <v>5127</v>
      </c>
      <c r="H109" s="802" t="s">
        <v>10548</v>
      </c>
      <c r="I109" s="488"/>
      <c r="J109" s="799" t="s">
        <v>10523</v>
      </c>
      <c r="K109" s="799" t="s">
        <v>10544</v>
      </c>
      <c r="M109" s="723"/>
      <c r="N109" s="901">
        <v>231.26515627531353</v>
      </c>
    </row>
    <row r="110" spans="2:14" s="24" customFormat="1" ht="12" customHeight="1">
      <c r="B110" s="454" t="s">
        <v>5007</v>
      </c>
      <c r="C110" s="988" t="s">
        <v>2747</v>
      </c>
      <c r="D110" s="965">
        <v>114</v>
      </c>
      <c r="E110" s="974" t="s">
        <v>1782</v>
      </c>
      <c r="F110" s="795" t="s">
        <v>1890</v>
      </c>
      <c r="G110" s="716" t="s">
        <v>5128</v>
      </c>
      <c r="H110" s="800" t="s">
        <v>10549</v>
      </c>
      <c r="I110" s="488"/>
      <c r="J110" s="799" t="s">
        <v>10550</v>
      </c>
      <c r="K110" s="799" t="s">
        <v>10544</v>
      </c>
      <c r="M110" s="723"/>
      <c r="N110" s="901">
        <v>349.29518467959855</v>
      </c>
    </row>
    <row r="111" spans="2:14" s="24" customFormat="1" ht="12" customHeight="1">
      <c r="B111" s="454" t="s">
        <v>5007</v>
      </c>
      <c r="C111" s="988" t="s">
        <v>1736</v>
      </c>
      <c r="D111" s="965">
        <v>114</v>
      </c>
      <c r="E111" s="974" t="s">
        <v>1782</v>
      </c>
      <c r="F111" s="795" t="s">
        <v>1890</v>
      </c>
      <c r="G111" s="716" t="s">
        <v>5129</v>
      </c>
      <c r="H111" s="800" t="s">
        <v>10551</v>
      </c>
      <c r="I111" s="488"/>
      <c r="J111" s="799" t="s">
        <v>10550</v>
      </c>
      <c r="K111" s="799" t="s">
        <v>10544</v>
      </c>
      <c r="M111" s="723"/>
      <c r="N111" s="900">
        <v>326.97447872501732</v>
      </c>
    </row>
    <row r="112" spans="2:14" s="24" customFormat="1" ht="12" customHeight="1">
      <c r="B112" s="440" t="s">
        <v>5007</v>
      </c>
      <c r="C112" s="974" t="s">
        <v>1697</v>
      </c>
      <c r="D112" s="976">
        <v>114</v>
      </c>
      <c r="E112" s="974" t="s">
        <v>1782</v>
      </c>
      <c r="F112" s="795" t="s">
        <v>1890</v>
      </c>
      <c r="G112" s="716" t="s">
        <v>5130</v>
      </c>
      <c r="H112" s="800" t="s">
        <v>10552</v>
      </c>
      <c r="I112" s="488"/>
      <c r="J112" s="799" t="s">
        <v>10550</v>
      </c>
      <c r="K112" s="799" t="s">
        <v>10544</v>
      </c>
      <c r="M112" s="723"/>
      <c r="N112" s="900">
        <v>272.66862670634987</v>
      </c>
    </row>
    <row r="113" spans="2:14" s="24" customFormat="1" ht="12" customHeight="1">
      <c r="B113" s="454" t="s">
        <v>5007</v>
      </c>
      <c r="C113" s="990" t="s">
        <v>2746</v>
      </c>
      <c r="D113" s="965">
        <v>114</v>
      </c>
      <c r="E113" s="974" t="s">
        <v>1782</v>
      </c>
      <c r="F113" s="795" t="s">
        <v>1890</v>
      </c>
      <c r="G113" s="716" t="s">
        <v>5131</v>
      </c>
      <c r="H113" s="800" t="s">
        <v>10553</v>
      </c>
      <c r="I113" s="488"/>
      <c r="J113" s="799" t="s">
        <v>10550</v>
      </c>
      <c r="K113" s="799" t="s">
        <v>10544</v>
      </c>
      <c r="M113" s="723"/>
      <c r="N113" s="901">
        <v>232.86376568874994</v>
      </c>
    </row>
    <row r="114" spans="2:14" s="24" customFormat="1" ht="12" customHeight="1" thickBot="1">
      <c r="B114" s="454" t="s">
        <v>5007</v>
      </c>
      <c r="C114" s="974" t="s">
        <v>3904</v>
      </c>
      <c r="D114" s="965">
        <v>114</v>
      </c>
      <c r="E114" s="974" t="s">
        <v>1778</v>
      </c>
      <c r="F114" s="795" t="s">
        <v>1890</v>
      </c>
      <c r="G114" s="716" t="s">
        <v>5132</v>
      </c>
      <c r="H114" s="800" t="s">
        <v>10554</v>
      </c>
      <c r="I114" s="488"/>
      <c r="J114" s="799" t="s">
        <v>10523</v>
      </c>
      <c r="K114" s="799" t="s">
        <v>10544</v>
      </c>
      <c r="M114" s="723"/>
      <c r="N114" s="901">
        <v>231.26515627531353</v>
      </c>
    </row>
    <row r="115" spans="2:14" s="24" customFormat="1" ht="12" customHeight="1">
      <c r="B115" s="481" t="s">
        <v>12359</v>
      </c>
      <c r="C115" s="987" t="s">
        <v>2743</v>
      </c>
      <c r="D115" s="964">
        <v>138</v>
      </c>
      <c r="E115" s="973" t="s">
        <v>12259</v>
      </c>
      <c r="F115" s="794"/>
      <c r="G115" s="717"/>
      <c r="H115" s="801"/>
      <c r="I115" s="488"/>
      <c r="J115" s="799"/>
      <c r="K115" s="799"/>
      <c r="M115" s="723"/>
      <c r="N115" s="901">
        <v>369.63</v>
      </c>
    </row>
    <row r="116" spans="2:14" s="24" customFormat="1" ht="12" customHeight="1">
      <c r="B116" s="434" t="s">
        <v>12359</v>
      </c>
      <c r="C116" s="988" t="s">
        <v>12358</v>
      </c>
      <c r="D116" s="965">
        <v>138</v>
      </c>
      <c r="E116" s="974" t="s">
        <v>12259</v>
      </c>
      <c r="F116" s="795"/>
      <c r="G116" s="716"/>
      <c r="H116" s="800"/>
      <c r="I116" s="488"/>
      <c r="J116" s="799"/>
      <c r="K116" s="799"/>
      <c r="M116" s="723"/>
      <c r="N116" s="900">
        <v>390.6</v>
      </c>
    </row>
    <row r="117" spans="2:14" s="24" customFormat="1" ht="12" customHeight="1" thickBot="1">
      <c r="B117" s="436" t="s">
        <v>12359</v>
      </c>
      <c r="C117" s="975" t="s">
        <v>1657</v>
      </c>
      <c r="D117" s="977">
        <v>138</v>
      </c>
      <c r="E117" s="975" t="s">
        <v>12259</v>
      </c>
      <c r="F117" s="796"/>
      <c r="G117" s="718"/>
      <c r="H117" s="800"/>
      <c r="I117" s="488"/>
      <c r="J117" s="799"/>
      <c r="K117" s="799"/>
      <c r="M117" s="723"/>
      <c r="N117" s="900">
        <v>99.59</v>
      </c>
    </row>
    <row r="118" spans="2:14" s="24" customFormat="1" ht="12" customHeight="1">
      <c r="B118" s="481" t="s">
        <v>5008</v>
      </c>
      <c r="C118" s="987" t="s">
        <v>2747</v>
      </c>
      <c r="D118" s="964">
        <v>114</v>
      </c>
      <c r="E118" s="973" t="s">
        <v>1782</v>
      </c>
      <c r="F118" s="794" t="s">
        <v>1891</v>
      </c>
      <c r="G118" s="717" t="s">
        <v>5133</v>
      </c>
      <c r="H118" s="801" t="s">
        <v>10555</v>
      </c>
      <c r="I118" s="488"/>
      <c r="J118" s="799" t="s">
        <v>10550</v>
      </c>
      <c r="K118" s="799" t="s">
        <v>10556</v>
      </c>
      <c r="M118" s="723"/>
      <c r="N118" s="901">
        <v>349.29518467959855</v>
      </c>
    </row>
    <row r="119" spans="2:14" s="24" customFormat="1" ht="12" customHeight="1">
      <c r="B119" s="415" t="s">
        <v>5008</v>
      </c>
      <c r="C119" s="988" t="s">
        <v>1736</v>
      </c>
      <c r="D119" s="965">
        <v>114</v>
      </c>
      <c r="E119" s="974" t="s">
        <v>1782</v>
      </c>
      <c r="F119" s="795" t="s">
        <v>1891</v>
      </c>
      <c r="G119" s="716" t="s">
        <v>5134</v>
      </c>
      <c r="H119" s="800" t="s">
        <v>10557</v>
      </c>
      <c r="I119" s="488"/>
      <c r="J119" s="799" t="s">
        <v>10550</v>
      </c>
      <c r="K119" s="799" t="s">
        <v>10556</v>
      </c>
      <c r="M119" s="723"/>
      <c r="N119" s="900">
        <v>326.97447872501732</v>
      </c>
    </row>
    <row r="120" spans="2:14" s="24" customFormat="1" ht="12" customHeight="1">
      <c r="B120" s="434" t="s">
        <v>5008</v>
      </c>
      <c r="C120" s="974" t="s">
        <v>1697</v>
      </c>
      <c r="D120" s="976">
        <v>114</v>
      </c>
      <c r="E120" s="974" t="s">
        <v>1782</v>
      </c>
      <c r="F120" s="795" t="s">
        <v>1891</v>
      </c>
      <c r="G120" s="716" t="s">
        <v>5135</v>
      </c>
      <c r="H120" s="800" t="s">
        <v>10558</v>
      </c>
      <c r="I120" s="488"/>
      <c r="J120" s="799" t="s">
        <v>10550</v>
      </c>
      <c r="K120" s="799" t="s">
        <v>10556</v>
      </c>
      <c r="M120" s="723"/>
      <c r="N120" s="900">
        <v>272.66862670634987</v>
      </c>
    </row>
    <row r="121" spans="2:14" s="24" customFormat="1" ht="12" customHeight="1">
      <c r="B121" s="415" t="s">
        <v>5008</v>
      </c>
      <c r="C121" s="990" t="s">
        <v>2746</v>
      </c>
      <c r="D121" s="965">
        <v>114</v>
      </c>
      <c r="E121" s="974" t="s">
        <v>1782</v>
      </c>
      <c r="F121" s="795" t="s">
        <v>1891</v>
      </c>
      <c r="G121" s="716" t="s">
        <v>5136</v>
      </c>
      <c r="H121" s="800" t="s">
        <v>10559</v>
      </c>
      <c r="I121" s="488"/>
      <c r="J121" s="799" t="s">
        <v>10550</v>
      </c>
      <c r="K121" s="799" t="s">
        <v>10556</v>
      </c>
      <c r="M121" s="723"/>
      <c r="N121" s="901">
        <v>232.86376568874994</v>
      </c>
    </row>
    <row r="122" spans="2:14" s="24" customFormat="1" ht="12" customHeight="1" thickBot="1">
      <c r="B122" s="436" t="s">
        <v>5008</v>
      </c>
      <c r="C122" s="975" t="s">
        <v>3904</v>
      </c>
      <c r="D122" s="983">
        <v>114</v>
      </c>
      <c r="E122" s="975" t="s">
        <v>1778</v>
      </c>
      <c r="F122" s="796" t="s">
        <v>1891</v>
      </c>
      <c r="G122" s="718" t="s">
        <v>5137</v>
      </c>
      <c r="H122" s="802" t="s">
        <v>10560</v>
      </c>
      <c r="I122" s="488"/>
      <c r="J122" s="799" t="s">
        <v>10523</v>
      </c>
      <c r="K122" s="799" t="s">
        <v>10556</v>
      </c>
      <c r="M122" s="723"/>
      <c r="N122" s="901">
        <v>231.26515627531353</v>
      </c>
    </row>
    <row r="123" spans="2:14" s="24" customFormat="1" ht="12" customHeight="1">
      <c r="B123" s="481" t="s">
        <v>5009</v>
      </c>
      <c r="C123" s="987" t="s">
        <v>2747</v>
      </c>
      <c r="D123" s="964">
        <v>112</v>
      </c>
      <c r="E123" s="973" t="s">
        <v>1916</v>
      </c>
      <c r="F123" s="794" t="s">
        <v>1890</v>
      </c>
      <c r="G123" s="717" t="s">
        <v>5138</v>
      </c>
      <c r="H123" s="801" t="s">
        <v>10561</v>
      </c>
      <c r="I123" s="488"/>
      <c r="J123" s="799" t="s">
        <v>10499</v>
      </c>
      <c r="K123" s="799" t="s">
        <v>10544</v>
      </c>
      <c r="M123" s="723"/>
      <c r="N123" s="901">
        <v>343.17048545928742</v>
      </c>
    </row>
    <row r="124" spans="2:14" s="24" customFormat="1" ht="12" customHeight="1">
      <c r="B124" s="415" t="s">
        <v>5009</v>
      </c>
      <c r="C124" s="988" t="s">
        <v>1736</v>
      </c>
      <c r="D124" s="965">
        <v>112</v>
      </c>
      <c r="E124" s="974" t="s">
        <v>1916</v>
      </c>
      <c r="F124" s="795" t="s">
        <v>1890</v>
      </c>
      <c r="G124" s="716" t="s">
        <v>5139</v>
      </c>
      <c r="H124" s="800" t="s">
        <v>10562</v>
      </c>
      <c r="I124" s="488"/>
      <c r="J124" s="799" t="s">
        <v>10499</v>
      </c>
      <c r="K124" s="799" t="s">
        <v>10544</v>
      </c>
      <c r="M124" s="723"/>
      <c r="N124" s="901">
        <v>320.99081573396251</v>
      </c>
    </row>
    <row r="125" spans="2:14" s="24" customFormat="1" ht="12" customHeight="1">
      <c r="B125" s="434" t="s">
        <v>5009</v>
      </c>
      <c r="C125" s="974" t="s">
        <v>1697</v>
      </c>
      <c r="D125" s="965">
        <v>112</v>
      </c>
      <c r="E125" s="974" t="s">
        <v>1916</v>
      </c>
      <c r="F125" s="795" t="s">
        <v>1890</v>
      </c>
      <c r="G125" s="716" t="s">
        <v>5140</v>
      </c>
      <c r="H125" s="800" t="s">
        <v>10563</v>
      </c>
      <c r="I125" s="488"/>
      <c r="J125" s="799" t="s">
        <v>10499</v>
      </c>
      <c r="K125" s="799" t="s">
        <v>10544</v>
      </c>
      <c r="M125" s="723"/>
      <c r="N125" s="901">
        <v>267.88658341838743</v>
      </c>
    </row>
    <row r="126" spans="2:14" s="24" customFormat="1" ht="12" customHeight="1">
      <c r="B126" s="415" t="s">
        <v>5009</v>
      </c>
      <c r="C126" s="990" t="s">
        <v>2746</v>
      </c>
      <c r="D126" s="965">
        <v>112</v>
      </c>
      <c r="E126" s="974" t="s">
        <v>1916</v>
      </c>
      <c r="F126" s="795" t="s">
        <v>1890</v>
      </c>
      <c r="G126" s="716" t="s">
        <v>5141</v>
      </c>
      <c r="H126" s="800" t="s">
        <v>10564</v>
      </c>
      <c r="I126" s="488"/>
      <c r="J126" s="799" t="s">
        <v>10499</v>
      </c>
      <c r="K126" s="799" t="s">
        <v>10544</v>
      </c>
      <c r="M126" s="723"/>
      <c r="N126" s="901">
        <v>228.77773880499993</v>
      </c>
    </row>
    <row r="127" spans="2:14" s="24" customFormat="1" ht="12" customHeight="1" thickBot="1">
      <c r="B127" s="436" t="s">
        <v>5009</v>
      </c>
      <c r="C127" s="975" t="s">
        <v>3904</v>
      </c>
      <c r="D127" s="977">
        <v>112</v>
      </c>
      <c r="E127" s="975" t="s">
        <v>1916</v>
      </c>
      <c r="F127" s="796" t="s">
        <v>1890</v>
      </c>
      <c r="G127" s="718" t="s">
        <v>5142</v>
      </c>
      <c r="H127" s="802" t="s">
        <v>10565</v>
      </c>
      <c r="I127" s="488"/>
      <c r="J127" s="799" t="s">
        <v>10499</v>
      </c>
      <c r="K127" s="799" t="s">
        <v>10544</v>
      </c>
      <c r="M127" s="723"/>
      <c r="N127" s="901">
        <v>227.79729118632494</v>
      </c>
    </row>
    <row r="128" spans="2:14" s="24" customFormat="1" ht="12" customHeight="1">
      <c r="B128" s="454" t="s">
        <v>5010</v>
      </c>
      <c r="C128" s="988" t="s">
        <v>2747</v>
      </c>
      <c r="D128" s="976">
        <v>106</v>
      </c>
      <c r="E128" s="974" t="s">
        <v>1916</v>
      </c>
      <c r="F128" s="795" t="s">
        <v>1779</v>
      </c>
      <c r="G128" s="716" t="s">
        <v>5143</v>
      </c>
      <c r="H128" s="800" t="s">
        <v>10566</v>
      </c>
      <c r="I128" s="488"/>
      <c r="J128" s="799" t="s">
        <v>10499</v>
      </c>
      <c r="K128" s="799" t="s">
        <v>10500</v>
      </c>
      <c r="M128" s="723"/>
      <c r="N128" s="901">
        <v>324.78791528739794</v>
      </c>
    </row>
    <row r="129" spans="2:14" s="24" customFormat="1" ht="12" customHeight="1">
      <c r="B129" s="454" t="s">
        <v>5010</v>
      </c>
      <c r="C129" s="988" t="s">
        <v>1736</v>
      </c>
      <c r="D129" s="976">
        <v>106</v>
      </c>
      <c r="E129" s="974" t="s">
        <v>1916</v>
      </c>
      <c r="F129" s="795" t="s">
        <v>1779</v>
      </c>
      <c r="G129" s="716" t="s">
        <v>5144</v>
      </c>
      <c r="H129" s="800" t="s">
        <v>10567</v>
      </c>
      <c r="I129" s="488"/>
      <c r="J129" s="799" t="s">
        <v>10499</v>
      </c>
      <c r="K129" s="799" t="s">
        <v>10500</v>
      </c>
      <c r="M129" s="723"/>
      <c r="N129" s="901">
        <v>293.51006875333036</v>
      </c>
    </row>
    <row r="130" spans="2:14" s="24" customFormat="1" ht="12" customHeight="1">
      <c r="B130" s="440" t="s">
        <v>5010</v>
      </c>
      <c r="C130" s="974" t="s">
        <v>1697</v>
      </c>
      <c r="D130" s="976">
        <v>106</v>
      </c>
      <c r="E130" s="974" t="s">
        <v>1916</v>
      </c>
      <c r="F130" s="795" t="s">
        <v>1779</v>
      </c>
      <c r="G130" s="716" t="s">
        <v>5145</v>
      </c>
      <c r="H130" s="800" t="s">
        <v>10568</v>
      </c>
      <c r="I130" s="488"/>
      <c r="J130" s="799" t="s">
        <v>10499</v>
      </c>
      <c r="K130" s="799" t="s">
        <v>10500</v>
      </c>
      <c r="M130" s="723"/>
      <c r="N130" s="900">
        <v>253.99101009554997</v>
      </c>
    </row>
    <row r="131" spans="2:14" s="24" customFormat="1" ht="12" customHeight="1">
      <c r="B131" s="454" t="s">
        <v>5010</v>
      </c>
      <c r="C131" s="974" t="s">
        <v>2224</v>
      </c>
      <c r="D131" s="976">
        <v>106</v>
      </c>
      <c r="E131" s="974" t="s">
        <v>1916</v>
      </c>
      <c r="F131" s="795" t="s">
        <v>1779</v>
      </c>
      <c r="G131" s="716" t="s">
        <v>5146</v>
      </c>
      <c r="H131" s="800" t="s">
        <v>10569</v>
      </c>
      <c r="I131" s="488"/>
      <c r="J131" s="799" t="s">
        <v>10499</v>
      </c>
      <c r="K131" s="799" t="s">
        <v>10500</v>
      </c>
      <c r="M131" s="723"/>
      <c r="N131" s="900">
        <v>127.54213432326875</v>
      </c>
    </row>
    <row r="132" spans="2:14" s="24" customFormat="1" ht="12" customHeight="1" thickBot="1">
      <c r="B132" s="454" t="s">
        <v>5010</v>
      </c>
      <c r="C132" s="974" t="s">
        <v>3904</v>
      </c>
      <c r="D132" s="976">
        <v>106</v>
      </c>
      <c r="E132" s="974" t="s">
        <v>1916</v>
      </c>
      <c r="F132" s="795" t="s">
        <v>1779</v>
      </c>
      <c r="G132" s="716" t="s">
        <v>5147</v>
      </c>
      <c r="H132" s="800" t="s">
        <v>10570</v>
      </c>
      <c r="I132" s="488"/>
      <c r="J132" s="799" t="s">
        <v>10499</v>
      </c>
      <c r="K132" s="799" t="s">
        <v>10500</v>
      </c>
      <c r="M132" s="723"/>
      <c r="N132" s="900">
        <v>215.03796974841256</v>
      </c>
    </row>
    <row r="133" spans="2:14" s="24" customFormat="1" ht="12" customHeight="1">
      <c r="B133" s="481" t="s">
        <v>12357</v>
      </c>
      <c r="C133" s="987" t="s">
        <v>2743</v>
      </c>
      <c r="D133" s="978">
        <v>136</v>
      </c>
      <c r="E133" s="973" t="s">
        <v>12259</v>
      </c>
      <c r="F133" s="794" t="s">
        <v>10535</v>
      </c>
      <c r="G133" s="717" t="s">
        <v>12381</v>
      </c>
      <c r="H133" s="801" t="s">
        <v>12392</v>
      </c>
      <c r="I133" s="488"/>
      <c r="J133" s="799"/>
      <c r="K133" s="799"/>
      <c r="M133" s="723"/>
      <c r="N133" s="901">
        <v>364.28</v>
      </c>
    </row>
    <row r="134" spans="2:14" s="24" customFormat="1" ht="12" customHeight="1">
      <c r="B134" s="434" t="s">
        <v>12357</v>
      </c>
      <c r="C134" s="988" t="s">
        <v>12358</v>
      </c>
      <c r="D134" s="976">
        <v>136</v>
      </c>
      <c r="E134" s="974" t="s">
        <v>12259</v>
      </c>
      <c r="F134" s="795" t="s">
        <v>10535</v>
      </c>
      <c r="G134" s="716" t="s">
        <v>12382</v>
      </c>
      <c r="H134" s="800" t="s">
        <v>12393</v>
      </c>
      <c r="I134" s="488"/>
      <c r="J134" s="799"/>
      <c r="K134" s="799"/>
      <c r="M134" s="723"/>
      <c r="N134" s="901">
        <v>384.95</v>
      </c>
    </row>
    <row r="135" spans="2:14" s="24" customFormat="1" ht="12" customHeight="1" thickBot="1">
      <c r="B135" s="436" t="s">
        <v>12357</v>
      </c>
      <c r="C135" s="975" t="s">
        <v>1657</v>
      </c>
      <c r="D135" s="977">
        <v>136</v>
      </c>
      <c r="E135" s="975" t="s">
        <v>12259</v>
      </c>
      <c r="F135" s="796" t="s">
        <v>10535</v>
      </c>
      <c r="G135" s="718" t="s">
        <v>12383</v>
      </c>
      <c r="H135" s="802" t="s">
        <v>12394</v>
      </c>
      <c r="I135" s="966"/>
      <c r="J135" s="799"/>
      <c r="K135" s="799"/>
      <c r="M135" s="723"/>
      <c r="N135" s="900">
        <v>98.14</v>
      </c>
    </row>
    <row r="136" spans="2:14" s="24" customFormat="1" ht="12" customHeight="1">
      <c r="B136" s="481" t="s">
        <v>5011</v>
      </c>
      <c r="C136" s="973" t="s">
        <v>12210</v>
      </c>
      <c r="D136" s="978">
        <v>116</v>
      </c>
      <c r="E136" s="1439"/>
      <c r="F136" s="1003"/>
      <c r="G136" s="717"/>
      <c r="H136" s="801" t="s">
        <v>10571</v>
      </c>
      <c r="I136" s="488"/>
      <c r="J136" s="967" t="s">
        <v>10572</v>
      </c>
      <c r="K136" s="967" t="s">
        <v>10573</v>
      </c>
      <c r="M136" s="723"/>
      <c r="N136" s="900">
        <v>399.24206523435521</v>
      </c>
    </row>
    <row r="137" spans="2:14" s="24" customFormat="1" ht="12" customHeight="1">
      <c r="B137" s="415" t="s">
        <v>5011</v>
      </c>
      <c r="C137" s="974" t="s">
        <v>2754</v>
      </c>
      <c r="D137" s="976">
        <v>116</v>
      </c>
      <c r="E137" s="1440"/>
      <c r="F137" s="961"/>
      <c r="G137" s="716"/>
      <c r="H137" s="800" t="s">
        <v>10574</v>
      </c>
      <c r="I137" s="488"/>
      <c r="J137" s="799" t="s">
        <v>10572</v>
      </c>
      <c r="K137" s="799" t="s">
        <v>10573</v>
      </c>
      <c r="M137" s="723"/>
      <c r="N137" s="900">
        <v>528.06661346413443</v>
      </c>
    </row>
    <row r="138" spans="2:14" s="24" customFormat="1" ht="12" customHeight="1">
      <c r="B138" s="434" t="s">
        <v>5011</v>
      </c>
      <c r="C138" s="988" t="s">
        <v>2751</v>
      </c>
      <c r="D138" s="976">
        <v>116</v>
      </c>
      <c r="E138" s="1440"/>
      <c r="F138" s="961"/>
      <c r="G138" s="716"/>
      <c r="H138" s="800" t="s">
        <v>10575</v>
      </c>
      <c r="I138" s="488"/>
      <c r="J138" s="799" t="s">
        <v>10572</v>
      </c>
      <c r="K138" s="799" t="s">
        <v>10573</v>
      </c>
      <c r="M138" s="723"/>
      <c r="N138" s="900">
        <v>481.02381103443309</v>
      </c>
    </row>
    <row r="139" spans="2:14" s="24" customFormat="1" ht="12" customHeight="1">
      <c r="B139" s="415" t="s">
        <v>5011</v>
      </c>
      <c r="C139" s="988" t="s">
        <v>2747</v>
      </c>
      <c r="D139" s="976">
        <v>116</v>
      </c>
      <c r="E139" s="1440"/>
      <c r="F139" s="961"/>
      <c r="G139" s="716"/>
      <c r="H139" s="800" t="s">
        <v>10576</v>
      </c>
      <c r="I139" s="488"/>
      <c r="J139" s="799" t="s">
        <v>10572</v>
      </c>
      <c r="K139" s="799" t="s">
        <v>10573</v>
      </c>
      <c r="M139" s="723"/>
      <c r="N139" s="900">
        <v>355.42200202764877</v>
      </c>
    </row>
    <row r="140" spans="2:14" s="24" customFormat="1" ht="12" customHeight="1" thickBot="1">
      <c r="B140" s="436" t="s">
        <v>5011</v>
      </c>
      <c r="C140" s="989" t="s">
        <v>1736</v>
      </c>
      <c r="D140" s="977">
        <v>116</v>
      </c>
      <c r="E140" s="1441"/>
      <c r="F140" s="1004"/>
      <c r="G140" s="718"/>
      <c r="H140" s="802" t="s">
        <v>10577</v>
      </c>
      <c r="I140" s="488"/>
      <c r="J140" s="799" t="s">
        <v>10572</v>
      </c>
      <c r="K140" s="799" t="s">
        <v>10573</v>
      </c>
      <c r="M140" s="723"/>
      <c r="N140" s="900">
        <v>332.70172102862938</v>
      </c>
    </row>
    <row r="141" spans="2:14" s="24" customFormat="1" ht="12" customHeight="1">
      <c r="B141" s="454" t="s">
        <v>5012</v>
      </c>
      <c r="C141" s="988" t="s">
        <v>2754</v>
      </c>
      <c r="D141" s="976">
        <v>114</v>
      </c>
      <c r="E141" s="1440"/>
      <c r="F141" s="961"/>
      <c r="G141" s="716"/>
      <c r="H141" s="800" t="s">
        <v>10578</v>
      </c>
      <c r="I141" s="488"/>
      <c r="J141" s="799" t="s">
        <v>10572</v>
      </c>
      <c r="K141" s="799" t="s">
        <v>10579</v>
      </c>
      <c r="M141" s="723"/>
      <c r="N141" s="900">
        <v>509.86386132169099</v>
      </c>
    </row>
    <row r="142" spans="2:14" s="24" customFormat="1" ht="12" customHeight="1">
      <c r="B142" s="454" t="s">
        <v>5012</v>
      </c>
      <c r="C142" s="988" t="s">
        <v>2751</v>
      </c>
      <c r="D142" s="976">
        <v>114</v>
      </c>
      <c r="E142" s="1440"/>
      <c r="F142" s="961"/>
      <c r="G142" s="716"/>
      <c r="H142" s="800" t="s">
        <v>10580</v>
      </c>
      <c r="I142" s="488"/>
      <c r="J142" s="799" t="s">
        <v>10572</v>
      </c>
      <c r="K142" s="799" t="s">
        <v>10579</v>
      </c>
      <c r="M142" s="723"/>
      <c r="N142" s="900">
        <v>472.7319074074021</v>
      </c>
    </row>
    <row r="143" spans="2:14" s="24" customFormat="1" ht="12" customHeight="1">
      <c r="B143" s="440" t="s">
        <v>5012</v>
      </c>
      <c r="C143" s="988" t="s">
        <v>2747</v>
      </c>
      <c r="D143" s="965">
        <v>114</v>
      </c>
      <c r="E143" s="1440"/>
      <c r="F143" s="961"/>
      <c r="G143" s="716"/>
      <c r="H143" s="800" t="s">
        <v>10581</v>
      </c>
      <c r="I143" s="488"/>
      <c r="J143" s="799" t="s">
        <v>10572</v>
      </c>
      <c r="K143" s="799" t="s">
        <v>10579</v>
      </c>
      <c r="M143" s="723"/>
      <c r="N143" s="900">
        <v>349.29518467959855</v>
      </c>
    </row>
    <row r="144" spans="2:14" s="24" customFormat="1" ht="12" customHeight="1">
      <c r="B144" s="454" t="s">
        <v>5012</v>
      </c>
      <c r="C144" s="988" t="s">
        <v>1736</v>
      </c>
      <c r="D144" s="965">
        <v>114</v>
      </c>
      <c r="E144" s="1440"/>
      <c r="F144" s="961"/>
      <c r="G144" s="716"/>
      <c r="H144" s="800" t="s">
        <v>10582</v>
      </c>
      <c r="I144" s="488"/>
      <c r="J144" s="799" t="s">
        <v>10572</v>
      </c>
      <c r="K144" s="799" t="s">
        <v>10579</v>
      </c>
      <c r="M144" s="723"/>
      <c r="N144" s="900">
        <v>326.97447872501732</v>
      </c>
    </row>
    <row r="145" spans="2:14" s="24" customFormat="1" ht="12" customHeight="1">
      <c r="B145" s="454" t="s">
        <v>5012</v>
      </c>
      <c r="C145" s="974" t="s">
        <v>12210</v>
      </c>
      <c r="D145" s="965">
        <v>114</v>
      </c>
      <c r="E145" s="1440"/>
      <c r="F145" s="961"/>
      <c r="G145" s="716"/>
      <c r="H145" s="800" t="s">
        <v>10583</v>
      </c>
      <c r="I145" s="488"/>
      <c r="J145" s="799" t="s">
        <v>10572</v>
      </c>
      <c r="K145" s="799" t="s">
        <v>10579</v>
      </c>
      <c r="M145" s="723"/>
      <c r="N145" s="900">
        <v>392.34939571779881</v>
      </c>
    </row>
    <row r="146" spans="2:14" s="24" customFormat="1" ht="12" customHeight="1" thickBot="1">
      <c r="B146" s="454" t="s">
        <v>5012</v>
      </c>
      <c r="C146" s="974" t="s">
        <v>1697</v>
      </c>
      <c r="D146" s="976">
        <v>114</v>
      </c>
      <c r="E146" s="1440"/>
      <c r="F146" s="961"/>
      <c r="G146" s="716"/>
      <c r="H146" s="800" t="s">
        <v>10584</v>
      </c>
      <c r="I146" s="488"/>
      <c r="J146" s="799" t="s">
        <v>10572</v>
      </c>
      <c r="K146" s="799" t="s">
        <v>10579</v>
      </c>
      <c r="M146" s="723"/>
      <c r="N146" s="900">
        <v>272.66862670634987</v>
      </c>
    </row>
    <row r="147" spans="2:14" s="24" customFormat="1" ht="12" customHeight="1">
      <c r="B147" s="481" t="s">
        <v>5013</v>
      </c>
      <c r="C147" s="987" t="s">
        <v>2754</v>
      </c>
      <c r="D147" s="978">
        <v>120</v>
      </c>
      <c r="E147" s="1439"/>
      <c r="F147" s="997"/>
      <c r="G147" s="717"/>
      <c r="H147" s="801" t="s">
        <v>10585</v>
      </c>
      <c r="I147" s="488"/>
      <c r="J147" s="799" t="s">
        <v>10586</v>
      </c>
      <c r="K147" s="798" t="s">
        <v>10573</v>
      </c>
      <c r="M147" s="723"/>
      <c r="N147" s="900">
        <v>546.27974345842631</v>
      </c>
    </row>
    <row r="148" spans="2:14" s="24" customFormat="1" ht="12" customHeight="1">
      <c r="B148" s="415" t="s">
        <v>5013</v>
      </c>
      <c r="C148" s="988" t="s">
        <v>2751</v>
      </c>
      <c r="D148" s="976">
        <v>120</v>
      </c>
      <c r="E148" s="1440"/>
      <c r="F148" s="998"/>
      <c r="G148" s="716"/>
      <c r="H148" s="800" t="s">
        <v>10587</v>
      </c>
      <c r="I148" s="488"/>
      <c r="J148" s="799" t="s">
        <v>10586</v>
      </c>
      <c r="K148" s="798" t="s">
        <v>10573</v>
      </c>
      <c r="M148" s="723"/>
      <c r="N148" s="900">
        <v>497.60761828849502</v>
      </c>
    </row>
    <row r="149" spans="2:14" s="24" customFormat="1" ht="12" customHeight="1">
      <c r="B149" s="434" t="s">
        <v>5013</v>
      </c>
      <c r="C149" s="988" t="s">
        <v>2747</v>
      </c>
      <c r="D149" s="976">
        <v>120</v>
      </c>
      <c r="E149" s="1440"/>
      <c r="F149" s="998"/>
      <c r="G149" s="716"/>
      <c r="H149" s="800" t="s">
        <v>10588</v>
      </c>
      <c r="I149" s="488"/>
      <c r="J149" s="799" t="s">
        <v>10586</v>
      </c>
      <c r="K149" s="798" t="s">
        <v>10573</v>
      </c>
      <c r="M149" s="723"/>
      <c r="N149" s="900">
        <v>367.67563672374905</v>
      </c>
    </row>
    <row r="150" spans="2:14" s="24" customFormat="1" ht="12" customHeight="1">
      <c r="B150" s="415" t="s">
        <v>5013</v>
      </c>
      <c r="C150" s="988" t="s">
        <v>1736</v>
      </c>
      <c r="D150" s="976">
        <v>120</v>
      </c>
      <c r="E150" s="1440"/>
      <c r="F150" s="998"/>
      <c r="G150" s="716"/>
      <c r="H150" s="800" t="s">
        <v>10589</v>
      </c>
      <c r="I150" s="488"/>
      <c r="J150" s="799" t="s">
        <v>10586</v>
      </c>
      <c r="K150" s="798" t="s">
        <v>10573</v>
      </c>
      <c r="M150" s="723"/>
      <c r="N150" s="900">
        <v>344.16730494264345</v>
      </c>
    </row>
    <row r="151" spans="2:14" s="24" customFormat="1" ht="12" customHeight="1">
      <c r="B151" s="415" t="s">
        <v>5013</v>
      </c>
      <c r="C151" s="974" t="s">
        <v>12210</v>
      </c>
      <c r="D151" s="976">
        <v>120</v>
      </c>
      <c r="E151" s="1440"/>
      <c r="F151" s="998"/>
      <c r="G151" s="716"/>
      <c r="H151" s="800" t="s">
        <v>10590</v>
      </c>
      <c r="I151" s="488"/>
      <c r="J151" s="799" t="s">
        <v>10586</v>
      </c>
      <c r="K151" s="798" t="s">
        <v>10573</v>
      </c>
      <c r="M151" s="723"/>
      <c r="N151" s="900">
        <v>413.00520565388825</v>
      </c>
    </row>
    <row r="152" spans="2:14" s="24" customFormat="1" ht="12" customHeight="1" thickBot="1">
      <c r="B152" s="436" t="s">
        <v>5013</v>
      </c>
      <c r="C152" s="975" t="s">
        <v>1697</v>
      </c>
      <c r="D152" s="977">
        <v>120</v>
      </c>
      <c r="E152" s="1441"/>
      <c r="F152" s="999"/>
      <c r="G152" s="718"/>
      <c r="H152" s="802" t="s">
        <v>10591</v>
      </c>
      <c r="I152" s="488"/>
      <c r="J152" s="799" t="s">
        <v>10586</v>
      </c>
      <c r="K152" s="798" t="s">
        <v>10573</v>
      </c>
      <c r="M152" s="723"/>
      <c r="N152" s="900">
        <v>287.0249964916249</v>
      </c>
    </row>
    <row r="153" spans="2:14" s="24" customFormat="1" ht="12" customHeight="1">
      <c r="B153" s="454" t="s">
        <v>5014</v>
      </c>
      <c r="C153" s="988" t="s">
        <v>2754</v>
      </c>
      <c r="D153" s="976">
        <v>120</v>
      </c>
      <c r="E153" s="1440"/>
      <c r="F153" s="961"/>
      <c r="G153" s="716"/>
      <c r="H153" s="800" t="s">
        <v>10592</v>
      </c>
      <c r="I153" s="488"/>
      <c r="J153" s="799" t="s">
        <v>10572</v>
      </c>
      <c r="K153" s="799" t="s">
        <v>10573</v>
      </c>
      <c r="M153" s="723"/>
      <c r="N153" s="900">
        <v>546.27974345842631</v>
      </c>
    </row>
    <row r="154" spans="2:14" s="24" customFormat="1" ht="12" customHeight="1">
      <c r="B154" s="454" t="s">
        <v>5014</v>
      </c>
      <c r="C154" s="988" t="s">
        <v>2751</v>
      </c>
      <c r="D154" s="976">
        <v>120</v>
      </c>
      <c r="E154" s="1440"/>
      <c r="F154" s="961"/>
      <c r="G154" s="716"/>
      <c r="H154" s="800" t="s">
        <v>10593</v>
      </c>
      <c r="I154" s="488"/>
      <c r="J154" s="799" t="s">
        <v>10572</v>
      </c>
      <c r="K154" s="799" t="s">
        <v>10573</v>
      </c>
      <c r="M154" s="723"/>
      <c r="N154" s="900">
        <v>497.60761828849502</v>
      </c>
    </row>
    <row r="155" spans="2:14" s="24" customFormat="1" ht="12" customHeight="1">
      <c r="B155" s="440" t="s">
        <v>5014</v>
      </c>
      <c r="C155" s="988" t="s">
        <v>2747</v>
      </c>
      <c r="D155" s="976">
        <v>120</v>
      </c>
      <c r="E155" s="1440"/>
      <c r="F155" s="961"/>
      <c r="G155" s="716"/>
      <c r="H155" s="800" t="s">
        <v>10594</v>
      </c>
      <c r="I155" s="488"/>
      <c r="J155" s="799" t="s">
        <v>10572</v>
      </c>
      <c r="K155" s="799" t="s">
        <v>10573</v>
      </c>
      <c r="M155" s="723"/>
      <c r="N155" s="900">
        <v>367.67563672374905</v>
      </c>
    </row>
    <row r="156" spans="2:14" s="24" customFormat="1" ht="12" customHeight="1">
      <c r="B156" s="454" t="s">
        <v>5014</v>
      </c>
      <c r="C156" s="988" t="s">
        <v>1736</v>
      </c>
      <c r="D156" s="976">
        <v>120</v>
      </c>
      <c r="E156" s="1440"/>
      <c r="F156" s="961"/>
      <c r="G156" s="716"/>
      <c r="H156" s="800" t="s">
        <v>10595</v>
      </c>
      <c r="I156" s="488"/>
      <c r="J156" s="799" t="s">
        <v>10572</v>
      </c>
      <c r="K156" s="799" t="s">
        <v>10573</v>
      </c>
      <c r="M156" s="723"/>
      <c r="N156" s="900">
        <v>344.16730494264345</v>
      </c>
    </row>
    <row r="157" spans="2:14" s="24" customFormat="1" ht="12" customHeight="1" thickBot="1">
      <c r="B157" s="454" t="s">
        <v>5014</v>
      </c>
      <c r="C157" s="974" t="s">
        <v>1697</v>
      </c>
      <c r="D157" s="976">
        <v>120</v>
      </c>
      <c r="E157" s="1440"/>
      <c r="F157" s="961"/>
      <c r="G157" s="716"/>
      <c r="H157" s="800" t="s">
        <v>10596</v>
      </c>
      <c r="I157" s="488"/>
      <c r="J157" s="799" t="s">
        <v>10572</v>
      </c>
      <c r="K157" s="799" t="s">
        <v>10573</v>
      </c>
      <c r="M157" s="723"/>
      <c r="N157" s="900">
        <v>287.0249964916249</v>
      </c>
    </row>
    <row r="158" spans="2:14" s="24" customFormat="1" ht="12" customHeight="1">
      <c r="B158" s="481" t="s">
        <v>5015</v>
      </c>
      <c r="C158" s="987" t="s">
        <v>2754</v>
      </c>
      <c r="D158" s="978">
        <v>120</v>
      </c>
      <c r="E158" s="1439"/>
      <c r="F158" s="1003"/>
      <c r="G158" s="717"/>
      <c r="H158" s="801" t="s">
        <v>10597</v>
      </c>
      <c r="I158" s="488"/>
      <c r="J158" s="799" t="s">
        <v>10572</v>
      </c>
      <c r="K158" s="799" t="s">
        <v>10579</v>
      </c>
      <c r="M158" s="723"/>
      <c r="N158" s="900">
        <v>546.27974345842631</v>
      </c>
    </row>
    <row r="159" spans="2:14" s="24" customFormat="1" ht="12" customHeight="1">
      <c r="B159" s="434" t="s">
        <v>5015</v>
      </c>
      <c r="C159" s="988" t="s">
        <v>2751</v>
      </c>
      <c r="D159" s="976">
        <v>120</v>
      </c>
      <c r="E159" s="1440"/>
      <c r="F159" s="961"/>
      <c r="G159" s="716"/>
      <c r="H159" s="800" t="s">
        <v>10598</v>
      </c>
      <c r="I159" s="488"/>
      <c r="J159" s="799" t="s">
        <v>10572</v>
      </c>
      <c r="K159" s="799" t="s">
        <v>10579</v>
      </c>
      <c r="M159" s="723"/>
      <c r="N159" s="900">
        <v>497.60761828849502</v>
      </c>
    </row>
    <row r="160" spans="2:14" s="24" customFormat="1" ht="12" customHeight="1">
      <c r="B160" s="415" t="s">
        <v>5015</v>
      </c>
      <c r="C160" s="988" t="s">
        <v>2747</v>
      </c>
      <c r="D160" s="976">
        <v>120</v>
      </c>
      <c r="E160" s="1440"/>
      <c r="F160" s="961"/>
      <c r="G160" s="716"/>
      <c r="H160" s="800" t="s">
        <v>10599</v>
      </c>
      <c r="I160" s="488"/>
      <c r="J160" s="799" t="s">
        <v>10572</v>
      </c>
      <c r="K160" s="799" t="s">
        <v>10579</v>
      </c>
      <c r="M160" s="723"/>
      <c r="N160" s="900">
        <v>367.67563672374905</v>
      </c>
    </row>
    <row r="161" spans="2:14" s="24" customFormat="1" ht="12" customHeight="1">
      <c r="B161" s="415" t="s">
        <v>5015</v>
      </c>
      <c r="C161" s="988" t="s">
        <v>1736</v>
      </c>
      <c r="D161" s="976">
        <v>120</v>
      </c>
      <c r="E161" s="1440"/>
      <c r="F161" s="961"/>
      <c r="G161" s="716"/>
      <c r="H161" s="800" t="s">
        <v>10600</v>
      </c>
      <c r="I161" s="488"/>
      <c r="J161" s="799" t="s">
        <v>10572</v>
      </c>
      <c r="K161" s="799" t="s">
        <v>10579</v>
      </c>
      <c r="M161" s="723"/>
      <c r="N161" s="900">
        <v>344.16730494264345</v>
      </c>
    </row>
    <row r="162" spans="2:14" s="24" customFormat="1" ht="12" customHeight="1" thickBot="1">
      <c r="B162" s="436" t="s">
        <v>5015</v>
      </c>
      <c r="C162" s="975" t="s">
        <v>1697</v>
      </c>
      <c r="D162" s="977">
        <v>120</v>
      </c>
      <c r="E162" s="1441"/>
      <c r="F162" s="1004"/>
      <c r="G162" s="718"/>
      <c r="H162" s="802" t="s">
        <v>10601</v>
      </c>
      <c r="I162" s="488"/>
      <c r="J162" s="799" t="s">
        <v>10572</v>
      </c>
      <c r="K162" s="799" t="s">
        <v>10579</v>
      </c>
      <c r="M162" s="723"/>
      <c r="N162" s="900">
        <v>287.0249964916249</v>
      </c>
    </row>
    <row r="163" spans="2:14" s="24" customFormat="1" ht="12" customHeight="1">
      <c r="B163" s="415" t="s">
        <v>5016</v>
      </c>
      <c r="C163" s="988" t="s">
        <v>2754</v>
      </c>
      <c r="D163" s="976">
        <v>110</v>
      </c>
      <c r="E163" s="974" t="s">
        <v>157</v>
      </c>
      <c r="F163" s="1005" t="s">
        <v>156</v>
      </c>
      <c r="G163" s="716"/>
      <c r="H163" s="800" t="s">
        <v>10602</v>
      </c>
      <c r="I163" s="488"/>
      <c r="J163" s="799" t="s">
        <v>10603</v>
      </c>
      <c r="K163" s="799" t="s">
        <v>10604</v>
      </c>
      <c r="M163" s="723"/>
      <c r="N163" s="900">
        <v>500.75210739862075</v>
      </c>
    </row>
    <row r="164" spans="2:14" s="24" customFormat="1" ht="12" customHeight="1">
      <c r="B164" s="434" t="s">
        <v>5016</v>
      </c>
      <c r="C164" s="988" t="s">
        <v>2751</v>
      </c>
      <c r="D164" s="976">
        <v>110</v>
      </c>
      <c r="E164" s="974" t="s">
        <v>157</v>
      </c>
      <c r="F164" s="1000" t="s">
        <v>156</v>
      </c>
      <c r="G164" s="716"/>
      <c r="H164" s="800" t="s">
        <v>10605</v>
      </c>
      <c r="I164" s="488"/>
      <c r="J164" s="799" t="s">
        <v>10603</v>
      </c>
      <c r="K164" s="799" t="s">
        <v>10604</v>
      </c>
      <c r="M164" s="723"/>
      <c r="N164" s="900">
        <v>456.14810015334018</v>
      </c>
    </row>
    <row r="165" spans="2:14" s="24" customFormat="1" ht="12" customHeight="1">
      <c r="B165" s="415" t="s">
        <v>5016</v>
      </c>
      <c r="C165" s="988" t="s">
        <v>2747</v>
      </c>
      <c r="D165" s="976">
        <v>110</v>
      </c>
      <c r="E165" s="974" t="s">
        <v>157</v>
      </c>
      <c r="F165" s="1000" t="s">
        <v>156</v>
      </c>
      <c r="G165" s="716"/>
      <c r="H165" s="800" t="s">
        <v>10606</v>
      </c>
      <c r="I165" s="488"/>
      <c r="J165" s="799" t="s">
        <v>10603</v>
      </c>
      <c r="K165" s="799" t="s">
        <v>10604</v>
      </c>
      <c r="M165" s="723"/>
      <c r="N165" s="900">
        <v>337.03045067670831</v>
      </c>
    </row>
    <row r="166" spans="2:14" s="24" customFormat="1" ht="12" customHeight="1" thickBot="1">
      <c r="B166" s="415" t="s">
        <v>5016</v>
      </c>
      <c r="C166" s="988" t="s">
        <v>1736</v>
      </c>
      <c r="D166" s="976">
        <v>110</v>
      </c>
      <c r="E166" s="974" t="s">
        <v>157</v>
      </c>
      <c r="F166" s="1000" t="s">
        <v>156</v>
      </c>
      <c r="G166" s="716"/>
      <c r="H166" s="800" t="s">
        <v>10607</v>
      </c>
      <c r="I166" s="488"/>
      <c r="J166" s="799" t="s">
        <v>10603</v>
      </c>
      <c r="K166" s="799" t="s">
        <v>10604</v>
      </c>
      <c r="M166" s="723"/>
      <c r="N166" s="900">
        <v>315.48669619742333</v>
      </c>
    </row>
    <row r="167" spans="2:14" s="24" customFormat="1" ht="12" customHeight="1">
      <c r="B167" s="481" t="s">
        <v>5017</v>
      </c>
      <c r="C167" s="987" t="s">
        <v>2754</v>
      </c>
      <c r="D167" s="978">
        <v>110</v>
      </c>
      <c r="E167" s="973" t="s">
        <v>157</v>
      </c>
      <c r="F167" s="794" t="s">
        <v>156</v>
      </c>
      <c r="G167" s="717" t="s">
        <v>5148</v>
      </c>
      <c r="H167" s="801" t="s">
        <v>10608</v>
      </c>
      <c r="I167" s="488"/>
      <c r="J167" s="799" t="s">
        <v>10603</v>
      </c>
      <c r="K167" s="799" t="s">
        <v>10127</v>
      </c>
      <c r="M167" s="723"/>
      <c r="N167" s="900">
        <v>500.75210739862075</v>
      </c>
    </row>
    <row r="168" spans="2:14" s="24" customFormat="1" ht="12" customHeight="1">
      <c r="B168" s="434" t="s">
        <v>5017</v>
      </c>
      <c r="C168" s="988" t="s">
        <v>2751</v>
      </c>
      <c r="D168" s="976">
        <v>110</v>
      </c>
      <c r="E168" s="974" t="s">
        <v>157</v>
      </c>
      <c r="F168" s="795" t="s">
        <v>156</v>
      </c>
      <c r="G168" s="716" t="s">
        <v>5149</v>
      </c>
      <c r="H168" s="800" t="s">
        <v>10609</v>
      </c>
      <c r="I168" s="488"/>
      <c r="J168" s="799" t="s">
        <v>10603</v>
      </c>
      <c r="K168" s="799" t="s">
        <v>10127</v>
      </c>
      <c r="M168" s="723"/>
      <c r="N168" s="900">
        <v>456.14810015334018</v>
      </c>
    </row>
    <row r="169" spans="2:14" s="24" customFormat="1" ht="12" customHeight="1">
      <c r="B169" s="415" t="s">
        <v>5017</v>
      </c>
      <c r="C169" s="988" t="s">
        <v>2747</v>
      </c>
      <c r="D169" s="976">
        <v>110</v>
      </c>
      <c r="E169" s="974" t="s">
        <v>157</v>
      </c>
      <c r="F169" s="795" t="s">
        <v>156</v>
      </c>
      <c r="G169" s="716" t="s">
        <v>5150</v>
      </c>
      <c r="H169" s="800" t="s">
        <v>10610</v>
      </c>
      <c r="I169" s="488"/>
      <c r="J169" s="799" t="s">
        <v>10603</v>
      </c>
      <c r="K169" s="799" t="s">
        <v>10127</v>
      </c>
      <c r="M169" s="723"/>
      <c r="N169" s="900">
        <v>337.03045067670831</v>
      </c>
    </row>
    <row r="170" spans="2:14" s="24" customFormat="1" ht="12" customHeight="1" thickBot="1">
      <c r="B170" s="436" t="s">
        <v>5017</v>
      </c>
      <c r="C170" s="989" t="s">
        <v>1736</v>
      </c>
      <c r="D170" s="977">
        <v>110</v>
      </c>
      <c r="E170" s="975" t="s">
        <v>157</v>
      </c>
      <c r="F170" s="796" t="s">
        <v>156</v>
      </c>
      <c r="G170" s="718" t="s">
        <v>5151</v>
      </c>
      <c r="H170" s="802" t="s">
        <v>10611</v>
      </c>
      <c r="I170" s="488"/>
      <c r="J170" s="799" t="s">
        <v>10603</v>
      </c>
      <c r="K170" s="799" t="s">
        <v>10127</v>
      </c>
      <c r="M170" s="723"/>
      <c r="N170" s="900">
        <v>315.48669619742333</v>
      </c>
    </row>
    <row r="171" spans="2:14" s="24" customFormat="1" ht="12" customHeight="1">
      <c r="B171" s="454" t="s">
        <v>5018</v>
      </c>
      <c r="C171" s="988" t="s">
        <v>2754</v>
      </c>
      <c r="D171" s="976">
        <v>110</v>
      </c>
      <c r="E171" s="974" t="s">
        <v>155</v>
      </c>
      <c r="F171" s="795" t="s">
        <v>156</v>
      </c>
      <c r="G171" s="716" t="s">
        <v>5152</v>
      </c>
      <c r="H171" s="800" t="s">
        <v>10612</v>
      </c>
      <c r="I171" s="488"/>
      <c r="J171" s="799" t="s">
        <v>10126</v>
      </c>
      <c r="K171" s="799" t="s">
        <v>10127</v>
      </c>
      <c r="M171" s="723"/>
      <c r="N171" s="900">
        <v>500.75210739862075</v>
      </c>
    </row>
    <row r="172" spans="2:14" s="24" customFormat="1" ht="12" customHeight="1">
      <c r="B172" s="440" t="s">
        <v>5018</v>
      </c>
      <c r="C172" s="988" t="s">
        <v>2751</v>
      </c>
      <c r="D172" s="976">
        <v>110</v>
      </c>
      <c r="E172" s="974" t="s">
        <v>155</v>
      </c>
      <c r="F172" s="795" t="s">
        <v>156</v>
      </c>
      <c r="G172" s="716" t="s">
        <v>5153</v>
      </c>
      <c r="H172" s="800" t="s">
        <v>10613</v>
      </c>
      <c r="I172" s="488"/>
      <c r="J172" s="799" t="s">
        <v>10126</v>
      </c>
      <c r="K172" s="799" t="s">
        <v>10127</v>
      </c>
      <c r="M172" s="723"/>
      <c r="N172" s="900">
        <v>456.14810015334018</v>
      </c>
    </row>
    <row r="173" spans="2:14" s="24" customFormat="1" ht="12" customHeight="1">
      <c r="B173" s="454" t="s">
        <v>5018</v>
      </c>
      <c r="C173" s="988" t="s">
        <v>2747</v>
      </c>
      <c r="D173" s="976">
        <v>110</v>
      </c>
      <c r="E173" s="974" t="s">
        <v>155</v>
      </c>
      <c r="F173" s="795" t="s">
        <v>156</v>
      </c>
      <c r="G173" s="716" t="s">
        <v>5154</v>
      </c>
      <c r="H173" s="800" t="s">
        <v>10614</v>
      </c>
      <c r="I173" s="488"/>
      <c r="J173" s="799" t="s">
        <v>10126</v>
      </c>
      <c r="K173" s="799" t="s">
        <v>10127</v>
      </c>
      <c r="M173" s="723"/>
      <c r="N173" s="900">
        <v>337.03045067670831</v>
      </c>
    </row>
    <row r="174" spans="2:14" s="24" customFormat="1" ht="12" customHeight="1" thickBot="1">
      <c r="B174" s="454" t="s">
        <v>5018</v>
      </c>
      <c r="C174" s="988" t="s">
        <v>1736</v>
      </c>
      <c r="D174" s="976">
        <v>110</v>
      </c>
      <c r="E174" s="974" t="s">
        <v>155</v>
      </c>
      <c r="F174" s="795" t="s">
        <v>156</v>
      </c>
      <c r="G174" s="716" t="s">
        <v>5155</v>
      </c>
      <c r="H174" s="800" t="s">
        <v>10615</v>
      </c>
      <c r="I174" s="488"/>
      <c r="J174" s="799" t="s">
        <v>10126</v>
      </c>
      <c r="K174" s="799" t="s">
        <v>10127</v>
      </c>
      <c r="M174" s="723"/>
      <c r="N174" s="900">
        <v>315.48669619742333</v>
      </c>
    </row>
    <row r="175" spans="2:14" s="24" customFormat="1" ht="12" customHeight="1">
      <c r="B175" s="481" t="s">
        <v>5019</v>
      </c>
      <c r="C175" s="987" t="s">
        <v>2754</v>
      </c>
      <c r="D175" s="978">
        <v>110</v>
      </c>
      <c r="E175" s="973" t="s">
        <v>155</v>
      </c>
      <c r="F175" s="794" t="s">
        <v>158</v>
      </c>
      <c r="G175" s="717" t="s">
        <v>5156</v>
      </c>
      <c r="H175" s="801" t="s">
        <v>10616</v>
      </c>
      <c r="I175" s="488"/>
      <c r="J175" s="799" t="s">
        <v>10126</v>
      </c>
      <c r="K175" s="799" t="s">
        <v>10617</v>
      </c>
      <c r="M175" s="723"/>
      <c r="N175" s="900">
        <v>500.75210739862075</v>
      </c>
    </row>
    <row r="176" spans="2:14" s="24" customFormat="1" ht="12" customHeight="1">
      <c r="B176" s="434" t="s">
        <v>5019</v>
      </c>
      <c r="C176" s="988" t="s">
        <v>2751</v>
      </c>
      <c r="D176" s="976">
        <v>110</v>
      </c>
      <c r="E176" s="974" t="s">
        <v>155</v>
      </c>
      <c r="F176" s="795" t="s">
        <v>158</v>
      </c>
      <c r="G176" s="716" t="s">
        <v>5157</v>
      </c>
      <c r="H176" s="800" t="s">
        <v>10618</v>
      </c>
      <c r="I176" s="488"/>
      <c r="J176" s="799" t="s">
        <v>10126</v>
      </c>
      <c r="K176" s="799" t="s">
        <v>10617</v>
      </c>
      <c r="M176" s="723"/>
      <c r="N176" s="900">
        <v>456.14810015334018</v>
      </c>
    </row>
    <row r="177" spans="2:14" s="24" customFormat="1" ht="12" customHeight="1">
      <c r="B177" s="415" t="s">
        <v>5019</v>
      </c>
      <c r="C177" s="988" t="s">
        <v>2747</v>
      </c>
      <c r="D177" s="976">
        <v>110</v>
      </c>
      <c r="E177" s="974" t="s">
        <v>155</v>
      </c>
      <c r="F177" s="795" t="s">
        <v>158</v>
      </c>
      <c r="G177" s="716" t="s">
        <v>5158</v>
      </c>
      <c r="H177" s="800" t="s">
        <v>10619</v>
      </c>
      <c r="I177" s="488"/>
      <c r="J177" s="799" t="s">
        <v>10126</v>
      </c>
      <c r="K177" s="799" t="s">
        <v>10617</v>
      </c>
      <c r="M177" s="723"/>
      <c r="N177" s="900">
        <v>337.03045067670831</v>
      </c>
    </row>
    <row r="178" spans="2:14" s="24" customFormat="1" ht="12" customHeight="1" thickBot="1">
      <c r="B178" s="436" t="s">
        <v>5019</v>
      </c>
      <c r="C178" s="989" t="s">
        <v>1736</v>
      </c>
      <c r="D178" s="977">
        <v>110</v>
      </c>
      <c r="E178" s="975" t="s">
        <v>155</v>
      </c>
      <c r="F178" s="796" t="s">
        <v>158</v>
      </c>
      <c r="G178" s="718" t="s">
        <v>5159</v>
      </c>
      <c r="H178" s="802" t="s">
        <v>10620</v>
      </c>
      <c r="I178" s="488"/>
      <c r="J178" s="799" t="s">
        <v>10126</v>
      </c>
      <c r="K178" s="799" t="s">
        <v>10617</v>
      </c>
      <c r="M178" s="723"/>
      <c r="N178" s="900">
        <v>315.48669619742333</v>
      </c>
    </row>
    <row r="179" spans="2:14" s="24" customFormat="1" ht="12" customHeight="1">
      <c r="B179" s="454" t="s">
        <v>5020</v>
      </c>
      <c r="C179" s="988" t="s">
        <v>2754</v>
      </c>
      <c r="D179" s="976">
        <v>110</v>
      </c>
      <c r="E179" s="974" t="s">
        <v>3034</v>
      </c>
      <c r="F179" s="795" t="s">
        <v>3890</v>
      </c>
      <c r="G179" s="716" t="s">
        <v>5160</v>
      </c>
      <c r="H179" s="800" t="s">
        <v>10621</v>
      </c>
      <c r="I179" s="488"/>
      <c r="J179" s="799" t="s">
        <v>6998</v>
      </c>
      <c r="K179" s="799" t="s">
        <v>10622</v>
      </c>
      <c r="M179" s="723"/>
      <c r="N179" s="900">
        <v>500.75210739862075</v>
      </c>
    </row>
    <row r="180" spans="2:14" s="24" customFormat="1" ht="12" customHeight="1">
      <c r="B180" s="440" t="s">
        <v>5020</v>
      </c>
      <c r="C180" s="988" t="s">
        <v>2751</v>
      </c>
      <c r="D180" s="976">
        <v>110</v>
      </c>
      <c r="E180" s="974" t="s">
        <v>3034</v>
      </c>
      <c r="F180" s="795" t="s">
        <v>3890</v>
      </c>
      <c r="G180" s="716" t="s">
        <v>5161</v>
      </c>
      <c r="H180" s="800" t="s">
        <v>10623</v>
      </c>
      <c r="I180" s="488"/>
      <c r="J180" s="799" t="s">
        <v>6998</v>
      </c>
      <c r="K180" s="799" t="s">
        <v>10622</v>
      </c>
      <c r="M180" s="723"/>
      <c r="N180" s="900">
        <v>456.14810015334018</v>
      </c>
    </row>
    <row r="181" spans="2:14" s="24" customFormat="1" ht="12" customHeight="1">
      <c r="B181" s="454" t="s">
        <v>5020</v>
      </c>
      <c r="C181" s="988" t="s">
        <v>2747</v>
      </c>
      <c r="D181" s="976">
        <v>110</v>
      </c>
      <c r="E181" s="974" t="s">
        <v>3034</v>
      </c>
      <c r="F181" s="795" t="s">
        <v>3890</v>
      </c>
      <c r="G181" s="716" t="s">
        <v>5162</v>
      </c>
      <c r="H181" s="800" t="s">
        <v>10624</v>
      </c>
      <c r="I181" s="488"/>
      <c r="J181" s="799" t="s">
        <v>6998</v>
      </c>
      <c r="K181" s="799" t="s">
        <v>10622</v>
      </c>
      <c r="M181" s="723"/>
      <c r="N181" s="900">
        <v>337.03045067670831</v>
      </c>
    </row>
    <row r="182" spans="2:14" s="24" customFormat="1" ht="12" customHeight="1" thickBot="1">
      <c r="B182" s="454" t="s">
        <v>5020</v>
      </c>
      <c r="C182" s="988" t="s">
        <v>1736</v>
      </c>
      <c r="D182" s="976">
        <v>110</v>
      </c>
      <c r="E182" s="974" t="s">
        <v>3034</v>
      </c>
      <c r="F182" s="795" t="s">
        <v>3890</v>
      </c>
      <c r="G182" s="716" t="s">
        <v>5163</v>
      </c>
      <c r="H182" s="800" t="s">
        <v>10625</v>
      </c>
      <c r="I182" s="488"/>
      <c r="J182" s="799" t="s">
        <v>6998</v>
      </c>
      <c r="K182" s="799" t="s">
        <v>10622</v>
      </c>
      <c r="M182" s="723"/>
      <c r="N182" s="900">
        <v>315.48669619742333</v>
      </c>
    </row>
    <row r="183" spans="2:14" s="24" customFormat="1" ht="12" customHeight="1">
      <c r="B183" s="481" t="s">
        <v>5021</v>
      </c>
      <c r="C183" s="987" t="s">
        <v>2754</v>
      </c>
      <c r="D183" s="978">
        <v>110</v>
      </c>
      <c r="E183" s="973" t="s">
        <v>3034</v>
      </c>
      <c r="F183" s="1002" t="s">
        <v>1664</v>
      </c>
      <c r="G183" s="928" t="s">
        <v>12395</v>
      </c>
      <c r="H183" s="801" t="s">
        <v>10626</v>
      </c>
      <c r="I183" s="488"/>
      <c r="J183" s="799" t="s">
        <v>6998</v>
      </c>
      <c r="K183" s="799" t="s">
        <v>10627</v>
      </c>
      <c r="M183" s="723"/>
      <c r="N183" s="900">
        <v>500.75210739862075</v>
      </c>
    </row>
    <row r="184" spans="2:14" s="24" customFormat="1" ht="12" customHeight="1">
      <c r="B184" s="434" t="s">
        <v>5021</v>
      </c>
      <c r="C184" s="988" t="s">
        <v>2751</v>
      </c>
      <c r="D184" s="976">
        <v>110</v>
      </c>
      <c r="E184" s="974" t="s">
        <v>3034</v>
      </c>
      <c r="F184" s="1000" t="s">
        <v>1664</v>
      </c>
      <c r="G184" s="929" t="s">
        <v>12396</v>
      </c>
      <c r="H184" s="800" t="s">
        <v>10628</v>
      </c>
      <c r="I184" s="488"/>
      <c r="J184" s="799" t="s">
        <v>6998</v>
      </c>
      <c r="K184" s="799" t="s">
        <v>10627</v>
      </c>
      <c r="M184" s="723"/>
      <c r="N184" s="900">
        <v>456.14810015334018</v>
      </c>
    </row>
    <row r="185" spans="2:14" s="24" customFormat="1" ht="12" customHeight="1">
      <c r="B185" s="415" t="s">
        <v>5021</v>
      </c>
      <c r="C185" s="988" t="s">
        <v>2747</v>
      </c>
      <c r="D185" s="976">
        <v>110</v>
      </c>
      <c r="E185" s="974" t="s">
        <v>3034</v>
      </c>
      <c r="F185" s="1000" t="s">
        <v>1664</v>
      </c>
      <c r="G185" s="929" t="s">
        <v>12397</v>
      </c>
      <c r="H185" s="800" t="s">
        <v>10629</v>
      </c>
      <c r="I185" s="488"/>
      <c r="J185" s="799" t="s">
        <v>6998</v>
      </c>
      <c r="K185" s="799" t="s">
        <v>10627</v>
      </c>
      <c r="M185" s="723"/>
      <c r="N185" s="900">
        <v>337.03045067670831</v>
      </c>
    </row>
    <row r="186" spans="2:14" s="24" customFormat="1" ht="12" customHeight="1" thickBot="1">
      <c r="B186" s="436" t="s">
        <v>5021</v>
      </c>
      <c r="C186" s="989" t="s">
        <v>1736</v>
      </c>
      <c r="D186" s="977">
        <v>110</v>
      </c>
      <c r="E186" s="975" t="s">
        <v>3034</v>
      </c>
      <c r="F186" s="1001" t="s">
        <v>1664</v>
      </c>
      <c r="G186" s="930" t="s">
        <v>12398</v>
      </c>
      <c r="H186" s="802" t="s">
        <v>10630</v>
      </c>
      <c r="I186" s="488"/>
      <c r="J186" s="799" t="s">
        <v>6998</v>
      </c>
      <c r="K186" s="799" t="s">
        <v>10627</v>
      </c>
      <c r="M186" s="723"/>
      <c r="N186" s="900">
        <v>315.48669619742333</v>
      </c>
    </row>
    <row r="187" spans="2:14" s="24" customFormat="1" ht="12" customHeight="1">
      <c r="B187" s="454" t="s">
        <v>5022</v>
      </c>
      <c r="C187" s="988" t="s">
        <v>2754</v>
      </c>
      <c r="D187" s="976">
        <v>110</v>
      </c>
      <c r="E187" s="974" t="s">
        <v>3034</v>
      </c>
      <c r="F187" s="795" t="s">
        <v>3890</v>
      </c>
      <c r="G187" s="716" t="s">
        <v>5164</v>
      </c>
      <c r="H187" s="800" t="s">
        <v>10631</v>
      </c>
      <c r="I187" s="488"/>
      <c r="J187" s="799" t="s">
        <v>6998</v>
      </c>
      <c r="K187" s="799" t="s">
        <v>10622</v>
      </c>
      <c r="M187" s="723"/>
      <c r="N187" s="900">
        <v>500.75210739862075</v>
      </c>
    </row>
    <row r="188" spans="2:14" s="24" customFormat="1" ht="12" customHeight="1">
      <c r="B188" s="440" t="s">
        <v>5022</v>
      </c>
      <c r="C188" s="988" t="s">
        <v>2751</v>
      </c>
      <c r="D188" s="976">
        <v>110</v>
      </c>
      <c r="E188" s="974" t="s">
        <v>3034</v>
      </c>
      <c r="F188" s="795" t="s">
        <v>3890</v>
      </c>
      <c r="G188" s="716" t="s">
        <v>5165</v>
      </c>
      <c r="H188" s="800" t="s">
        <v>10632</v>
      </c>
      <c r="I188" s="488"/>
      <c r="J188" s="799" t="s">
        <v>6998</v>
      </c>
      <c r="K188" s="799" t="s">
        <v>10622</v>
      </c>
      <c r="M188" s="723"/>
      <c r="N188" s="900">
        <v>456.14810015334018</v>
      </c>
    </row>
    <row r="189" spans="2:14" s="24" customFormat="1" ht="12" customHeight="1">
      <c r="B189" s="454" t="s">
        <v>5022</v>
      </c>
      <c r="C189" s="988" t="s">
        <v>2747</v>
      </c>
      <c r="D189" s="976">
        <v>110</v>
      </c>
      <c r="E189" s="974" t="s">
        <v>3034</v>
      </c>
      <c r="F189" s="795" t="s">
        <v>3890</v>
      </c>
      <c r="G189" s="716" t="s">
        <v>5166</v>
      </c>
      <c r="H189" s="800" t="s">
        <v>10633</v>
      </c>
      <c r="I189" s="488"/>
      <c r="J189" s="799" t="s">
        <v>6998</v>
      </c>
      <c r="K189" s="799" t="s">
        <v>10622</v>
      </c>
      <c r="M189" s="723"/>
      <c r="N189" s="900">
        <v>337.03045067670831</v>
      </c>
    </row>
    <row r="190" spans="2:14" s="24" customFormat="1" ht="12" customHeight="1" thickBot="1">
      <c r="B190" s="454" t="s">
        <v>5022</v>
      </c>
      <c r="C190" s="988" t="s">
        <v>1736</v>
      </c>
      <c r="D190" s="976">
        <v>110</v>
      </c>
      <c r="E190" s="974" t="s">
        <v>3034</v>
      </c>
      <c r="F190" s="795" t="s">
        <v>3890</v>
      </c>
      <c r="G190" s="716" t="s">
        <v>5167</v>
      </c>
      <c r="H190" s="800" t="s">
        <v>10634</v>
      </c>
      <c r="I190" s="488"/>
      <c r="J190" s="799" t="s">
        <v>6998</v>
      </c>
      <c r="K190" s="799" t="s">
        <v>10622</v>
      </c>
      <c r="M190" s="723"/>
      <c r="N190" s="900">
        <v>315.48669619742333</v>
      </c>
    </row>
    <row r="191" spans="2:14" s="24" customFormat="1" ht="12" customHeight="1">
      <c r="B191" s="481" t="s">
        <v>5023</v>
      </c>
      <c r="C191" s="992" t="s">
        <v>3743</v>
      </c>
      <c r="D191" s="978">
        <v>112</v>
      </c>
      <c r="E191" s="973"/>
      <c r="F191" s="794" t="s">
        <v>1633</v>
      </c>
      <c r="G191" s="717"/>
      <c r="H191" s="801" t="s">
        <v>10635</v>
      </c>
      <c r="I191" s="488"/>
      <c r="J191" s="799" t="s">
        <v>10636</v>
      </c>
      <c r="K191" s="799" t="s">
        <v>10637</v>
      </c>
      <c r="M191" s="723"/>
      <c r="N191" s="901">
        <v>568.46759071073211</v>
      </c>
    </row>
    <row r="192" spans="2:14" s="24" customFormat="1" ht="12" customHeight="1">
      <c r="B192" s="434" t="s">
        <v>5266</v>
      </c>
      <c r="C192" s="988" t="s">
        <v>3742</v>
      </c>
      <c r="D192" s="976">
        <v>112</v>
      </c>
      <c r="E192" s="974"/>
      <c r="F192" s="795" t="s">
        <v>1633</v>
      </c>
      <c r="G192" s="716"/>
      <c r="H192" s="800" t="s">
        <v>10638</v>
      </c>
      <c r="I192" s="488"/>
      <c r="J192" s="799" t="s">
        <v>10636</v>
      </c>
      <c r="K192" s="799" t="s">
        <v>10637</v>
      </c>
      <c r="M192" s="723"/>
      <c r="N192" s="901">
        <v>517.18024687495358</v>
      </c>
    </row>
    <row r="193" spans="2:14" s="24" customFormat="1" ht="12" customHeight="1">
      <c r="B193" s="415" t="s">
        <v>5023</v>
      </c>
      <c r="C193" s="988" t="s">
        <v>3744</v>
      </c>
      <c r="D193" s="976">
        <v>112</v>
      </c>
      <c r="E193" s="974"/>
      <c r="F193" s="795" t="s">
        <v>1633</v>
      </c>
      <c r="G193" s="716"/>
      <c r="H193" s="800" t="s">
        <v>10639</v>
      </c>
      <c r="I193" s="488"/>
      <c r="J193" s="799" t="s">
        <v>10636</v>
      </c>
      <c r="K193" s="799" t="s">
        <v>10637</v>
      </c>
      <c r="M193" s="723"/>
      <c r="N193" s="900">
        <v>393.30393610173422</v>
      </c>
    </row>
    <row r="194" spans="2:14" s="24" customFormat="1" ht="12" customHeight="1" thickBot="1">
      <c r="B194" s="436" t="s">
        <v>5023</v>
      </c>
      <c r="C194" s="989" t="s">
        <v>3745</v>
      </c>
      <c r="D194" s="983">
        <v>112</v>
      </c>
      <c r="E194" s="975"/>
      <c r="F194" s="796" t="s">
        <v>1633</v>
      </c>
      <c r="G194" s="718"/>
      <c r="H194" s="802" t="s">
        <v>10640</v>
      </c>
      <c r="I194" s="488"/>
      <c r="J194" s="799" t="s">
        <v>10636</v>
      </c>
      <c r="K194" s="799" t="s">
        <v>10637</v>
      </c>
      <c r="M194" s="723"/>
      <c r="N194" s="900">
        <v>369.8067036274187</v>
      </c>
    </row>
    <row r="195" spans="2:14" s="24" customFormat="1" ht="12" customHeight="1">
      <c r="B195" s="454" t="s">
        <v>5024</v>
      </c>
      <c r="C195" s="993" t="s">
        <v>3743</v>
      </c>
      <c r="D195" s="965">
        <v>108</v>
      </c>
      <c r="E195" s="974"/>
      <c r="F195" s="795" t="s">
        <v>1635</v>
      </c>
      <c r="G195" s="716"/>
      <c r="H195" s="800" t="s">
        <v>10641</v>
      </c>
      <c r="I195" s="488"/>
      <c r="J195" s="799" t="s">
        <v>10636</v>
      </c>
      <c r="K195" s="799" t="s">
        <v>10642</v>
      </c>
      <c r="M195" s="723"/>
      <c r="N195" s="901">
        <v>548.158134643023</v>
      </c>
    </row>
    <row r="196" spans="2:14" s="24" customFormat="1" ht="12" customHeight="1">
      <c r="B196" s="440" t="s">
        <v>5267</v>
      </c>
      <c r="C196" s="988" t="s">
        <v>3742</v>
      </c>
      <c r="D196" s="965">
        <v>108</v>
      </c>
      <c r="E196" s="974"/>
      <c r="F196" s="795" t="s">
        <v>1635</v>
      </c>
      <c r="G196" s="716"/>
      <c r="H196" s="800" t="s">
        <v>10643</v>
      </c>
      <c r="I196" s="488"/>
      <c r="J196" s="799" t="s">
        <v>10636</v>
      </c>
      <c r="K196" s="799" t="s">
        <v>10642</v>
      </c>
      <c r="M196" s="723"/>
      <c r="N196" s="901">
        <v>498.70767058444653</v>
      </c>
    </row>
    <row r="197" spans="2:14" s="488" customFormat="1" ht="12" customHeight="1">
      <c r="B197" s="454" t="s">
        <v>5024</v>
      </c>
      <c r="C197" s="988" t="s">
        <v>3744</v>
      </c>
      <c r="D197" s="965">
        <v>108</v>
      </c>
      <c r="E197" s="974"/>
      <c r="F197" s="795" t="s">
        <v>1635</v>
      </c>
      <c r="G197" s="716"/>
      <c r="H197" s="800" t="s">
        <v>10644</v>
      </c>
      <c r="J197" s="799" t="s">
        <v>10636</v>
      </c>
      <c r="K197" s="799" t="s">
        <v>10642</v>
      </c>
      <c r="L197" s="24"/>
      <c r="M197" s="723"/>
      <c r="N197" s="901">
        <v>379.2522137056626</v>
      </c>
    </row>
    <row r="198" spans="2:14" s="488" customFormat="1" ht="12" customHeight="1" thickBot="1">
      <c r="B198" s="454" t="s">
        <v>5024</v>
      </c>
      <c r="C198" s="988" t="s">
        <v>3745</v>
      </c>
      <c r="D198" s="965">
        <v>108</v>
      </c>
      <c r="E198" s="974"/>
      <c r="F198" s="795" t="s">
        <v>1635</v>
      </c>
      <c r="G198" s="716"/>
      <c r="H198" s="800" t="s">
        <v>10645</v>
      </c>
      <c r="J198" s="799" t="s">
        <v>10636</v>
      </c>
      <c r="K198" s="799" t="s">
        <v>10642</v>
      </c>
      <c r="L198" s="24"/>
      <c r="M198" s="723"/>
      <c r="N198" s="901">
        <v>356.59852854738295</v>
      </c>
    </row>
    <row r="199" spans="2:14" s="488" customFormat="1" ht="12" customHeight="1">
      <c r="B199" s="481" t="s">
        <v>5025</v>
      </c>
      <c r="C199" s="992" t="s">
        <v>3743</v>
      </c>
      <c r="D199" s="964">
        <v>108</v>
      </c>
      <c r="E199" s="973"/>
      <c r="F199" s="794" t="s">
        <v>1635</v>
      </c>
      <c r="G199" s="717"/>
      <c r="H199" s="801" t="s">
        <v>10646</v>
      </c>
      <c r="J199" s="799" t="s">
        <v>10636</v>
      </c>
      <c r="K199" s="799" t="s">
        <v>10642</v>
      </c>
      <c r="L199" s="24"/>
      <c r="M199" s="723"/>
      <c r="N199" s="901">
        <v>548.158134643023</v>
      </c>
    </row>
    <row r="200" spans="2:14" s="488" customFormat="1" ht="12" customHeight="1">
      <c r="B200" s="434" t="s">
        <v>5268</v>
      </c>
      <c r="C200" s="988" t="s">
        <v>3742</v>
      </c>
      <c r="D200" s="965">
        <v>108</v>
      </c>
      <c r="E200" s="974"/>
      <c r="F200" s="795" t="s">
        <v>1635</v>
      </c>
      <c r="G200" s="716"/>
      <c r="H200" s="800" t="s">
        <v>10647</v>
      </c>
      <c r="J200" s="799" t="s">
        <v>10636</v>
      </c>
      <c r="K200" s="799" t="s">
        <v>10642</v>
      </c>
      <c r="L200" s="24"/>
      <c r="M200" s="723"/>
      <c r="N200" s="901">
        <v>498.70767058444653</v>
      </c>
    </row>
    <row r="201" spans="2:14" s="488" customFormat="1" ht="12" customHeight="1">
      <c r="B201" s="415" t="s">
        <v>5025</v>
      </c>
      <c r="C201" s="988" t="s">
        <v>3744</v>
      </c>
      <c r="D201" s="965">
        <v>108</v>
      </c>
      <c r="E201" s="974"/>
      <c r="F201" s="795" t="s">
        <v>1635</v>
      </c>
      <c r="G201" s="716"/>
      <c r="H201" s="800" t="s">
        <v>10648</v>
      </c>
      <c r="J201" s="799" t="s">
        <v>10636</v>
      </c>
      <c r="K201" s="799" t="s">
        <v>10642</v>
      </c>
      <c r="L201" s="24"/>
      <c r="M201" s="723"/>
      <c r="N201" s="901">
        <v>379.2522137056626</v>
      </c>
    </row>
    <row r="202" spans="2:14" s="488" customFormat="1" ht="12" customHeight="1" thickBot="1">
      <c r="B202" s="436" t="s">
        <v>5025</v>
      </c>
      <c r="C202" s="989" t="s">
        <v>3745</v>
      </c>
      <c r="D202" s="983">
        <v>108</v>
      </c>
      <c r="E202" s="975"/>
      <c r="F202" s="796" t="s">
        <v>1635</v>
      </c>
      <c r="G202" s="718"/>
      <c r="H202" s="802" t="s">
        <v>10649</v>
      </c>
      <c r="J202" s="799" t="s">
        <v>10636</v>
      </c>
      <c r="K202" s="799" t="s">
        <v>10642</v>
      </c>
      <c r="L202" s="24"/>
      <c r="M202" s="723"/>
      <c r="N202" s="901">
        <v>356.59852854738295</v>
      </c>
    </row>
    <row r="203" spans="2:14" s="488" customFormat="1" ht="12" customHeight="1">
      <c r="B203" s="481" t="s">
        <v>5026</v>
      </c>
      <c r="C203" s="992" t="s">
        <v>3743</v>
      </c>
      <c r="D203" s="964">
        <v>110</v>
      </c>
      <c r="E203" s="973"/>
      <c r="F203" s="794" t="s">
        <v>1636</v>
      </c>
      <c r="G203" s="717"/>
      <c r="H203" s="801"/>
      <c r="J203" s="799" t="s">
        <v>1906</v>
      </c>
      <c r="K203" s="799" t="s">
        <v>10650</v>
      </c>
      <c r="L203" s="24"/>
      <c r="M203" s="723"/>
      <c r="N203" s="901">
        <v>558.3076737509532</v>
      </c>
    </row>
    <row r="204" spans="2:14" s="488" customFormat="1" ht="12" customHeight="1">
      <c r="B204" s="434" t="s">
        <v>5269</v>
      </c>
      <c r="C204" s="988" t="s">
        <v>3742</v>
      </c>
      <c r="D204" s="965">
        <v>110</v>
      </c>
      <c r="E204" s="974"/>
      <c r="F204" s="795" t="s">
        <v>1636</v>
      </c>
      <c r="G204" s="716"/>
      <c r="H204" s="800"/>
      <c r="J204" s="799" t="s">
        <v>1906</v>
      </c>
      <c r="K204" s="799" t="s">
        <v>10650</v>
      </c>
      <c r="L204" s="24"/>
      <c r="M204" s="723"/>
      <c r="N204" s="901">
        <v>507.94395872970006</v>
      </c>
    </row>
    <row r="205" spans="2:14" s="488" customFormat="1" ht="12" customHeight="1">
      <c r="B205" s="415" t="s">
        <v>5026</v>
      </c>
      <c r="C205" s="988" t="s">
        <v>3744</v>
      </c>
      <c r="D205" s="965">
        <v>110</v>
      </c>
      <c r="E205" s="974"/>
      <c r="F205" s="795" t="s">
        <v>1636</v>
      </c>
      <c r="G205" s="716"/>
      <c r="H205" s="800"/>
      <c r="J205" s="799" t="s">
        <v>1906</v>
      </c>
      <c r="K205" s="799" t="s">
        <v>10650</v>
      </c>
      <c r="L205" s="24"/>
      <c r="M205" s="723"/>
      <c r="N205" s="901">
        <v>386.2891742104884</v>
      </c>
    </row>
    <row r="206" spans="2:14" s="488" customFormat="1" ht="12" customHeight="1" thickBot="1">
      <c r="B206" s="436" t="s">
        <v>5026</v>
      </c>
      <c r="C206" s="989" t="s">
        <v>3745</v>
      </c>
      <c r="D206" s="983">
        <v>110</v>
      </c>
      <c r="E206" s="975"/>
      <c r="F206" s="796" t="s">
        <v>1636</v>
      </c>
      <c r="G206" s="718"/>
      <c r="H206" s="802"/>
      <c r="J206" s="799" t="s">
        <v>1906</v>
      </c>
      <c r="K206" s="799" t="s">
        <v>10650</v>
      </c>
      <c r="L206" s="24"/>
      <c r="M206" s="723"/>
      <c r="N206" s="901">
        <v>363.20261608740083</v>
      </c>
    </row>
    <row r="207" spans="2:14" s="488" customFormat="1" ht="12" customHeight="1">
      <c r="B207" s="481" t="s">
        <v>5027</v>
      </c>
      <c r="C207" s="992" t="s">
        <v>3743</v>
      </c>
      <c r="D207" s="964">
        <v>110</v>
      </c>
      <c r="E207" s="973"/>
      <c r="F207" s="794" t="s">
        <v>1636</v>
      </c>
      <c r="G207" s="717"/>
      <c r="H207" s="801"/>
      <c r="J207" s="799" t="s">
        <v>1906</v>
      </c>
      <c r="K207" s="799" t="s">
        <v>10650</v>
      </c>
      <c r="L207" s="24"/>
      <c r="M207" s="723"/>
      <c r="N207" s="901">
        <v>558.3076737509532</v>
      </c>
    </row>
    <row r="208" spans="2:14" s="488" customFormat="1" ht="12" customHeight="1">
      <c r="B208" s="434" t="s">
        <v>5270</v>
      </c>
      <c r="C208" s="988" t="s">
        <v>3742</v>
      </c>
      <c r="D208" s="965">
        <v>110</v>
      </c>
      <c r="E208" s="974"/>
      <c r="F208" s="795" t="s">
        <v>1636</v>
      </c>
      <c r="G208" s="716"/>
      <c r="H208" s="800"/>
      <c r="J208" s="799" t="s">
        <v>1906</v>
      </c>
      <c r="K208" s="799" t="s">
        <v>10650</v>
      </c>
      <c r="L208" s="24"/>
      <c r="M208" s="723"/>
      <c r="N208" s="901">
        <v>507.94395872970006</v>
      </c>
    </row>
    <row r="209" spans="2:14" s="488" customFormat="1" ht="12" customHeight="1">
      <c r="B209" s="415" t="s">
        <v>5027</v>
      </c>
      <c r="C209" s="988" t="s">
        <v>3744</v>
      </c>
      <c r="D209" s="965">
        <v>110</v>
      </c>
      <c r="E209" s="974"/>
      <c r="F209" s="795" t="s">
        <v>1636</v>
      </c>
      <c r="G209" s="716"/>
      <c r="H209" s="800"/>
      <c r="J209" s="799" t="s">
        <v>1906</v>
      </c>
      <c r="K209" s="799" t="s">
        <v>10650</v>
      </c>
      <c r="L209" s="24"/>
      <c r="M209" s="723"/>
      <c r="N209" s="901">
        <v>386.2891742104884</v>
      </c>
    </row>
    <row r="210" spans="2:14" s="488" customFormat="1" ht="12" customHeight="1" thickBot="1">
      <c r="B210" s="436" t="s">
        <v>5027</v>
      </c>
      <c r="C210" s="989" t="s">
        <v>3745</v>
      </c>
      <c r="D210" s="983">
        <v>110</v>
      </c>
      <c r="E210" s="975"/>
      <c r="F210" s="796" t="s">
        <v>1636</v>
      </c>
      <c r="G210" s="718"/>
      <c r="H210" s="802"/>
      <c r="J210" s="799" t="s">
        <v>1906</v>
      </c>
      <c r="K210" s="799" t="s">
        <v>10650</v>
      </c>
      <c r="L210" s="24"/>
      <c r="M210" s="723"/>
      <c r="N210" s="901">
        <v>363.20261608740083</v>
      </c>
    </row>
    <row r="211" spans="2:14" s="488" customFormat="1" ht="12" customHeight="1">
      <c r="B211" s="481"/>
      <c r="C211" s="992" t="s">
        <v>3743</v>
      </c>
      <c r="D211" s="984">
        <v>116</v>
      </c>
      <c r="E211" s="973"/>
      <c r="F211" s="794"/>
      <c r="G211" s="717"/>
      <c r="H211" s="801"/>
      <c r="J211" s="799" t="s">
        <v>1906</v>
      </c>
      <c r="K211" s="799" t="s">
        <v>1906</v>
      </c>
      <c r="L211" s="24"/>
      <c r="M211" s="723"/>
      <c r="N211" s="902">
        <v>587.54642712570853</v>
      </c>
    </row>
    <row r="212" spans="2:14" s="488" customFormat="1" ht="12" customHeight="1">
      <c r="B212" s="797" t="s">
        <v>5327</v>
      </c>
      <c r="C212" s="988" t="s">
        <v>3742</v>
      </c>
      <c r="D212" s="985">
        <v>116</v>
      </c>
      <c r="E212" s="974"/>
      <c r="F212" s="795"/>
      <c r="G212" s="716"/>
      <c r="H212" s="800"/>
      <c r="J212" s="799" t="s">
        <v>1906</v>
      </c>
      <c r="K212" s="799" t="s">
        <v>1906</v>
      </c>
      <c r="L212" s="24"/>
      <c r="M212" s="723"/>
      <c r="N212" s="902">
        <v>534.55301821727323</v>
      </c>
    </row>
    <row r="213" spans="2:14" s="488" customFormat="1" ht="12" customHeight="1">
      <c r="B213" s="415"/>
      <c r="C213" s="988" t="s">
        <v>3744</v>
      </c>
      <c r="D213" s="985">
        <v>116</v>
      </c>
      <c r="E213" s="974"/>
      <c r="F213" s="795"/>
      <c r="G213" s="716"/>
      <c r="H213" s="800"/>
      <c r="J213" s="799" t="s">
        <v>1906</v>
      </c>
      <c r="K213" s="799" t="s">
        <v>1906</v>
      </c>
      <c r="L213" s="24"/>
      <c r="M213" s="723"/>
      <c r="N213" s="902">
        <v>406.51139806568597</v>
      </c>
    </row>
    <row r="214" spans="2:14" s="488" customFormat="1" ht="12" customHeight="1" thickBot="1">
      <c r="B214" s="436"/>
      <c r="C214" s="989" t="s">
        <v>3745</v>
      </c>
      <c r="D214" s="986">
        <v>116</v>
      </c>
      <c r="E214" s="975"/>
      <c r="F214" s="796"/>
      <c r="G214" s="718"/>
      <c r="H214" s="802"/>
      <c r="J214" s="799" t="s">
        <v>1906</v>
      </c>
      <c r="K214" s="799" t="s">
        <v>1906</v>
      </c>
      <c r="L214" s="24"/>
      <c r="M214" s="723"/>
      <c r="N214" s="902">
        <v>382.22106548733518</v>
      </c>
    </row>
    <row r="215" spans="2:14" s="488" customFormat="1" ht="12" customHeight="1">
      <c r="B215" s="415" t="s">
        <v>12356</v>
      </c>
      <c r="C215" s="993" t="s">
        <v>3743</v>
      </c>
      <c r="D215" s="965">
        <v>112</v>
      </c>
      <c r="E215" s="974" t="s">
        <v>10636</v>
      </c>
      <c r="F215" s="795" t="s">
        <v>1635</v>
      </c>
      <c r="G215" s="716" t="s">
        <v>12399</v>
      </c>
      <c r="H215" s="800"/>
      <c r="J215" s="799"/>
      <c r="K215" s="799"/>
      <c r="L215" s="24"/>
      <c r="M215" s="723"/>
      <c r="N215" s="901">
        <v>612.91</v>
      </c>
    </row>
    <row r="216" spans="2:14" s="488" customFormat="1" ht="12" customHeight="1">
      <c r="B216" s="434" t="s">
        <v>12356</v>
      </c>
      <c r="C216" s="988" t="s">
        <v>3742</v>
      </c>
      <c r="D216" s="965">
        <v>112</v>
      </c>
      <c r="E216" s="974" t="s">
        <v>10636</v>
      </c>
      <c r="F216" s="795" t="s">
        <v>1635</v>
      </c>
      <c r="G216" s="716" t="s">
        <v>12400</v>
      </c>
      <c r="H216" s="800"/>
      <c r="J216" s="799"/>
      <c r="K216" s="799"/>
      <c r="L216" s="24"/>
      <c r="M216" s="723"/>
      <c r="N216" s="901">
        <v>557.99</v>
      </c>
    </row>
    <row r="217" spans="2:14" s="24" customFormat="1" ht="12" customHeight="1">
      <c r="B217" s="415" t="s">
        <v>12356</v>
      </c>
      <c r="C217" s="988" t="s">
        <v>12351</v>
      </c>
      <c r="D217" s="965">
        <v>112</v>
      </c>
      <c r="E217" s="974" t="s">
        <v>10636</v>
      </c>
      <c r="F217" s="795" t="s">
        <v>1635</v>
      </c>
      <c r="G217" s="716" t="s">
        <v>12401</v>
      </c>
      <c r="H217" s="800"/>
      <c r="I217" s="488"/>
      <c r="J217" s="799"/>
      <c r="K217" s="799"/>
      <c r="M217" s="723"/>
      <c r="N217" s="901">
        <v>425.9</v>
      </c>
    </row>
    <row r="218" spans="2:14" s="24" customFormat="1" ht="12" customHeight="1" thickBot="1">
      <c r="B218" s="415" t="s">
        <v>12356</v>
      </c>
      <c r="C218" s="988" t="s">
        <v>12319</v>
      </c>
      <c r="D218" s="965">
        <v>112</v>
      </c>
      <c r="E218" s="974" t="s">
        <v>10636</v>
      </c>
      <c r="F218" s="795" t="s">
        <v>1635</v>
      </c>
      <c r="G218" s="716" t="s">
        <v>12402</v>
      </c>
      <c r="H218" s="800"/>
      <c r="I218" s="488"/>
      <c r="J218" s="799"/>
      <c r="K218" s="799"/>
      <c r="M218" s="723"/>
      <c r="N218" s="901">
        <v>401.04</v>
      </c>
    </row>
    <row r="219" spans="2:14" s="24" customFormat="1" ht="12" customHeight="1">
      <c r="B219" s="481" t="s">
        <v>5028</v>
      </c>
      <c r="C219" s="992" t="s">
        <v>3743</v>
      </c>
      <c r="D219" s="978">
        <v>112</v>
      </c>
      <c r="E219" s="973" t="s">
        <v>1642</v>
      </c>
      <c r="F219" s="794" t="s">
        <v>1643</v>
      </c>
      <c r="G219" s="717" t="s">
        <v>5168</v>
      </c>
      <c r="H219" s="801"/>
      <c r="I219" s="488"/>
      <c r="J219" s="799" t="s">
        <v>10145</v>
      </c>
      <c r="K219" s="799" t="s">
        <v>1906</v>
      </c>
      <c r="M219" s="723"/>
      <c r="N219" s="901">
        <v>568.46759071073211</v>
      </c>
    </row>
    <row r="220" spans="2:14" s="24" customFormat="1" ht="12" customHeight="1">
      <c r="B220" s="434" t="s">
        <v>5028</v>
      </c>
      <c r="C220" s="988" t="s">
        <v>3742</v>
      </c>
      <c r="D220" s="976">
        <v>112</v>
      </c>
      <c r="E220" s="974" t="s">
        <v>1642</v>
      </c>
      <c r="F220" s="795" t="s">
        <v>1643</v>
      </c>
      <c r="G220" s="716" t="s">
        <v>5169</v>
      </c>
      <c r="H220" s="800"/>
      <c r="I220" s="488"/>
      <c r="J220" s="799" t="s">
        <v>10145</v>
      </c>
      <c r="K220" s="799" t="s">
        <v>1906</v>
      </c>
      <c r="M220" s="723"/>
      <c r="N220" s="901">
        <v>517.18024687495358</v>
      </c>
    </row>
    <row r="221" spans="2:14" s="24" customFormat="1" ht="12" customHeight="1">
      <c r="B221" s="415" t="s">
        <v>5028</v>
      </c>
      <c r="C221" s="988" t="s">
        <v>3744</v>
      </c>
      <c r="D221" s="976">
        <v>112</v>
      </c>
      <c r="E221" s="974" t="s">
        <v>1642</v>
      </c>
      <c r="F221" s="795" t="s">
        <v>1643</v>
      </c>
      <c r="G221" s="716" t="s">
        <v>5170</v>
      </c>
      <c r="H221" s="800"/>
      <c r="I221" s="488"/>
      <c r="J221" s="799" t="s">
        <v>10145</v>
      </c>
      <c r="K221" s="799" t="s">
        <v>1906</v>
      </c>
      <c r="M221" s="723"/>
      <c r="N221" s="900">
        <v>393.30393610173422</v>
      </c>
    </row>
    <row r="222" spans="2:14" s="24" customFormat="1" ht="12" customHeight="1" thickBot="1">
      <c r="B222" s="436" t="s">
        <v>5028</v>
      </c>
      <c r="C222" s="989" t="s">
        <v>3745</v>
      </c>
      <c r="D222" s="983">
        <v>112</v>
      </c>
      <c r="E222" s="975" t="s">
        <v>1642</v>
      </c>
      <c r="F222" s="796" t="s">
        <v>1643</v>
      </c>
      <c r="G222" s="718" t="s">
        <v>5171</v>
      </c>
      <c r="H222" s="802"/>
      <c r="I222" s="488"/>
      <c r="J222" s="799" t="s">
        <v>10145</v>
      </c>
      <c r="K222" s="799" t="s">
        <v>1906</v>
      </c>
      <c r="M222" s="723"/>
      <c r="N222" s="900">
        <v>369.8067036274187</v>
      </c>
    </row>
    <row r="223" spans="2:14" s="24" customFormat="1" ht="12" customHeight="1">
      <c r="B223" s="481" t="s">
        <v>5029</v>
      </c>
      <c r="C223" s="992" t="s">
        <v>3743</v>
      </c>
      <c r="D223" s="964">
        <v>108</v>
      </c>
      <c r="E223" s="973" t="s">
        <v>1644</v>
      </c>
      <c r="F223" s="794" t="s">
        <v>1645</v>
      </c>
      <c r="G223" s="717" t="s">
        <v>5172</v>
      </c>
      <c r="H223" s="801"/>
      <c r="I223" s="488"/>
      <c r="J223" s="799" t="s">
        <v>10173</v>
      </c>
      <c r="K223" s="799" t="s">
        <v>1906</v>
      </c>
      <c r="M223" s="723"/>
      <c r="N223" s="901">
        <v>548.158134643023</v>
      </c>
    </row>
    <row r="224" spans="2:14" s="24" customFormat="1" ht="12" customHeight="1">
      <c r="B224" s="434" t="s">
        <v>5029</v>
      </c>
      <c r="C224" s="988" t="s">
        <v>3742</v>
      </c>
      <c r="D224" s="965">
        <v>108</v>
      </c>
      <c r="E224" s="974" t="s">
        <v>1644</v>
      </c>
      <c r="F224" s="795" t="s">
        <v>1645</v>
      </c>
      <c r="G224" s="716" t="s">
        <v>5173</v>
      </c>
      <c r="H224" s="800"/>
      <c r="I224" s="488"/>
      <c r="J224" s="799" t="s">
        <v>10173</v>
      </c>
      <c r="K224" s="799" t="s">
        <v>1906</v>
      </c>
      <c r="M224" s="723"/>
      <c r="N224" s="901">
        <v>498.70767058444653</v>
      </c>
    </row>
    <row r="225" spans="2:14" s="24" customFormat="1" ht="12" customHeight="1">
      <c r="B225" s="415" t="s">
        <v>5029</v>
      </c>
      <c r="C225" s="988" t="s">
        <v>3744</v>
      </c>
      <c r="D225" s="965">
        <v>108</v>
      </c>
      <c r="E225" s="974" t="s">
        <v>1644</v>
      </c>
      <c r="F225" s="795" t="s">
        <v>1645</v>
      </c>
      <c r="G225" s="716" t="s">
        <v>5174</v>
      </c>
      <c r="H225" s="800"/>
      <c r="I225" s="488"/>
      <c r="J225" s="799" t="s">
        <v>10173</v>
      </c>
      <c r="K225" s="799" t="s">
        <v>1906</v>
      </c>
      <c r="M225" s="723"/>
      <c r="N225" s="901">
        <v>379.2522137056626</v>
      </c>
    </row>
    <row r="226" spans="2:14" s="24" customFormat="1" ht="12" customHeight="1" thickBot="1">
      <c r="B226" s="436" t="s">
        <v>5029</v>
      </c>
      <c r="C226" s="989" t="s">
        <v>3745</v>
      </c>
      <c r="D226" s="983">
        <v>108</v>
      </c>
      <c r="E226" s="975" t="s">
        <v>1644</v>
      </c>
      <c r="F226" s="796" t="s">
        <v>1645</v>
      </c>
      <c r="G226" s="718" t="s">
        <v>5175</v>
      </c>
      <c r="H226" s="802"/>
      <c r="I226" s="488"/>
      <c r="J226" s="799" t="s">
        <v>10173</v>
      </c>
      <c r="K226" s="799" t="s">
        <v>1906</v>
      </c>
      <c r="M226" s="723"/>
      <c r="N226" s="901">
        <v>356.59852854738295</v>
      </c>
    </row>
    <row r="227" spans="2:14" s="24" customFormat="1" ht="12" customHeight="1">
      <c r="B227" s="415" t="s">
        <v>5030</v>
      </c>
      <c r="C227" s="993" t="s">
        <v>3743</v>
      </c>
      <c r="D227" s="965">
        <v>108</v>
      </c>
      <c r="E227" s="974" t="s">
        <v>1642</v>
      </c>
      <c r="F227" s="795" t="s">
        <v>1646</v>
      </c>
      <c r="G227" s="716" t="s">
        <v>5176</v>
      </c>
      <c r="H227" s="800" t="s">
        <v>10651</v>
      </c>
      <c r="I227" s="488"/>
      <c r="J227" s="799" t="s">
        <v>10145</v>
      </c>
      <c r="K227" s="799" t="s">
        <v>10652</v>
      </c>
      <c r="M227" s="723"/>
      <c r="N227" s="901">
        <v>548.158134643023</v>
      </c>
    </row>
    <row r="228" spans="2:14" s="24" customFormat="1" ht="12" customHeight="1">
      <c r="B228" s="434" t="s">
        <v>5030</v>
      </c>
      <c r="C228" s="988" t="s">
        <v>3742</v>
      </c>
      <c r="D228" s="965">
        <v>108</v>
      </c>
      <c r="E228" s="974" t="s">
        <v>1642</v>
      </c>
      <c r="F228" s="795" t="s">
        <v>1646</v>
      </c>
      <c r="G228" s="716" t="s">
        <v>5177</v>
      </c>
      <c r="H228" s="800" t="s">
        <v>10653</v>
      </c>
      <c r="I228" s="488"/>
      <c r="J228" s="799" t="s">
        <v>10145</v>
      </c>
      <c r="K228" s="799" t="s">
        <v>10652</v>
      </c>
      <c r="M228" s="723"/>
      <c r="N228" s="901">
        <v>498.70767058444653</v>
      </c>
    </row>
    <row r="229" spans="2:14" s="24" customFormat="1" ht="12" customHeight="1">
      <c r="B229" s="415" t="s">
        <v>5030</v>
      </c>
      <c r="C229" s="988" t="s">
        <v>3744</v>
      </c>
      <c r="D229" s="965">
        <v>108</v>
      </c>
      <c r="E229" s="974" t="s">
        <v>1642</v>
      </c>
      <c r="F229" s="795" t="s">
        <v>1646</v>
      </c>
      <c r="G229" s="716" t="s">
        <v>5178</v>
      </c>
      <c r="H229" s="800" t="s">
        <v>10654</v>
      </c>
      <c r="I229" s="488"/>
      <c r="J229" s="799" t="s">
        <v>10145</v>
      </c>
      <c r="K229" s="799" t="s">
        <v>10652</v>
      </c>
      <c r="M229" s="723"/>
      <c r="N229" s="901">
        <v>379.2522137056626</v>
      </c>
    </row>
    <row r="230" spans="2:14" s="24" customFormat="1" ht="12" customHeight="1" thickBot="1">
      <c r="B230" s="415" t="s">
        <v>5030</v>
      </c>
      <c r="C230" s="988" t="s">
        <v>3745</v>
      </c>
      <c r="D230" s="965">
        <v>108</v>
      </c>
      <c r="E230" s="974" t="s">
        <v>1642</v>
      </c>
      <c r="F230" s="795" t="s">
        <v>1646</v>
      </c>
      <c r="G230" s="716" t="s">
        <v>5179</v>
      </c>
      <c r="H230" s="800" t="s">
        <v>10655</v>
      </c>
      <c r="I230" s="488"/>
      <c r="J230" s="799" t="s">
        <v>10145</v>
      </c>
      <c r="K230" s="799" t="s">
        <v>10652</v>
      </c>
      <c r="M230" s="723"/>
      <c r="N230" s="901">
        <v>356.59852854738295</v>
      </c>
    </row>
    <row r="231" spans="2:14" s="24" customFormat="1" ht="12" customHeight="1">
      <c r="B231" s="481" t="s">
        <v>5031</v>
      </c>
      <c r="C231" s="992" t="s">
        <v>3743</v>
      </c>
      <c r="D231" s="964">
        <v>108</v>
      </c>
      <c r="E231" s="973" t="s">
        <v>1642</v>
      </c>
      <c r="F231" s="794" t="s">
        <v>1646</v>
      </c>
      <c r="G231" s="717" t="s">
        <v>5180</v>
      </c>
      <c r="H231" s="801" t="s">
        <v>10656</v>
      </c>
      <c r="I231" s="488"/>
      <c r="J231" s="799" t="s">
        <v>10145</v>
      </c>
      <c r="K231" s="799" t="s">
        <v>10652</v>
      </c>
      <c r="M231" s="723"/>
      <c r="N231" s="901">
        <v>548.158134643023</v>
      </c>
    </row>
    <row r="232" spans="2:14" s="24" customFormat="1" ht="12" customHeight="1">
      <c r="B232" s="434" t="s">
        <v>5031</v>
      </c>
      <c r="C232" s="988" t="s">
        <v>3742</v>
      </c>
      <c r="D232" s="965">
        <v>108</v>
      </c>
      <c r="E232" s="974" t="s">
        <v>1642</v>
      </c>
      <c r="F232" s="795" t="s">
        <v>1646</v>
      </c>
      <c r="G232" s="716" t="s">
        <v>5181</v>
      </c>
      <c r="H232" s="800" t="s">
        <v>10657</v>
      </c>
      <c r="I232" s="488"/>
      <c r="J232" s="799" t="s">
        <v>10145</v>
      </c>
      <c r="K232" s="799" t="s">
        <v>10652</v>
      </c>
      <c r="M232" s="723"/>
      <c r="N232" s="901">
        <v>498.70767058444653</v>
      </c>
    </row>
    <row r="233" spans="2:14" s="24" customFormat="1" ht="12" customHeight="1">
      <c r="B233" s="415" t="s">
        <v>5031</v>
      </c>
      <c r="C233" s="988" t="s">
        <v>3744</v>
      </c>
      <c r="D233" s="965">
        <v>108</v>
      </c>
      <c r="E233" s="974" t="s">
        <v>1642</v>
      </c>
      <c r="F233" s="795" t="s">
        <v>1646</v>
      </c>
      <c r="G233" s="716" t="s">
        <v>5182</v>
      </c>
      <c r="H233" s="800" t="s">
        <v>10658</v>
      </c>
      <c r="I233" s="488"/>
      <c r="J233" s="799" t="s">
        <v>10145</v>
      </c>
      <c r="K233" s="799" t="s">
        <v>10652</v>
      </c>
      <c r="M233" s="723"/>
      <c r="N233" s="901">
        <v>379.2522137056626</v>
      </c>
    </row>
    <row r="234" spans="2:14" s="24" customFormat="1" ht="12" customHeight="1" thickBot="1">
      <c r="B234" s="436" t="s">
        <v>5031</v>
      </c>
      <c r="C234" s="989" t="s">
        <v>3745</v>
      </c>
      <c r="D234" s="983">
        <v>108</v>
      </c>
      <c r="E234" s="975" t="s">
        <v>1642</v>
      </c>
      <c r="F234" s="796" t="s">
        <v>1646</v>
      </c>
      <c r="G234" s="718" t="s">
        <v>5183</v>
      </c>
      <c r="H234" s="802" t="s">
        <v>10659</v>
      </c>
      <c r="I234" s="488"/>
      <c r="J234" s="799" t="s">
        <v>10145</v>
      </c>
      <c r="K234" s="799" t="s">
        <v>10652</v>
      </c>
      <c r="M234" s="723"/>
      <c r="N234" s="901">
        <v>356.59852854738295</v>
      </c>
    </row>
    <row r="235" spans="2:14" s="24" customFormat="1" ht="12" customHeight="1">
      <c r="B235" s="454" t="s">
        <v>5032</v>
      </c>
      <c r="C235" s="993" t="s">
        <v>3743</v>
      </c>
      <c r="D235" s="965">
        <v>108</v>
      </c>
      <c r="E235" s="974" t="s">
        <v>1642</v>
      </c>
      <c r="F235" s="795" t="s">
        <v>1636</v>
      </c>
      <c r="G235" s="716" t="s">
        <v>5184</v>
      </c>
      <c r="H235" s="800" t="s">
        <v>10660</v>
      </c>
      <c r="I235" s="488"/>
      <c r="J235" s="799" t="s">
        <v>10145</v>
      </c>
      <c r="K235" s="799" t="s">
        <v>10650</v>
      </c>
      <c r="M235" s="723"/>
      <c r="N235" s="901">
        <v>548.158134643023</v>
      </c>
    </row>
    <row r="236" spans="2:14" s="24" customFormat="1" ht="12" customHeight="1">
      <c r="B236" s="440" t="s">
        <v>5032</v>
      </c>
      <c r="C236" s="988" t="s">
        <v>3742</v>
      </c>
      <c r="D236" s="965">
        <v>108</v>
      </c>
      <c r="E236" s="974" t="s">
        <v>1642</v>
      </c>
      <c r="F236" s="795" t="s">
        <v>1636</v>
      </c>
      <c r="G236" s="716" t="s">
        <v>5185</v>
      </c>
      <c r="H236" s="800" t="s">
        <v>10661</v>
      </c>
      <c r="I236" s="488"/>
      <c r="J236" s="799" t="s">
        <v>10145</v>
      </c>
      <c r="K236" s="799" t="s">
        <v>10650</v>
      </c>
      <c r="M236" s="723"/>
      <c r="N236" s="901">
        <v>498.70767058444653</v>
      </c>
    </row>
    <row r="237" spans="2:14" s="24" customFormat="1" ht="12" customHeight="1">
      <c r="B237" s="454" t="s">
        <v>5032</v>
      </c>
      <c r="C237" s="988" t="s">
        <v>3744</v>
      </c>
      <c r="D237" s="965">
        <v>108</v>
      </c>
      <c r="E237" s="974" t="s">
        <v>1642</v>
      </c>
      <c r="F237" s="795" t="s">
        <v>1636</v>
      </c>
      <c r="G237" s="716" t="s">
        <v>5186</v>
      </c>
      <c r="H237" s="800" t="s">
        <v>10662</v>
      </c>
      <c r="I237" s="488"/>
      <c r="J237" s="799" t="s">
        <v>10145</v>
      </c>
      <c r="K237" s="799" t="s">
        <v>10650</v>
      </c>
      <c r="M237" s="723"/>
      <c r="N237" s="901">
        <v>379.2522137056626</v>
      </c>
    </row>
    <row r="238" spans="2:14" s="24" customFormat="1" ht="12" customHeight="1" thickBot="1">
      <c r="B238" s="454" t="s">
        <v>5032</v>
      </c>
      <c r="C238" s="988" t="s">
        <v>3745</v>
      </c>
      <c r="D238" s="965">
        <v>108</v>
      </c>
      <c r="E238" s="974" t="s">
        <v>1642</v>
      </c>
      <c r="F238" s="795" t="s">
        <v>1636</v>
      </c>
      <c r="G238" s="716" t="s">
        <v>5187</v>
      </c>
      <c r="H238" s="800" t="s">
        <v>10663</v>
      </c>
      <c r="I238" s="488"/>
      <c r="J238" s="799" t="s">
        <v>10145</v>
      </c>
      <c r="K238" s="799" t="s">
        <v>10650</v>
      </c>
      <c r="M238" s="723"/>
      <c r="N238" s="901">
        <v>356.59852854738295</v>
      </c>
    </row>
    <row r="239" spans="2:14" s="24" customFormat="1" ht="12" customHeight="1">
      <c r="B239" s="481" t="s">
        <v>5033</v>
      </c>
      <c r="C239" s="992" t="s">
        <v>3743</v>
      </c>
      <c r="D239" s="964">
        <v>108</v>
      </c>
      <c r="E239" s="973" t="s">
        <v>1644</v>
      </c>
      <c r="F239" s="794" t="s">
        <v>1636</v>
      </c>
      <c r="G239" s="717" t="s">
        <v>5188</v>
      </c>
      <c r="H239" s="801" t="s">
        <v>10664</v>
      </c>
      <c r="I239" s="488"/>
      <c r="J239" s="799" t="s">
        <v>10173</v>
      </c>
      <c r="K239" s="799" t="s">
        <v>10650</v>
      </c>
      <c r="M239" s="723"/>
      <c r="N239" s="901">
        <v>548.158134643023</v>
      </c>
    </row>
    <row r="240" spans="2:14" s="24" customFormat="1" ht="12" customHeight="1">
      <c r="B240" s="434" t="s">
        <v>5033</v>
      </c>
      <c r="C240" s="988" t="s">
        <v>3742</v>
      </c>
      <c r="D240" s="965">
        <v>108</v>
      </c>
      <c r="E240" s="974" t="s">
        <v>1644</v>
      </c>
      <c r="F240" s="795" t="s">
        <v>1636</v>
      </c>
      <c r="G240" s="716" t="s">
        <v>5189</v>
      </c>
      <c r="H240" s="800" t="s">
        <v>10665</v>
      </c>
      <c r="I240" s="488"/>
      <c r="J240" s="799" t="s">
        <v>10173</v>
      </c>
      <c r="K240" s="799" t="s">
        <v>10650</v>
      </c>
      <c r="M240" s="723"/>
      <c r="N240" s="901">
        <v>498.70767058444653</v>
      </c>
    </row>
    <row r="241" spans="2:14" s="24" customFormat="1" ht="12" customHeight="1">
      <c r="B241" s="415" t="s">
        <v>5033</v>
      </c>
      <c r="C241" s="988" t="s">
        <v>3744</v>
      </c>
      <c r="D241" s="965">
        <v>108</v>
      </c>
      <c r="E241" s="974" t="s">
        <v>1644</v>
      </c>
      <c r="F241" s="795" t="s">
        <v>1636</v>
      </c>
      <c r="G241" s="716" t="s">
        <v>5190</v>
      </c>
      <c r="H241" s="800" t="s">
        <v>10666</v>
      </c>
      <c r="I241" s="488"/>
      <c r="J241" s="799" t="s">
        <v>10173</v>
      </c>
      <c r="K241" s="799" t="s">
        <v>10650</v>
      </c>
      <c r="M241" s="723"/>
      <c r="N241" s="901">
        <v>379.2522137056626</v>
      </c>
    </row>
    <row r="242" spans="2:14" s="24" customFormat="1" ht="12" customHeight="1" thickBot="1">
      <c r="B242" s="436" t="s">
        <v>5033</v>
      </c>
      <c r="C242" s="989" t="s">
        <v>3745</v>
      </c>
      <c r="D242" s="983">
        <v>108</v>
      </c>
      <c r="E242" s="975" t="s">
        <v>1644</v>
      </c>
      <c r="F242" s="796" t="s">
        <v>1636</v>
      </c>
      <c r="G242" s="718" t="s">
        <v>5191</v>
      </c>
      <c r="H242" s="802" t="s">
        <v>10667</v>
      </c>
      <c r="I242" s="488"/>
      <c r="J242" s="799" t="s">
        <v>10173</v>
      </c>
      <c r="K242" s="799" t="s">
        <v>10650</v>
      </c>
      <c r="M242" s="723"/>
      <c r="N242" s="901">
        <v>356.59852854738295</v>
      </c>
    </row>
    <row r="243" spans="2:14" s="24" customFormat="1" ht="12" customHeight="1">
      <c r="B243" s="415" t="s">
        <v>5034</v>
      </c>
      <c r="C243" s="993" t="s">
        <v>3743</v>
      </c>
      <c r="D243" s="965">
        <v>108</v>
      </c>
      <c r="E243" s="974" t="s">
        <v>1642</v>
      </c>
      <c r="F243" s="795" t="s">
        <v>1636</v>
      </c>
      <c r="G243" s="716" t="s">
        <v>5192</v>
      </c>
      <c r="H243" s="800" t="s">
        <v>10668</v>
      </c>
      <c r="I243" s="488"/>
      <c r="J243" s="799" t="s">
        <v>10145</v>
      </c>
      <c r="K243" s="799" t="s">
        <v>10650</v>
      </c>
      <c r="M243" s="723"/>
      <c r="N243" s="901">
        <v>548.158134643023</v>
      </c>
    </row>
    <row r="244" spans="2:14" s="24" customFormat="1" ht="12" customHeight="1">
      <c r="B244" s="434" t="s">
        <v>5034</v>
      </c>
      <c r="C244" s="988" t="s">
        <v>3742</v>
      </c>
      <c r="D244" s="965">
        <v>108</v>
      </c>
      <c r="E244" s="974" t="s">
        <v>1642</v>
      </c>
      <c r="F244" s="795" t="s">
        <v>1636</v>
      </c>
      <c r="G244" s="716" t="s">
        <v>5193</v>
      </c>
      <c r="H244" s="800" t="s">
        <v>10669</v>
      </c>
      <c r="I244" s="488"/>
      <c r="J244" s="799" t="s">
        <v>10145</v>
      </c>
      <c r="K244" s="799" t="s">
        <v>10650</v>
      </c>
      <c r="M244" s="723"/>
      <c r="N244" s="901">
        <v>498.70767058444653</v>
      </c>
    </row>
    <row r="245" spans="2:14" s="24" customFormat="1" ht="12" customHeight="1">
      <c r="B245" s="415" t="s">
        <v>5034</v>
      </c>
      <c r="C245" s="988" t="s">
        <v>3744</v>
      </c>
      <c r="D245" s="965">
        <v>108</v>
      </c>
      <c r="E245" s="974" t="s">
        <v>1642</v>
      </c>
      <c r="F245" s="795" t="s">
        <v>1636</v>
      </c>
      <c r="G245" s="716" t="s">
        <v>5194</v>
      </c>
      <c r="H245" s="800" t="s">
        <v>10670</v>
      </c>
      <c r="I245" s="488"/>
      <c r="J245" s="799" t="s">
        <v>10145</v>
      </c>
      <c r="K245" s="799" t="s">
        <v>10650</v>
      </c>
      <c r="M245" s="723"/>
      <c r="N245" s="901">
        <v>379.2522137056626</v>
      </c>
    </row>
    <row r="246" spans="2:14" s="24" customFormat="1" ht="12" customHeight="1" thickBot="1">
      <c r="B246" s="415" t="s">
        <v>5034</v>
      </c>
      <c r="C246" s="988" t="s">
        <v>3745</v>
      </c>
      <c r="D246" s="965">
        <v>108</v>
      </c>
      <c r="E246" s="974" t="s">
        <v>1642</v>
      </c>
      <c r="F246" s="795" t="s">
        <v>1636</v>
      </c>
      <c r="G246" s="716" t="s">
        <v>5195</v>
      </c>
      <c r="H246" s="800" t="s">
        <v>10671</v>
      </c>
      <c r="I246" s="488"/>
      <c r="J246" s="799" t="s">
        <v>10145</v>
      </c>
      <c r="K246" s="799" t="s">
        <v>10650</v>
      </c>
      <c r="M246" s="723"/>
      <c r="N246" s="901">
        <v>356.59852854738295</v>
      </c>
    </row>
    <row r="247" spans="2:14" s="24" customFormat="1" ht="12" customHeight="1">
      <c r="B247" s="481" t="s">
        <v>5035</v>
      </c>
      <c r="C247" s="992" t="s">
        <v>3743</v>
      </c>
      <c r="D247" s="964">
        <v>108</v>
      </c>
      <c r="E247" s="973" t="s">
        <v>1644</v>
      </c>
      <c r="F247" s="794" t="s">
        <v>1646</v>
      </c>
      <c r="G247" s="717" t="s">
        <v>5196</v>
      </c>
      <c r="H247" s="801" t="s">
        <v>10672</v>
      </c>
      <c r="I247" s="488"/>
      <c r="J247" s="799" t="s">
        <v>10173</v>
      </c>
      <c r="K247" s="799" t="s">
        <v>10652</v>
      </c>
      <c r="M247" s="723"/>
      <c r="N247" s="901">
        <v>548.158134643023</v>
      </c>
    </row>
    <row r="248" spans="2:14" s="24" customFormat="1" ht="12" customHeight="1">
      <c r="B248" s="434" t="s">
        <v>5035</v>
      </c>
      <c r="C248" s="988" t="s">
        <v>3742</v>
      </c>
      <c r="D248" s="965">
        <v>108</v>
      </c>
      <c r="E248" s="974" t="s">
        <v>1644</v>
      </c>
      <c r="F248" s="795" t="s">
        <v>1646</v>
      </c>
      <c r="G248" s="716" t="s">
        <v>5197</v>
      </c>
      <c r="H248" s="800" t="s">
        <v>10673</v>
      </c>
      <c r="I248" s="488"/>
      <c r="J248" s="799" t="s">
        <v>10173</v>
      </c>
      <c r="K248" s="799" t="s">
        <v>10652</v>
      </c>
      <c r="M248" s="723"/>
      <c r="N248" s="901">
        <v>498.70767058444653</v>
      </c>
    </row>
    <row r="249" spans="2:14" s="24" customFormat="1" ht="12" customHeight="1">
      <c r="B249" s="1006" t="s">
        <v>5035</v>
      </c>
      <c r="C249" s="988" t="s">
        <v>3744</v>
      </c>
      <c r="D249" s="965">
        <v>108</v>
      </c>
      <c r="E249" s="974" t="s">
        <v>1644</v>
      </c>
      <c r="F249" s="795" t="s">
        <v>1646</v>
      </c>
      <c r="G249" s="716" t="s">
        <v>5198</v>
      </c>
      <c r="H249" s="800" t="s">
        <v>10674</v>
      </c>
      <c r="I249" s="488"/>
      <c r="J249" s="799" t="s">
        <v>10173</v>
      </c>
      <c r="K249" s="799" t="s">
        <v>10652</v>
      </c>
      <c r="M249" s="723"/>
      <c r="N249" s="901">
        <v>379.2522137056626</v>
      </c>
    </row>
    <row r="250" spans="2:14" s="24" customFormat="1" ht="12" customHeight="1" thickBot="1">
      <c r="B250" s="436" t="s">
        <v>5035</v>
      </c>
      <c r="C250" s="989" t="s">
        <v>3745</v>
      </c>
      <c r="D250" s="983">
        <v>108</v>
      </c>
      <c r="E250" s="975" t="s">
        <v>1644</v>
      </c>
      <c r="F250" s="796" t="s">
        <v>1646</v>
      </c>
      <c r="G250" s="718" t="s">
        <v>5199</v>
      </c>
      <c r="H250" s="802" t="s">
        <v>10675</v>
      </c>
      <c r="I250" s="488"/>
      <c r="J250" s="799" t="s">
        <v>10173</v>
      </c>
      <c r="K250" s="799" t="s">
        <v>10652</v>
      </c>
      <c r="M250" s="723"/>
      <c r="N250" s="901">
        <v>356.59852854738295</v>
      </c>
    </row>
    <row r="251" spans="2:14" s="24" customFormat="1" ht="12" customHeight="1">
      <c r="B251" s="481" t="s">
        <v>12355</v>
      </c>
      <c r="C251" s="992" t="s">
        <v>3743</v>
      </c>
      <c r="D251" s="964">
        <v>110</v>
      </c>
      <c r="E251" s="973" t="s">
        <v>1644</v>
      </c>
      <c r="F251" s="794" t="s">
        <v>1646</v>
      </c>
      <c r="G251" s="717" t="s">
        <v>12403</v>
      </c>
      <c r="H251" s="801" t="s">
        <v>12407</v>
      </c>
      <c r="I251" s="488"/>
      <c r="J251" s="799" t="s">
        <v>10173</v>
      </c>
      <c r="K251" s="968" t="s">
        <v>10652</v>
      </c>
      <c r="M251" s="723"/>
      <c r="N251" s="901">
        <v>601.96</v>
      </c>
    </row>
    <row r="252" spans="2:14" s="24" customFormat="1" ht="12" customHeight="1">
      <c r="B252" s="434" t="s">
        <v>12355</v>
      </c>
      <c r="C252" s="988" t="s">
        <v>3742</v>
      </c>
      <c r="D252" s="965">
        <v>110</v>
      </c>
      <c r="E252" s="974" t="s">
        <v>1644</v>
      </c>
      <c r="F252" s="795" t="s">
        <v>1646</v>
      </c>
      <c r="G252" s="716" t="s">
        <v>12404</v>
      </c>
      <c r="H252" s="800" t="s">
        <v>12408</v>
      </c>
      <c r="I252" s="488"/>
      <c r="J252" s="799" t="s">
        <v>10173</v>
      </c>
      <c r="K252" s="968" t="s">
        <v>10652</v>
      </c>
      <c r="M252" s="723"/>
      <c r="N252" s="901">
        <v>548.03</v>
      </c>
    </row>
    <row r="253" spans="2:14" s="24" customFormat="1" ht="12" customHeight="1">
      <c r="B253" s="1006" t="s">
        <v>12355</v>
      </c>
      <c r="C253" s="988" t="s">
        <v>12351</v>
      </c>
      <c r="D253" s="965">
        <v>110</v>
      </c>
      <c r="E253" s="974" t="s">
        <v>1644</v>
      </c>
      <c r="F253" s="795" t="s">
        <v>1646</v>
      </c>
      <c r="G253" s="716" t="s">
        <v>12405</v>
      </c>
      <c r="H253" s="800" t="s">
        <v>12409</v>
      </c>
      <c r="I253" s="488"/>
      <c r="J253" s="799" t="s">
        <v>10173</v>
      </c>
      <c r="K253" s="968" t="s">
        <v>10652</v>
      </c>
      <c r="M253" s="723"/>
      <c r="N253" s="901">
        <v>418.27</v>
      </c>
    </row>
    <row r="254" spans="2:14" s="24" customFormat="1" ht="12" customHeight="1" thickBot="1">
      <c r="B254" s="436" t="s">
        <v>12355</v>
      </c>
      <c r="C254" s="989" t="s">
        <v>3745</v>
      </c>
      <c r="D254" s="983">
        <v>110</v>
      </c>
      <c r="E254" s="975" t="s">
        <v>1644</v>
      </c>
      <c r="F254" s="796" t="s">
        <v>1646</v>
      </c>
      <c r="G254" s="718" t="s">
        <v>12406</v>
      </c>
      <c r="H254" s="802" t="s">
        <v>12410</v>
      </c>
      <c r="I254" s="488"/>
      <c r="J254" s="799" t="s">
        <v>10173</v>
      </c>
      <c r="K254" s="968" t="s">
        <v>10652</v>
      </c>
      <c r="M254" s="723"/>
      <c r="N254" s="901">
        <v>393.87</v>
      </c>
    </row>
    <row r="255" spans="2:14" s="24" customFormat="1" ht="12" customHeight="1">
      <c r="B255" s="415" t="s">
        <v>5036</v>
      </c>
      <c r="C255" s="993" t="s">
        <v>3743</v>
      </c>
      <c r="D255" s="965">
        <v>108</v>
      </c>
      <c r="E255" s="974" t="s">
        <v>1644</v>
      </c>
      <c r="F255" s="795" t="s">
        <v>1646</v>
      </c>
      <c r="G255" s="716" t="s">
        <v>5200</v>
      </c>
      <c r="H255" s="800" t="s">
        <v>10672</v>
      </c>
      <c r="I255" s="488"/>
      <c r="J255" s="799" t="s">
        <v>10173</v>
      </c>
      <c r="K255" s="799" t="s">
        <v>10652</v>
      </c>
      <c r="M255" s="723"/>
      <c r="N255" s="901">
        <v>548.158134643023</v>
      </c>
    </row>
    <row r="256" spans="2:14" s="24" customFormat="1" ht="12" customHeight="1">
      <c r="B256" s="434" t="s">
        <v>5036</v>
      </c>
      <c r="C256" s="988" t="s">
        <v>3742</v>
      </c>
      <c r="D256" s="965">
        <v>108</v>
      </c>
      <c r="E256" s="974" t="s">
        <v>1644</v>
      </c>
      <c r="F256" s="795" t="s">
        <v>1646</v>
      </c>
      <c r="G256" s="716" t="s">
        <v>5201</v>
      </c>
      <c r="H256" s="800" t="s">
        <v>10676</v>
      </c>
      <c r="I256" s="488"/>
      <c r="J256" s="799" t="s">
        <v>10173</v>
      </c>
      <c r="K256" s="799" t="s">
        <v>10652</v>
      </c>
      <c r="M256" s="723"/>
      <c r="N256" s="901">
        <v>498.70767058444653</v>
      </c>
    </row>
    <row r="257" spans="2:14" s="24" customFormat="1" ht="12" customHeight="1">
      <c r="B257" s="415" t="s">
        <v>5036</v>
      </c>
      <c r="C257" s="988" t="s">
        <v>3744</v>
      </c>
      <c r="D257" s="965">
        <v>108</v>
      </c>
      <c r="E257" s="974" t="s">
        <v>1644</v>
      </c>
      <c r="F257" s="946" t="s">
        <v>1646</v>
      </c>
      <c r="G257" s="716" t="s">
        <v>5202</v>
      </c>
      <c r="H257" s="800" t="s">
        <v>10674</v>
      </c>
      <c r="I257" s="488"/>
      <c r="J257" s="799" t="s">
        <v>10173</v>
      </c>
      <c r="K257" s="799" t="s">
        <v>10652</v>
      </c>
      <c r="M257" s="723"/>
      <c r="N257" s="901">
        <v>379.2522137056626</v>
      </c>
    </row>
    <row r="258" spans="2:14" s="24" customFormat="1" ht="12" customHeight="1" thickBot="1">
      <c r="B258" s="1006" t="s">
        <v>5036</v>
      </c>
      <c r="C258" s="988" t="s">
        <v>3745</v>
      </c>
      <c r="D258" s="965">
        <v>108</v>
      </c>
      <c r="E258" s="974" t="s">
        <v>1644</v>
      </c>
      <c r="F258" s="795" t="s">
        <v>1646</v>
      </c>
      <c r="G258" s="716" t="s">
        <v>5203</v>
      </c>
      <c r="H258" s="800" t="s">
        <v>10677</v>
      </c>
      <c r="I258" s="488"/>
      <c r="J258" s="799" t="s">
        <v>10173</v>
      </c>
      <c r="K258" s="799" t="s">
        <v>10652</v>
      </c>
      <c r="M258" s="723"/>
      <c r="N258" s="901">
        <v>356.59852854738295</v>
      </c>
    </row>
    <row r="259" spans="2:14" s="24" customFormat="1" ht="12" customHeight="1">
      <c r="B259" s="481" t="s">
        <v>10678</v>
      </c>
      <c r="C259" s="992" t="s">
        <v>3743</v>
      </c>
      <c r="D259" s="964">
        <v>108</v>
      </c>
      <c r="E259" s="973" t="s">
        <v>1644</v>
      </c>
      <c r="F259" s="794" t="s">
        <v>1647</v>
      </c>
      <c r="G259" s="717" t="s">
        <v>5204</v>
      </c>
      <c r="H259" s="801" t="s">
        <v>10679</v>
      </c>
      <c r="I259" s="488"/>
      <c r="J259" s="799" t="s">
        <v>10173</v>
      </c>
      <c r="K259" s="799" t="s">
        <v>10680</v>
      </c>
      <c r="M259" s="723"/>
      <c r="N259" s="901">
        <v>548.158134643023</v>
      </c>
    </row>
    <row r="260" spans="2:14" s="24" customFormat="1" ht="12" customHeight="1">
      <c r="B260" s="434" t="s">
        <v>10678</v>
      </c>
      <c r="C260" s="988" t="s">
        <v>3742</v>
      </c>
      <c r="D260" s="965">
        <v>108</v>
      </c>
      <c r="E260" s="974" t="s">
        <v>1644</v>
      </c>
      <c r="F260" s="795" t="s">
        <v>1647</v>
      </c>
      <c r="G260" s="716" t="s">
        <v>5205</v>
      </c>
      <c r="H260" s="800" t="s">
        <v>10681</v>
      </c>
      <c r="I260" s="488"/>
      <c r="J260" s="799" t="s">
        <v>10173</v>
      </c>
      <c r="K260" s="799" t="s">
        <v>10680</v>
      </c>
      <c r="M260" s="723"/>
      <c r="N260" s="901">
        <v>498.70767058444653</v>
      </c>
    </row>
    <row r="261" spans="2:14" s="24" customFormat="1" ht="12" customHeight="1">
      <c r="B261" s="415" t="s">
        <v>10678</v>
      </c>
      <c r="C261" s="988" t="s">
        <v>3744</v>
      </c>
      <c r="D261" s="965">
        <v>108</v>
      </c>
      <c r="E261" s="974" t="s">
        <v>1644</v>
      </c>
      <c r="F261" s="795" t="s">
        <v>1647</v>
      </c>
      <c r="G261" s="716" t="s">
        <v>5206</v>
      </c>
      <c r="H261" s="800" t="s">
        <v>10682</v>
      </c>
      <c r="I261" s="488"/>
      <c r="J261" s="799" t="s">
        <v>10173</v>
      </c>
      <c r="K261" s="799" t="s">
        <v>10680</v>
      </c>
      <c r="M261" s="723"/>
      <c r="N261" s="901">
        <v>379.2522137056626</v>
      </c>
    </row>
    <row r="262" spans="2:14" s="24" customFormat="1" ht="12" customHeight="1" thickBot="1">
      <c r="B262" s="436" t="s">
        <v>10678</v>
      </c>
      <c r="C262" s="989" t="s">
        <v>3745</v>
      </c>
      <c r="D262" s="983">
        <v>108</v>
      </c>
      <c r="E262" s="975" t="s">
        <v>1644</v>
      </c>
      <c r="F262" s="796" t="s">
        <v>1647</v>
      </c>
      <c r="G262" s="718" t="s">
        <v>5207</v>
      </c>
      <c r="H262" s="802" t="s">
        <v>10683</v>
      </c>
      <c r="I262" s="488"/>
      <c r="J262" s="799" t="s">
        <v>10173</v>
      </c>
      <c r="K262" s="799" t="s">
        <v>10680</v>
      </c>
      <c r="M262" s="723"/>
      <c r="N262" s="901">
        <v>356.59852854738295</v>
      </c>
    </row>
    <row r="263" spans="2:14" s="488" customFormat="1" ht="12" customHeight="1">
      <c r="B263" s="415" t="s">
        <v>5037</v>
      </c>
      <c r="C263" s="993" t="s">
        <v>3743</v>
      </c>
      <c r="D263" s="965">
        <v>108</v>
      </c>
      <c r="E263" s="974" t="s">
        <v>1642</v>
      </c>
      <c r="F263" s="795" t="s">
        <v>1646</v>
      </c>
      <c r="G263" s="716" t="s">
        <v>5208</v>
      </c>
      <c r="H263" s="800" t="s">
        <v>10684</v>
      </c>
      <c r="J263" s="799" t="s">
        <v>10145</v>
      </c>
      <c r="K263" s="799" t="s">
        <v>10652</v>
      </c>
      <c r="L263" s="24"/>
      <c r="M263" s="723"/>
      <c r="N263" s="901">
        <v>548.158134643023</v>
      </c>
    </row>
    <row r="264" spans="2:14" s="488" customFormat="1" ht="12" customHeight="1">
      <c r="B264" s="434" t="s">
        <v>5037</v>
      </c>
      <c r="C264" s="988" t="s">
        <v>3742</v>
      </c>
      <c r="D264" s="965">
        <v>108</v>
      </c>
      <c r="E264" s="974" t="s">
        <v>1642</v>
      </c>
      <c r="F264" s="795" t="s">
        <v>1646</v>
      </c>
      <c r="G264" s="716" t="s">
        <v>5209</v>
      </c>
      <c r="H264" s="800" t="s">
        <v>10685</v>
      </c>
      <c r="J264" s="799" t="s">
        <v>10145</v>
      </c>
      <c r="K264" s="799" t="s">
        <v>10652</v>
      </c>
      <c r="L264" s="24"/>
      <c r="M264" s="723"/>
      <c r="N264" s="901">
        <v>498.70767058444653</v>
      </c>
    </row>
    <row r="265" spans="2:14" s="488" customFormat="1" ht="12" customHeight="1">
      <c r="B265" s="415" t="s">
        <v>5037</v>
      </c>
      <c r="C265" s="988" t="s">
        <v>3744</v>
      </c>
      <c r="D265" s="965">
        <v>108</v>
      </c>
      <c r="E265" s="974" t="s">
        <v>1642</v>
      </c>
      <c r="F265" s="795" t="s">
        <v>1646</v>
      </c>
      <c r="G265" s="716" t="s">
        <v>5210</v>
      </c>
      <c r="H265" s="800" t="s">
        <v>10686</v>
      </c>
      <c r="J265" s="799" t="s">
        <v>10145</v>
      </c>
      <c r="K265" s="799" t="s">
        <v>10652</v>
      </c>
      <c r="L265" s="24"/>
      <c r="M265" s="723"/>
      <c r="N265" s="901">
        <v>379.2522137056626</v>
      </c>
    </row>
    <row r="266" spans="2:14" s="488" customFormat="1" ht="12" customHeight="1" thickBot="1">
      <c r="B266" s="415" t="s">
        <v>5037</v>
      </c>
      <c r="C266" s="988" t="s">
        <v>3745</v>
      </c>
      <c r="D266" s="965">
        <v>108</v>
      </c>
      <c r="E266" s="974" t="s">
        <v>1642</v>
      </c>
      <c r="F266" s="795" t="s">
        <v>1646</v>
      </c>
      <c r="G266" s="716" t="s">
        <v>5211</v>
      </c>
      <c r="H266" s="800" t="s">
        <v>10687</v>
      </c>
      <c r="J266" s="799" t="s">
        <v>10145</v>
      </c>
      <c r="K266" s="799" t="s">
        <v>10652</v>
      </c>
      <c r="L266" s="24"/>
      <c r="M266" s="723"/>
      <c r="N266" s="901">
        <v>356.59852854738295</v>
      </c>
    </row>
    <row r="267" spans="2:14" s="24" customFormat="1" ht="12" customHeight="1">
      <c r="B267" s="481" t="s">
        <v>5038</v>
      </c>
      <c r="C267" s="992" t="s">
        <v>3743</v>
      </c>
      <c r="D267" s="978">
        <v>106</v>
      </c>
      <c r="E267" s="973" t="s">
        <v>1644</v>
      </c>
      <c r="F267" s="794" t="s">
        <v>1636</v>
      </c>
      <c r="G267" s="717" t="s">
        <v>5212</v>
      </c>
      <c r="H267" s="801" t="s">
        <v>10688</v>
      </c>
      <c r="I267" s="488"/>
      <c r="J267" s="799" t="s">
        <v>10173</v>
      </c>
      <c r="K267" s="799" t="s">
        <v>10650</v>
      </c>
      <c r="M267" s="723"/>
      <c r="N267" s="900">
        <v>538.00859553509258</v>
      </c>
    </row>
    <row r="268" spans="2:14" s="24" customFormat="1" ht="12" customHeight="1">
      <c r="B268" s="434" t="s">
        <v>5038</v>
      </c>
      <c r="C268" s="988" t="s">
        <v>3742</v>
      </c>
      <c r="D268" s="976">
        <v>106</v>
      </c>
      <c r="E268" s="974" t="s">
        <v>1644</v>
      </c>
      <c r="F268" s="795" t="s">
        <v>1636</v>
      </c>
      <c r="G268" s="716" t="s">
        <v>5213</v>
      </c>
      <c r="H268" s="800" t="s">
        <v>10689</v>
      </c>
      <c r="I268" s="488"/>
      <c r="J268" s="799" t="s">
        <v>10173</v>
      </c>
      <c r="K268" s="799" t="s">
        <v>10650</v>
      </c>
      <c r="M268" s="723"/>
      <c r="N268" s="900">
        <v>489.48176029104172</v>
      </c>
    </row>
    <row r="269" spans="2:14" s="24" customFormat="1" ht="12" customHeight="1">
      <c r="B269" s="415" t="s">
        <v>5038</v>
      </c>
      <c r="C269" s="988" t="s">
        <v>3744</v>
      </c>
      <c r="D269" s="976">
        <v>106</v>
      </c>
      <c r="E269" s="974" t="s">
        <v>1644</v>
      </c>
      <c r="F269" s="795" t="s">
        <v>1636</v>
      </c>
      <c r="G269" s="716" t="s">
        <v>5214</v>
      </c>
      <c r="H269" s="800" t="s">
        <v>10690</v>
      </c>
      <c r="I269" s="488"/>
      <c r="J269" s="799" t="s">
        <v>10173</v>
      </c>
      <c r="K269" s="799" t="s">
        <v>10650</v>
      </c>
      <c r="M269" s="723"/>
      <c r="N269" s="900">
        <v>372.23745181441683</v>
      </c>
    </row>
    <row r="270" spans="2:14" s="24" customFormat="1" ht="12" customHeight="1" thickBot="1">
      <c r="B270" s="436" t="s">
        <v>5038</v>
      </c>
      <c r="C270" s="989" t="s">
        <v>3745</v>
      </c>
      <c r="D270" s="977">
        <v>106</v>
      </c>
      <c r="E270" s="975" t="s">
        <v>1644</v>
      </c>
      <c r="F270" s="796" t="s">
        <v>1636</v>
      </c>
      <c r="G270" s="718" t="s">
        <v>5215</v>
      </c>
      <c r="H270" s="802" t="s">
        <v>10691</v>
      </c>
      <c r="I270" s="488"/>
      <c r="J270" s="799" t="s">
        <v>10173</v>
      </c>
      <c r="K270" s="799" t="s">
        <v>10650</v>
      </c>
      <c r="M270" s="723"/>
      <c r="N270" s="900">
        <v>349.98334170057512</v>
      </c>
    </row>
    <row r="271" spans="2:14" s="24" customFormat="1" ht="12" customHeight="1">
      <c r="B271" s="415" t="s">
        <v>5326</v>
      </c>
      <c r="C271" s="993" t="s">
        <v>3743</v>
      </c>
      <c r="D271" s="965">
        <v>108</v>
      </c>
      <c r="E271" s="974" t="s">
        <v>1644</v>
      </c>
      <c r="F271" s="795" t="s">
        <v>1646</v>
      </c>
      <c r="G271" s="716" t="s">
        <v>12411</v>
      </c>
      <c r="H271" s="800" t="s">
        <v>10692</v>
      </c>
      <c r="I271" s="488"/>
      <c r="J271" s="799" t="s">
        <v>10173</v>
      </c>
      <c r="K271" s="799" t="s">
        <v>10652</v>
      </c>
      <c r="M271" s="723"/>
      <c r="N271" s="901">
        <v>548.158134643023</v>
      </c>
    </row>
    <row r="272" spans="2:14" s="24" customFormat="1" ht="12" customHeight="1">
      <c r="B272" s="434" t="s">
        <v>12226</v>
      </c>
      <c r="C272" s="988" t="s">
        <v>3742</v>
      </c>
      <c r="D272" s="965">
        <v>108</v>
      </c>
      <c r="E272" s="974" t="s">
        <v>1644</v>
      </c>
      <c r="F272" s="795" t="s">
        <v>1646</v>
      </c>
      <c r="G272" s="716" t="s">
        <v>12412</v>
      </c>
      <c r="H272" s="800" t="s">
        <v>10693</v>
      </c>
      <c r="I272" s="488"/>
      <c r="J272" s="799" t="s">
        <v>10173</v>
      </c>
      <c r="K272" s="799" t="s">
        <v>10652</v>
      </c>
      <c r="M272" s="723"/>
      <c r="N272" s="901">
        <v>498.70767058444653</v>
      </c>
    </row>
    <row r="273" spans="2:14" s="24" customFormat="1" ht="12" customHeight="1">
      <c r="B273" s="415" t="s">
        <v>5326</v>
      </c>
      <c r="C273" s="988" t="s">
        <v>3744</v>
      </c>
      <c r="D273" s="965">
        <v>108</v>
      </c>
      <c r="E273" s="974" t="s">
        <v>1644</v>
      </c>
      <c r="F273" s="795" t="s">
        <v>1646</v>
      </c>
      <c r="G273" s="716" t="s">
        <v>12413</v>
      </c>
      <c r="H273" s="800" t="s">
        <v>10694</v>
      </c>
      <c r="I273" s="488"/>
      <c r="J273" s="799" t="s">
        <v>10173</v>
      </c>
      <c r="K273" s="799" t="s">
        <v>10652</v>
      </c>
      <c r="M273" s="723"/>
      <c r="N273" s="901">
        <v>379.2522137056626</v>
      </c>
    </row>
    <row r="274" spans="2:14" s="24" customFormat="1" ht="12" customHeight="1" thickBot="1">
      <c r="B274" s="415" t="s">
        <v>5326</v>
      </c>
      <c r="C274" s="988" t="s">
        <v>3745</v>
      </c>
      <c r="D274" s="965">
        <v>108</v>
      </c>
      <c r="E274" s="974" t="s">
        <v>1644</v>
      </c>
      <c r="F274" s="795" t="s">
        <v>1646</v>
      </c>
      <c r="G274" s="716" t="s">
        <v>12414</v>
      </c>
      <c r="H274" s="800" t="s">
        <v>10695</v>
      </c>
      <c r="I274" s="488"/>
      <c r="J274" s="799" t="s">
        <v>10173</v>
      </c>
      <c r="K274" s="799" t="s">
        <v>10652</v>
      </c>
      <c r="M274" s="723"/>
      <c r="N274" s="901">
        <v>356.59852854738295</v>
      </c>
    </row>
    <row r="275" spans="2:14" s="24" customFormat="1" ht="12" customHeight="1">
      <c r="B275" s="1007" t="s">
        <v>12354</v>
      </c>
      <c r="C275" s="994" t="s">
        <v>3743</v>
      </c>
      <c r="D275" s="964">
        <v>110</v>
      </c>
      <c r="E275" s="973" t="s">
        <v>12225</v>
      </c>
      <c r="F275" s="794" t="s">
        <v>1646</v>
      </c>
      <c r="G275" s="717" t="s">
        <v>12415</v>
      </c>
      <c r="H275" s="801"/>
      <c r="I275" s="488"/>
      <c r="J275" s="799" t="s">
        <v>12224</v>
      </c>
      <c r="K275" s="799"/>
      <c r="M275" s="723"/>
      <c r="N275" s="901">
        <v>557.15055940121022</v>
      </c>
    </row>
    <row r="276" spans="2:14" s="24" customFormat="1" ht="12" customHeight="1" thickBot="1">
      <c r="B276" s="436" t="s">
        <v>12354</v>
      </c>
      <c r="C276" s="975" t="s">
        <v>3742</v>
      </c>
      <c r="D276" s="983">
        <v>110</v>
      </c>
      <c r="E276" s="975" t="s">
        <v>12225</v>
      </c>
      <c r="F276" s="796" t="s">
        <v>1646</v>
      </c>
      <c r="G276" s="718" t="s">
        <v>12416</v>
      </c>
      <c r="H276" s="802"/>
      <c r="I276" s="488"/>
      <c r="J276" s="799" t="s">
        <v>12224</v>
      </c>
      <c r="K276" s="799"/>
      <c r="M276" s="723"/>
      <c r="N276" s="901">
        <v>506.89122513647789</v>
      </c>
    </row>
    <row r="277" spans="2:14" s="24" customFormat="1" ht="12" customHeight="1">
      <c r="B277" s="481"/>
      <c r="C277" s="992" t="s">
        <v>3743</v>
      </c>
      <c r="D277" s="978">
        <v>112</v>
      </c>
      <c r="E277" s="973"/>
      <c r="F277" s="794" t="s">
        <v>1646</v>
      </c>
      <c r="G277" s="717"/>
      <c r="H277" s="801"/>
      <c r="I277" s="488"/>
      <c r="J277" s="799" t="s">
        <v>1906</v>
      </c>
      <c r="K277" s="799" t="s">
        <v>10652</v>
      </c>
      <c r="M277" s="723"/>
      <c r="N277" s="901">
        <v>568.46759071073211</v>
      </c>
    </row>
    <row r="278" spans="2:14" s="24" customFormat="1" ht="12" customHeight="1">
      <c r="B278" s="797" t="s">
        <v>5325</v>
      </c>
      <c r="C278" s="988" t="s">
        <v>3742</v>
      </c>
      <c r="D278" s="976">
        <v>112</v>
      </c>
      <c r="E278" s="974"/>
      <c r="F278" s="795" t="s">
        <v>1646</v>
      </c>
      <c r="G278" s="716"/>
      <c r="H278" s="800"/>
      <c r="I278" s="488"/>
      <c r="J278" s="799" t="s">
        <v>1906</v>
      </c>
      <c r="K278" s="799" t="s">
        <v>10652</v>
      </c>
      <c r="M278" s="723"/>
      <c r="N278" s="901">
        <v>517.18024687495358</v>
      </c>
    </row>
    <row r="279" spans="2:14" s="24" customFormat="1" ht="12" customHeight="1">
      <c r="B279" s="415"/>
      <c r="C279" s="988" t="s">
        <v>3744</v>
      </c>
      <c r="D279" s="976">
        <v>112</v>
      </c>
      <c r="E279" s="974"/>
      <c r="F279" s="795" t="s">
        <v>1646</v>
      </c>
      <c r="G279" s="716"/>
      <c r="H279" s="800"/>
      <c r="I279" s="488"/>
      <c r="J279" s="799" t="s">
        <v>1906</v>
      </c>
      <c r="K279" s="799" t="s">
        <v>10652</v>
      </c>
      <c r="M279" s="723"/>
      <c r="N279" s="900">
        <v>393.30393610173422</v>
      </c>
    </row>
    <row r="280" spans="2:14" s="24" customFormat="1" ht="12" customHeight="1" thickBot="1">
      <c r="B280" s="436"/>
      <c r="C280" s="989" t="s">
        <v>3745</v>
      </c>
      <c r="D280" s="983">
        <v>112</v>
      </c>
      <c r="E280" s="975"/>
      <c r="F280" s="796" t="s">
        <v>1646</v>
      </c>
      <c r="G280" s="718"/>
      <c r="H280" s="802"/>
      <c r="I280" s="488"/>
      <c r="J280" s="799" t="s">
        <v>1906</v>
      </c>
      <c r="K280" s="799" t="s">
        <v>10652</v>
      </c>
      <c r="M280" s="723"/>
      <c r="N280" s="900">
        <v>369.8067036274187</v>
      </c>
    </row>
    <row r="281" spans="2:14" s="24" customFormat="1" ht="12" customHeight="1">
      <c r="B281" s="1008" t="s">
        <v>5039</v>
      </c>
      <c r="C281" s="992" t="s">
        <v>3743</v>
      </c>
      <c r="D281" s="964">
        <v>108</v>
      </c>
      <c r="E281" s="1439"/>
      <c r="F281" s="794" t="s">
        <v>1646</v>
      </c>
      <c r="G281" s="717"/>
      <c r="H281" s="801" t="s">
        <v>10696</v>
      </c>
      <c r="I281" s="488"/>
      <c r="J281" s="799" t="s">
        <v>10636</v>
      </c>
      <c r="K281" s="799" t="s">
        <v>10652</v>
      </c>
      <c r="M281" s="723"/>
      <c r="N281" s="901">
        <v>548.158134643023</v>
      </c>
    </row>
    <row r="282" spans="2:14" s="24" customFormat="1" ht="12" customHeight="1">
      <c r="B282" s="1009" t="s">
        <v>5039</v>
      </c>
      <c r="C282" s="988" t="s">
        <v>3742</v>
      </c>
      <c r="D282" s="965">
        <v>108</v>
      </c>
      <c r="E282" s="1440"/>
      <c r="F282" s="795" t="s">
        <v>1646</v>
      </c>
      <c r="G282" s="716"/>
      <c r="H282" s="800" t="s">
        <v>10697</v>
      </c>
      <c r="I282" s="488"/>
      <c r="J282" s="799" t="s">
        <v>10636</v>
      </c>
      <c r="K282" s="799" t="s">
        <v>10652</v>
      </c>
      <c r="M282" s="723"/>
      <c r="N282" s="901">
        <v>498.70767058444653</v>
      </c>
    </row>
    <row r="283" spans="2:14" s="24" customFormat="1" ht="12" customHeight="1">
      <c r="B283" s="434" t="s">
        <v>5271</v>
      </c>
      <c r="C283" s="988" t="s">
        <v>3744</v>
      </c>
      <c r="D283" s="965">
        <v>108</v>
      </c>
      <c r="E283" s="1440"/>
      <c r="F283" s="795" t="s">
        <v>1646</v>
      </c>
      <c r="G283" s="716"/>
      <c r="H283" s="800" t="s">
        <v>10698</v>
      </c>
      <c r="I283" s="488"/>
      <c r="J283" s="799" t="s">
        <v>10636</v>
      </c>
      <c r="K283" s="799" t="s">
        <v>10652</v>
      </c>
      <c r="M283" s="723"/>
      <c r="N283" s="901">
        <v>379.2522137056626</v>
      </c>
    </row>
    <row r="284" spans="2:14" s="24" customFormat="1" ht="12" customHeight="1" thickBot="1">
      <c r="B284" s="1010" t="s">
        <v>5039</v>
      </c>
      <c r="C284" s="989" t="s">
        <v>3745</v>
      </c>
      <c r="D284" s="983">
        <v>108</v>
      </c>
      <c r="E284" s="1441"/>
      <c r="F284" s="796" t="s">
        <v>1646</v>
      </c>
      <c r="G284" s="718"/>
      <c r="H284" s="802" t="s">
        <v>10699</v>
      </c>
      <c r="I284" s="488"/>
      <c r="J284" s="799" t="s">
        <v>10636</v>
      </c>
      <c r="K284" s="799" t="s">
        <v>10652</v>
      </c>
      <c r="M284" s="723"/>
      <c r="N284" s="901">
        <v>356.59852854738295</v>
      </c>
    </row>
    <row r="285" spans="2:14" s="24" customFormat="1" ht="12" customHeight="1">
      <c r="B285" s="488"/>
      <c r="C285" s="31"/>
      <c r="G285" s="31"/>
    </row>
    <row r="286" spans="2:14" s="24" customFormat="1" ht="12" customHeight="1">
      <c r="B286" s="767" t="s">
        <v>1722</v>
      </c>
      <c r="C286" s="31"/>
      <c r="G286" s="31"/>
    </row>
    <row r="287" spans="2:14" s="24" customFormat="1" ht="12" customHeight="1">
      <c r="B287" s="767" t="s">
        <v>1723</v>
      </c>
      <c r="C287" s="31"/>
      <c r="G287" s="31"/>
    </row>
    <row r="288" spans="2:14" ht="12" customHeight="1">
      <c r="B288" s="767" t="s">
        <v>1724</v>
      </c>
      <c r="C288" s="31"/>
      <c r="D288" s="24"/>
      <c r="E288" s="24"/>
      <c r="F288" s="24"/>
      <c r="G288" s="31"/>
      <c r="H288" s="24"/>
      <c r="I288" s="24"/>
      <c r="J288" s="24"/>
      <c r="K288" s="24"/>
    </row>
    <row r="289" spans="2:11" ht="12" customHeight="1">
      <c r="B289" s="488"/>
      <c r="C289" s="31"/>
      <c r="D289" s="24"/>
      <c r="E289" s="24"/>
      <c r="F289" s="24"/>
      <c r="G289" s="31"/>
      <c r="H289" s="24"/>
      <c r="I289" s="24"/>
      <c r="J289" s="24"/>
      <c r="K289" s="24"/>
    </row>
    <row r="290" spans="2:11" ht="12" customHeight="1">
      <c r="B290" s="488"/>
      <c r="C290" s="31"/>
      <c r="D290" s="24"/>
      <c r="E290" s="24"/>
      <c r="F290" s="24"/>
      <c r="G290" s="31"/>
      <c r="H290" s="24"/>
      <c r="I290" s="24"/>
      <c r="J290" s="24"/>
      <c r="K290" s="24"/>
    </row>
    <row r="291" spans="2:11" ht="12" customHeight="1">
      <c r="B291" s="488"/>
      <c r="C291" s="31"/>
      <c r="D291" s="24"/>
      <c r="E291" s="24"/>
      <c r="F291" s="24"/>
      <c r="G291" s="31"/>
      <c r="H291" s="24"/>
      <c r="I291" s="24"/>
      <c r="J291" s="24"/>
      <c r="K291" s="24"/>
    </row>
    <row r="292" spans="2:11" ht="12" customHeight="1">
      <c r="B292" s="488"/>
      <c r="C292" s="31"/>
      <c r="D292" s="24"/>
      <c r="E292" s="24"/>
      <c r="F292" s="24"/>
      <c r="G292" s="31"/>
      <c r="H292" s="24"/>
      <c r="I292" s="24"/>
      <c r="J292" s="24"/>
      <c r="K292" s="24"/>
    </row>
    <row r="293" spans="2:11" ht="12" customHeight="1">
      <c r="B293" s="488"/>
      <c r="C293" s="31"/>
      <c r="D293" s="24"/>
      <c r="E293" s="24"/>
      <c r="F293" s="24"/>
      <c r="G293" s="31"/>
      <c r="H293" s="24"/>
      <c r="I293" s="24"/>
      <c r="J293" s="24"/>
      <c r="K293" s="24"/>
    </row>
    <row r="294" spans="2:11" ht="12" customHeight="1">
      <c r="B294" s="488"/>
      <c r="C294" s="31"/>
      <c r="D294" s="24"/>
      <c r="E294" s="24"/>
      <c r="F294" s="24"/>
      <c r="G294" s="31"/>
      <c r="H294" s="24"/>
      <c r="I294" s="24"/>
      <c r="J294" s="24"/>
      <c r="K294" s="24"/>
    </row>
    <row r="295" spans="2:11" ht="12" customHeight="1">
      <c r="B295" s="488"/>
      <c r="C295" s="31"/>
      <c r="D295" s="24"/>
      <c r="E295" s="24"/>
      <c r="F295" s="24"/>
      <c r="G295" s="31"/>
      <c r="H295" s="24"/>
      <c r="I295" s="24"/>
      <c r="J295" s="24"/>
      <c r="K295" s="24"/>
    </row>
    <row r="296" spans="2:11" ht="12" customHeight="1">
      <c r="B296" s="488"/>
      <c r="C296" s="31"/>
      <c r="D296" s="24"/>
      <c r="E296" s="24"/>
      <c r="F296" s="24"/>
      <c r="G296" s="31"/>
      <c r="H296" s="24"/>
      <c r="I296" s="24"/>
      <c r="J296" s="24"/>
      <c r="K296" s="24"/>
    </row>
    <row r="297" spans="2:11" ht="12" customHeight="1">
      <c r="B297" s="488"/>
      <c r="C297" s="31"/>
      <c r="D297" s="24"/>
      <c r="E297" s="24"/>
      <c r="F297" s="24"/>
      <c r="G297" s="31"/>
      <c r="H297" s="24"/>
      <c r="I297" s="24"/>
      <c r="J297" s="24"/>
      <c r="K297" s="24"/>
    </row>
    <row r="298" spans="2:11" ht="12" customHeight="1">
      <c r="B298" s="488"/>
      <c r="C298" s="31"/>
      <c r="D298" s="24"/>
      <c r="E298" s="24"/>
      <c r="F298" s="24"/>
      <c r="G298" s="31"/>
      <c r="H298" s="24"/>
      <c r="I298" s="24"/>
      <c r="J298" s="24"/>
      <c r="K298" s="24"/>
    </row>
    <row r="299" spans="2:11" ht="12" customHeight="1">
      <c r="B299" s="488"/>
      <c r="C299" s="31"/>
      <c r="D299" s="24"/>
      <c r="E299" s="24"/>
      <c r="F299" s="24"/>
      <c r="G299" s="31"/>
      <c r="H299" s="24"/>
      <c r="I299" s="24"/>
      <c r="J299" s="24"/>
      <c r="K299" s="24"/>
    </row>
    <row r="300" spans="2:11" ht="12" customHeight="1">
      <c r="B300" s="488"/>
      <c r="C300" s="31"/>
      <c r="D300" s="24"/>
      <c r="E300" s="24"/>
      <c r="F300" s="24"/>
      <c r="G300" s="31"/>
      <c r="H300" s="24"/>
      <c r="I300" s="24"/>
      <c r="J300" s="24"/>
      <c r="K300" s="24"/>
    </row>
    <row r="301" spans="2:11" ht="12" customHeight="1">
      <c r="B301" s="488"/>
      <c r="C301" s="31"/>
      <c r="D301" s="24"/>
      <c r="E301" s="24"/>
      <c r="F301" s="24"/>
      <c r="G301" s="31"/>
      <c r="H301" s="24"/>
      <c r="I301" s="24"/>
      <c r="J301" s="24"/>
      <c r="K301" s="24"/>
    </row>
    <row r="302" spans="2:11" ht="12" customHeight="1">
      <c r="C302" s="33"/>
      <c r="D302" s="34"/>
      <c r="E302" s="34"/>
      <c r="F302" s="34"/>
    </row>
    <row r="303" spans="2:11" ht="12" customHeight="1">
      <c r="C303" s="33"/>
      <c r="D303" s="34"/>
      <c r="E303" s="34"/>
      <c r="F303" s="34"/>
    </row>
    <row r="304" spans="2:11" ht="12" customHeight="1">
      <c r="C304" s="33"/>
      <c r="D304" s="34"/>
      <c r="E304" s="34"/>
      <c r="F304" s="34"/>
    </row>
    <row r="305" spans="3:6" ht="12" customHeight="1">
      <c r="C305" s="33"/>
      <c r="D305" s="34"/>
      <c r="E305" s="34"/>
      <c r="F305" s="34"/>
    </row>
    <row r="306" spans="3:6" ht="12" customHeight="1">
      <c r="C306" s="33"/>
      <c r="D306" s="34"/>
      <c r="E306" s="34"/>
      <c r="F306" s="34"/>
    </row>
    <row r="307" spans="3:6" ht="12" customHeight="1">
      <c r="C307" s="33"/>
      <c r="D307" s="34"/>
      <c r="E307" s="34"/>
      <c r="F307" s="34"/>
    </row>
    <row r="308" spans="3:6" ht="12" customHeight="1">
      <c r="C308" s="33"/>
      <c r="D308" s="34"/>
      <c r="E308" s="34"/>
      <c r="F308" s="34"/>
    </row>
    <row r="309" spans="3:6" ht="12" customHeight="1">
      <c r="C309" s="33"/>
      <c r="D309" s="34"/>
      <c r="E309" s="34"/>
      <c r="F309" s="34"/>
    </row>
    <row r="310" spans="3:6" ht="12" customHeight="1">
      <c r="C310" s="33"/>
      <c r="D310" s="34"/>
      <c r="E310" s="34"/>
      <c r="F310" s="34"/>
    </row>
    <row r="311" spans="3:6" ht="12" customHeight="1">
      <c r="C311" s="33"/>
      <c r="D311" s="34"/>
      <c r="E311" s="34"/>
      <c r="F311" s="34"/>
    </row>
    <row r="312" spans="3:6" ht="12" customHeight="1">
      <c r="C312" s="33"/>
      <c r="D312" s="34"/>
      <c r="E312" s="34"/>
      <c r="F312" s="34"/>
    </row>
    <row r="313" spans="3:6" ht="12" customHeight="1">
      <c r="C313" s="33"/>
      <c r="D313" s="34"/>
      <c r="E313" s="34"/>
      <c r="F313" s="34"/>
    </row>
    <row r="314" spans="3:6" ht="12" customHeight="1">
      <c r="C314" s="33"/>
      <c r="D314" s="34"/>
      <c r="E314" s="34"/>
      <c r="F314" s="34"/>
    </row>
    <row r="315" spans="3:6" ht="12" customHeight="1">
      <c r="C315" s="33"/>
      <c r="D315" s="34"/>
      <c r="E315" s="34"/>
      <c r="F315" s="34"/>
    </row>
    <row r="316" spans="3:6" ht="12" customHeight="1">
      <c r="C316" s="33"/>
      <c r="D316" s="34"/>
      <c r="E316" s="34"/>
      <c r="F316" s="34"/>
    </row>
    <row r="317" spans="3:6" ht="12" customHeight="1">
      <c r="C317" s="33"/>
      <c r="D317" s="34"/>
      <c r="E317" s="34"/>
      <c r="F317" s="34"/>
    </row>
    <row r="318" spans="3:6" ht="12" customHeight="1">
      <c r="C318" s="36"/>
    </row>
    <row r="319" spans="3:6" ht="12" customHeight="1">
      <c r="C319" s="36"/>
    </row>
    <row r="320" spans="3:6" ht="12" customHeight="1">
      <c r="C320" s="36"/>
    </row>
    <row r="321" spans="3:7" ht="12" customHeight="1">
      <c r="C321" s="36"/>
    </row>
    <row r="322" spans="3:7" ht="12" customHeight="1">
      <c r="C322" s="36"/>
    </row>
    <row r="323" spans="3:7" ht="12" customHeight="1">
      <c r="C323" s="36"/>
    </row>
    <row r="324" spans="3:7" ht="12" customHeight="1">
      <c r="C324" s="36"/>
    </row>
    <row r="325" spans="3:7" ht="12" customHeight="1">
      <c r="C325" s="36"/>
    </row>
    <row r="326" spans="3:7" ht="12" customHeight="1">
      <c r="C326" s="36"/>
    </row>
    <row r="327" spans="3:7" ht="12" customHeight="1">
      <c r="C327" s="36"/>
    </row>
    <row r="328" spans="3:7" ht="12" customHeight="1">
      <c r="C328" s="36"/>
    </row>
    <row r="329" spans="3:7" ht="12" customHeight="1">
      <c r="C329" s="36"/>
      <c r="G329" s="33"/>
    </row>
    <row r="330" spans="3:7" ht="12" customHeight="1">
      <c r="C330" s="36"/>
      <c r="G330" s="33"/>
    </row>
    <row r="331" spans="3:7" ht="12" customHeight="1">
      <c r="C331" s="36"/>
      <c r="G331" s="33"/>
    </row>
    <row r="332" spans="3:7" ht="12" customHeight="1">
      <c r="C332" s="36"/>
      <c r="G332" s="33"/>
    </row>
    <row r="333" spans="3:7" ht="12" customHeight="1">
      <c r="C333" s="36"/>
      <c r="G333" s="33"/>
    </row>
    <row r="334" spans="3:7" ht="12" customHeight="1">
      <c r="C334" s="36"/>
      <c r="G334" s="33"/>
    </row>
    <row r="335" spans="3:7" ht="12" customHeight="1">
      <c r="C335" s="36"/>
      <c r="G335" s="33"/>
    </row>
    <row r="336" spans="3:7" ht="12" customHeight="1">
      <c r="C336" s="36"/>
      <c r="G336" s="33"/>
    </row>
    <row r="337" spans="3:7" ht="12" customHeight="1">
      <c r="C337" s="36"/>
      <c r="G337" s="33"/>
    </row>
    <row r="338" spans="3:7" ht="12" customHeight="1">
      <c r="C338" s="36"/>
      <c r="G338" s="33"/>
    </row>
    <row r="339" spans="3:7" ht="12" customHeight="1">
      <c r="C339" s="36"/>
      <c r="G339" s="33"/>
    </row>
    <row r="340" spans="3:7" ht="12" customHeight="1">
      <c r="C340" s="36"/>
      <c r="G340" s="33"/>
    </row>
    <row r="341" spans="3:7" ht="12" customHeight="1">
      <c r="C341" s="36"/>
    </row>
    <row r="342" spans="3:7" ht="12" customHeight="1">
      <c r="C342" s="36"/>
    </row>
    <row r="343" spans="3:7" ht="12" customHeight="1">
      <c r="C343" s="36"/>
    </row>
    <row r="344" spans="3:7" ht="12" customHeight="1">
      <c r="C344" s="36"/>
    </row>
    <row r="345" spans="3:7" ht="12" customHeight="1">
      <c r="C345" s="36"/>
    </row>
    <row r="346" spans="3:7" ht="12" customHeight="1">
      <c r="C346" s="36"/>
    </row>
    <row r="347" spans="3:7" ht="12" customHeight="1">
      <c r="C347" s="36"/>
    </row>
    <row r="348" spans="3:7" ht="12" customHeight="1">
      <c r="C348" s="36"/>
    </row>
    <row r="349" spans="3:7" ht="12" customHeight="1">
      <c r="C349" s="36"/>
    </row>
    <row r="350" spans="3:7" ht="12" customHeight="1">
      <c r="C350" s="36"/>
    </row>
    <row r="351" spans="3:7" ht="12" customHeight="1">
      <c r="C351" s="36"/>
    </row>
    <row r="352" spans="3:7" ht="12" customHeight="1">
      <c r="C352" s="36"/>
    </row>
    <row r="353" spans="3:3" ht="12" customHeight="1">
      <c r="C353" s="36"/>
    </row>
    <row r="354" spans="3:3" ht="12" customHeight="1">
      <c r="C354" s="36"/>
    </row>
    <row r="355" spans="3:3" ht="12" customHeight="1">
      <c r="C355" s="36"/>
    </row>
    <row r="356" spans="3:3" ht="12" customHeight="1">
      <c r="C356" s="36"/>
    </row>
    <row r="357" spans="3:3" ht="12" customHeight="1">
      <c r="C357" s="36"/>
    </row>
    <row r="358" spans="3:3" ht="12" customHeight="1">
      <c r="C358" s="36"/>
    </row>
    <row r="359" spans="3:3" ht="12" customHeight="1">
      <c r="C359" s="36"/>
    </row>
    <row r="360" spans="3:3" ht="12" customHeight="1">
      <c r="C360" s="36"/>
    </row>
    <row r="361" spans="3:3" ht="12" customHeight="1">
      <c r="C361" s="36"/>
    </row>
    <row r="362" spans="3:3" ht="12" customHeight="1">
      <c r="C362" s="36"/>
    </row>
    <row r="363" spans="3:3" ht="12" customHeight="1">
      <c r="C363" s="36"/>
    </row>
    <row r="364" spans="3:3" ht="12" customHeight="1">
      <c r="C364" s="36"/>
    </row>
    <row r="365" spans="3:3" ht="12" customHeight="1">
      <c r="C365" s="36"/>
    </row>
    <row r="366" spans="3:3" ht="12" customHeight="1">
      <c r="C366" s="36"/>
    </row>
    <row r="367" spans="3:3" ht="12" customHeight="1">
      <c r="C367" s="36"/>
    </row>
    <row r="368" spans="3:3" ht="12" customHeight="1">
      <c r="C368" s="36"/>
    </row>
    <row r="369" spans="3:3" ht="12" customHeight="1">
      <c r="C369" s="36"/>
    </row>
    <row r="370" spans="3:3" ht="12" customHeight="1">
      <c r="C370" s="36"/>
    </row>
    <row r="371" spans="3:3" ht="12" customHeight="1">
      <c r="C371" s="36"/>
    </row>
    <row r="372" spans="3:3" ht="12" customHeight="1">
      <c r="C372" s="36"/>
    </row>
    <row r="373" spans="3:3" ht="12" customHeight="1">
      <c r="C373" s="36"/>
    </row>
    <row r="374" spans="3:3" ht="12" customHeight="1">
      <c r="C374" s="36"/>
    </row>
    <row r="375" spans="3:3" ht="12" customHeight="1">
      <c r="C375" s="36"/>
    </row>
    <row r="376" spans="3:3" ht="12" customHeight="1">
      <c r="C376" s="36"/>
    </row>
    <row r="377" spans="3:3">
      <c r="C377" s="36"/>
    </row>
    <row r="378" spans="3:3">
      <c r="C378" s="36"/>
    </row>
    <row r="379" spans="3:3">
      <c r="C379" s="36"/>
    </row>
    <row r="380" spans="3:3">
      <c r="C380" s="36"/>
    </row>
    <row r="381" spans="3:3">
      <c r="C381" s="36"/>
    </row>
    <row r="382" spans="3:3">
      <c r="C382" s="36"/>
    </row>
    <row r="383" spans="3:3">
      <c r="C383" s="36"/>
    </row>
    <row r="384" spans="3:3">
      <c r="C384" s="36"/>
    </row>
    <row r="385" spans="3:3">
      <c r="C385" s="36"/>
    </row>
    <row r="386" spans="3:3">
      <c r="C386" s="36"/>
    </row>
    <row r="387" spans="3:3">
      <c r="C387" s="36"/>
    </row>
    <row r="388" spans="3:3">
      <c r="C388" s="36"/>
    </row>
    <row r="389" spans="3:3">
      <c r="C389" s="36"/>
    </row>
    <row r="390" spans="3:3">
      <c r="C390" s="36"/>
    </row>
    <row r="391" spans="3:3">
      <c r="C391" s="36"/>
    </row>
    <row r="392" spans="3:3">
      <c r="C392" s="36"/>
    </row>
    <row r="393" spans="3:3">
      <c r="C393" s="36"/>
    </row>
    <row r="394" spans="3:3">
      <c r="C394" s="36"/>
    </row>
    <row r="395" spans="3:3">
      <c r="C395" s="36"/>
    </row>
    <row r="396" spans="3:3">
      <c r="C396" s="36"/>
    </row>
    <row r="397" spans="3:3">
      <c r="C397" s="36"/>
    </row>
    <row r="398" spans="3:3">
      <c r="C398" s="36"/>
    </row>
    <row r="399" spans="3:3">
      <c r="C399" s="36"/>
    </row>
    <row r="400" spans="3:3">
      <c r="C400" s="36"/>
    </row>
    <row r="401" spans="3:3">
      <c r="C401" s="36"/>
    </row>
    <row r="402" spans="3:3">
      <c r="C402" s="36"/>
    </row>
    <row r="403" spans="3:3">
      <c r="C403" s="36"/>
    </row>
    <row r="404" spans="3:3">
      <c r="C404" s="36"/>
    </row>
    <row r="405" spans="3:3">
      <c r="C405" s="36"/>
    </row>
    <row r="406" spans="3:3">
      <c r="C406" s="36"/>
    </row>
    <row r="407" spans="3:3">
      <c r="C407" s="36"/>
    </row>
    <row r="408" spans="3:3">
      <c r="C408" s="36"/>
    </row>
    <row r="409" spans="3:3">
      <c r="C409" s="36"/>
    </row>
    <row r="410" spans="3:3">
      <c r="C410" s="36"/>
    </row>
    <row r="411" spans="3:3">
      <c r="C411" s="36"/>
    </row>
  </sheetData>
  <sheetProtection selectLockedCells="1" selectUnlockedCells="1"/>
  <mergeCells count="2">
    <mergeCell ref="G9:H9"/>
    <mergeCell ref="C9:C10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B1:G892"/>
  <sheetViews>
    <sheetView workbookViewId="0">
      <pane ySplit="10" topLeftCell="A11" activePane="bottomLeft" state="frozen"/>
      <selection activeCell="B106" sqref="B106"/>
      <selection pane="bottomLeft" activeCell="H18" sqref="H18"/>
    </sheetView>
  </sheetViews>
  <sheetFormatPr defaultRowHeight="12.75"/>
  <cols>
    <col min="1" max="1" width="1" style="1" customWidth="1"/>
    <col min="2" max="2" width="31.140625" style="1" customWidth="1"/>
    <col min="3" max="3" width="33.42578125" style="1" customWidth="1"/>
    <col min="4" max="4" width="7" style="1" customWidth="1"/>
    <col min="5" max="5" width="22.42578125" style="1" bestFit="1" customWidth="1"/>
    <col min="6" max="6" width="23.42578125" style="1" bestFit="1" customWidth="1"/>
    <col min="7" max="7" width="27.5703125" style="1" customWidth="1"/>
    <col min="8" max="16384" width="9.140625" style="1"/>
  </cols>
  <sheetData>
    <row r="1" spans="2:7" ht="40.5" customHeight="1">
      <c r="B1" s="4" t="s">
        <v>3827</v>
      </c>
      <c r="C1" s="39" t="s">
        <v>1876</v>
      </c>
      <c r="D1" s="40"/>
      <c r="E1" s="42"/>
      <c r="F1" s="42"/>
      <c r="G1" s="85"/>
    </row>
    <row r="2" spans="2:7" ht="12.95" customHeight="1">
      <c r="B2" s="10" t="s">
        <v>1404</v>
      </c>
      <c r="C2" s="13"/>
      <c r="D2" s="71"/>
      <c r="E2" s="72"/>
      <c r="F2" s="72"/>
      <c r="G2" s="86"/>
    </row>
    <row r="3" spans="2:7" ht="12.95" customHeight="1">
      <c r="B3" s="13" t="s">
        <v>1884</v>
      </c>
      <c r="C3" s="10"/>
      <c r="D3" s="66"/>
      <c r="E3" s="72"/>
      <c r="F3" s="72"/>
      <c r="G3" s="86"/>
    </row>
    <row r="4" spans="2:7" ht="12.95" customHeight="1">
      <c r="B4" s="10" t="s">
        <v>1894</v>
      </c>
      <c r="C4" s="10"/>
      <c r="D4" s="66"/>
      <c r="E4" s="72"/>
      <c r="F4" s="72"/>
      <c r="G4" s="86"/>
    </row>
    <row r="5" spans="2:7" ht="12.95" customHeight="1">
      <c r="B5" s="371" t="s">
        <v>2755</v>
      </c>
      <c r="C5" s="10"/>
      <c r="D5" s="66"/>
      <c r="E5" s="72"/>
      <c r="F5" s="72"/>
      <c r="G5" s="87"/>
    </row>
    <row r="6" spans="2:7" ht="12.95" customHeight="1">
      <c r="B6" s="10" t="s">
        <v>1895</v>
      </c>
      <c r="C6" s="18"/>
      <c r="D6" s="60"/>
      <c r="E6" s="74"/>
      <c r="F6" s="74"/>
      <c r="G6" s="88"/>
    </row>
    <row r="7" spans="2:7" ht="12.95" customHeight="1">
      <c r="B7" s="10" t="s">
        <v>1896</v>
      </c>
      <c r="C7" s="18"/>
      <c r="D7" s="60"/>
      <c r="E7" s="74"/>
      <c r="F7" s="74"/>
      <c r="G7" s="87"/>
    </row>
    <row r="8" spans="2:7" ht="6.75" customHeight="1" thickBot="1">
      <c r="B8" s="22"/>
      <c r="C8" s="20"/>
      <c r="D8" s="60"/>
      <c r="E8" s="20"/>
      <c r="F8" s="17"/>
      <c r="G8" s="86"/>
    </row>
    <row r="9" spans="2:7">
      <c r="B9" s="697" t="s">
        <v>1898</v>
      </c>
      <c r="C9" s="1772" t="s">
        <v>1899</v>
      </c>
      <c r="D9" s="699" t="s">
        <v>1900</v>
      </c>
      <c r="E9" s="1444" t="s">
        <v>13372</v>
      </c>
      <c r="F9" s="1444" t="s">
        <v>13373</v>
      </c>
      <c r="G9" s="1545" t="s">
        <v>3891</v>
      </c>
    </row>
    <row r="10" spans="2:7" ht="12.75" customHeight="1" thickBot="1">
      <c r="B10" s="702" t="s">
        <v>1651</v>
      </c>
      <c r="C10" s="1773"/>
      <c r="D10" s="704" t="s">
        <v>1904</v>
      </c>
      <c r="E10" s="705" t="s">
        <v>1905</v>
      </c>
      <c r="F10" s="705" t="s">
        <v>1905</v>
      </c>
      <c r="G10" s="1546" t="s">
        <v>6986</v>
      </c>
    </row>
    <row r="11" spans="2:7" ht="12" customHeight="1">
      <c r="B11" s="557"/>
      <c r="C11" s="1508" t="s">
        <v>2749</v>
      </c>
      <c r="D11" s="379">
        <v>118</v>
      </c>
      <c r="E11" s="1508" t="s">
        <v>1670</v>
      </c>
      <c r="F11" s="376" t="s">
        <v>3828</v>
      </c>
      <c r="G11" s="1547" t="s">
        <v>12737</v>
      </c>
    </row>
    <row r="12" spans="2:7" ht="12" customHeight="1">
      <c r="B12" s="558"/>
      <c r="C12" s="1509" t="s">
        <v>3903</v>
      </c>
      <c r="D12" s="81">
        <v>118</v>
      </c>
      <c r="E12" s="1509" t="s">
        <v>1670</v>
      </c>
      <c r="F12" s="377" t="s">
        <v>3828</v>
      </c>
      <c r="G12" s="1548" t="s">
        <v>12738</v>
      </c>
    </row>
    <row r="13" spans="2:7" ht="12" customHeight="1">
      <c r="B13" s="558"/>
      <c r="C13" s="1509" t="s">
        <v>2746</v>
      </c>
      <c r="D13" s="81">
        <v>118</v>
      </c>
      <c r="E13" s="1509" t="s">
        <v>1670</v>
      </c>
      <c r="F13" s="377" t="s">
        <v>3828</v>
      </c>
      <c r="G13" s="1548" t="s">
        <v>12739</v>
      </c>
    </row>
    <row r="14" spans="2:7" ht="12" customHeight="1">
      <c r="B14" s="558" t="s">
        <v>6621</v>
      </c>
      <c r="C14" s="1509" t="s">
        <v>12210</v>
      </c>
      <c r="D14" s="81">
        <v>118</v>
      </c>
      <c r="E14" s="1509" t="s">
        <v>1670</v>
      </c>
      <c r="F14" s="377" t="s">
        <v>3828</v>
      </c>
      <c r="G14" s="1548" t="s">
        <v>12740</v>
      </c>
    </row>
    <row r="15" spans="2:7" ht="12" customHeight="1">
      <c r="B15" s="558"/>
      <c r="C15" s="1509" t="s">
        <v>2747</v>
      </c>
      <c r="D15" s="81">
        <v>118</v>
      </c>
      <c r="E15" s="1509" t="s">
        <v>1670</v>
      </c>
      <c r="F15" s="377" t="s">
        <v>3828</v>
      </c>
      <c r="G15" s="1548" t="s">
        <v>12741</v>
      </c>
    </row>
    <row r="16" spans="2:7" ht="12" customHeight="1">
      <c r="B16" s="558"/>
      <c r="C16" s="1509" t="s">
        <v>1736</v>
      </c>
      <c r="D16" s="81">
        <v>118</v>
      </c>
      <c r="E16" s="1509" t="s">
        <v>1670</v>
      </c>
      <c r="F16" s="377" t="s">
        <v>3828</v>
      </c>
      <c r="G16" s="1548" t="s">
        <v>12742</v>
      </c>
    </row>
    <row r="17" spans="2:7" ht="12" customHeight="1" thickBot="1">
      <c r="B17" s="558"/>
      <c r="C17" s="1510" t="s">
        <v>1697</v>
      </c>
      <c r="D17" s="374">
        <v>118</v>
      </c>
      <c r="E17" s="1510" t="s">
        <v>1670</v>
      </c>
      <c r="F17" s="378" t="s">
        <v>3828</v>
      </c>
      <c r="G17" s="1549" t="s">
        <v>12743</v>
      </c>
    </row>
    <row r="18" spans="2:7" ht="12" customHeight="1">
      <c r="B18" s="559"/>
      <c r="C18" s="1508" t="s">
        <v>2749</v>
      </c>
      <c r="D18" s="379">
        <v>118</v>
      </c>
      <c r="E18" s="1508" t="s">
        <v>1670</v>
      </c>
      <c r="F18" s="376" t="s">
        <v>3828</v>
      </c>
      <c r="G18" s="1547" t="s">
        <v>12744</v>
      </c>
    </row>
    <row r="19" spans="2:7" ht="12" customHeight="1">
      <c r="B19" s="560"/>
      <c r="C19" s="1509" t="s">
        <v>3903</v>
      </c>
      <c r="D19" s="81">
        <v>118</v>
      </c>
      <c r="E19" s="1509" t="s">
        <v>1670</v>
      </c>
      <c r="F19" s="377" t="s">
        <v>3828</v>
      </c>
      <c r="G19" s="1548" t="s">
        <v>12745</v>
      </c>
    </row>
    <row r="20" spans="2:7" ht="12" customHeight="1">
      <c r="B20" s="560"/>
      <c r="C20" s="1509" t="s">
        <v>2746</v>
      </c>
      <c r="D20" s="81">
        <v>118</v>
      </c>
      <c r="E20" s="1509" t="s">
        <v>1670</v>
      </c>
      <c r="F20" s="377" t="s">
        <v>3828</v>
      </c>
      <c r="G20" s="1548" t="s">
        <v>12746</v>
      </c>
    </row>
    <row r="21" spans="2:7" ht="12" customHeight="1">
      <c r="B21" s="560" t="s">
        <v>6622</v>
      </c>
      <c r="C21" s="1509" t="s">
        <v>12210</v>
      </c>
      <c r="D21" s="81">
        <v>118</v>
      </c>
      <c r="E21" s="1509" t="s">
        <v>1670</v>
      </c>
      <c r="F21" s="377" t="s">
        <v>3828</v>
      </c>
      <c r="G21" s="1548" t="s">
        <v>12747</v>
      </c>
    </row>
    <row r="22" spans="2:7" ht="12" customHeight="1">
      <c r="B22" s="560"/>
      <c r="C22" s="1509" t="s">
        <v>2747</v>
      </c>
      <c r="D22" s="81">
        <v>118</v>
      </c>
      <c r="E22" s="1509" t="s">
        <v>1670</v>
      </c>
      <c r="F22" s="377" t="s">
        <v>3828</v>
      </c>
      <c r="G22" s="1548" t="s">
        <v>12748</v>
      </c>
    </row>
    <row r="23" spans="2:7" ht="12" customHeight="1">
      <c r="B23" s="560"/>
      <c r="C23" s="1509" t="s">
        <v>1736</v>
      </c>
      <c r="D23" s="81">
        <v>118</v>
      </c>
      <c r="E23" s="1509" t="s">
        <v>1670</v>
      </c>
      <c r="F23" s="377" t="s">
        <v>3828</v>
      </c>
      <c r="G23" s="1548" t="s">
        <v>12749</v>
      </c>
    </row>
    <row r="24" spans="2:7" ht="12" customHeight="1" thickBot="1">
      <c r="B24" s="556"/>
      <c r="C24" s="1510" t="s">
        <v>1697</v>
      </c>
      <c r="D24" s="374">
        <v>118</v>
      </c>
      <c r="E24" s="1509" t="s">
        <v>1670</v>
      </c>
      <c r="F24" s="378" t="s">
        <v>3828</v>
      </c>
      <c r="G24" s="1548" t="s">
        <v>12750</v>
      </c>
    </row>
    <row r="25" spans="2:7" ht="12" customHeight="1">
      <c r="B25" s="558"/>
      <c r="C25" s="1508" t="s">
        <v>2749</v>
      </c>
      <c r="D25" s="379">
        <v>118</v>
      </c>
      <c r="E25" s="1508"/>
      <c r="F25" s="376" t="s">
        <v>3828</v>
      </c>
      <c r="G25" s="1547"/>
    </row>
    <row r="26" spans="2:7" ht="12" customHeight="1">
      <c r="B26" s="558"/>
      <c r="C26" s="1509" t="s">
        <v>3903</v>
      </c>
      <c r="D26" s="81">
        <v>118</v>
      </c>
      <c r="E26" s="1509"/>
      <c r="F26" s="377" t="s">
        <v>3828</v>
      </c>
      <c r="G26" s="1548"/>
    </row>
    <row r="27" spans="2:7" ht="12" customHeight="1">
      <c r="B27" s="558"/>
      <c r="C27" s="1509" t="s">
        <v>2746</v>
      </c>
      <c r="D27" s="81">
        <v>118</v>
      </c>
      <c r="E27" s="1509"/>
      <c r="F27" s="377" t="s">
        <v>3828</v>
      </c>
      <c r="G27" s="1548"/>
    </row>
    <row r="28" spans="2:7" ht="12" customHeight="1">
      <c r="B28" s="558" t="s">
        <v>6623</v>
      </c>
      <c r="C28" s="1509" t="s">
        <v>12210</v>
      </c>
      <c r="D28" s="81">
        <v>118</v>
      </c>
      <c r="E28" s="1509"/>
      <c r="F28" s="377" t="s">
        <v>3828</v>
      </c>
      <c r="G28" s="1548"/>
    </row>
    <row r="29" spans="2:7" ht="12" customHeight="1">
      <c r="B29" s="558"/>
      <c r="C29" s="1509" t="s">
        <v>2747</v>
      </c>
      <c r="D29" s="81">
        <v>118</v>
      </c>
      <c r="E29" s="1509"/>
      <c r="F29" s="377" t="s">
        <v>3828</v>
      </c>
      <c r="G29" s="1548"/>
    </row>
    <row r="30" spans="2:7" ht="12" customHeight="1">
      <c r="B30" s="558"/>
      <c r="C30" s="1509" t="s">
        <v>1736</v>
      </c>
      <c r="D30" s="81">
        <v>118</v>
      </c>
      <c r="E30" s="1509"/>
      <c r="F30" s="377" t="s">
        <v>3828</v>
      </c>
      <c r="G30" s="1548"/>
    </row>
    <row r="31" spans="2:7" ht="12" customHeight="1" thickBot="1">
      <c r="B31" s="558"/>
      <c r="C31" s="1510" t="s">
        <v>1697</v>
      </c>
      <c r="D31" s="374">
        <v>118</v>
      </c>
      <c r="E31" s="1510"/>
      <c r="F31" s="378" t="s">
        <v>3828</v>
      </c>
      <c r="G31" s="1549"/>
    </row>
    <row r="32" spans="2:7" ht="12" customHeight="1">
      <c r="B32" s="559"/>
      <c r="C32" s="1508" t="s">
        <v>2749</v>
      </c>
      <c r="D32" s="379">
        <v>118</v>
      </c>
      <c r="E32" s="1508" t="s">
        <v>1670</v>
      </c>
      <c r="F32" s="282" t="s">
        <v>3829</v>
      </c>
      <c r="G32" s="1547" t="s">
        <v>12751</v>
      </c>
    </row>
    <row r="33" spans="2:7" ht="12" customHeight="1">
      <c r="B33" s="560"/>
      <c r="C33" s="1509" t="s">
        <v>3903</v>
      </c>
      <c r="D33" s="81">
        <v>118</v>
      </c>
      <c r="E33" s="1509" t="s">
        <v>1670</v>
      </c>
      <c r="F33" s="57" t="s">
        <v>3829</v>
      </c>
      <c r="G33" s="1548" t="s">
        <v>12752</v>
      </c>
    </row>
    <row r="34" spans="2:7" ht="12" customHeight="1">
      <c r="B34" s="560"/>
      <c r="C34" s="1509" t="s">
        <v>2746</v>
      </c>
      <c r="D34" s="81">
        <v>118</v>
      </c>
      <c r="E34" s="1509" t="s">
        <v>1670</v>
      </c>
      <c r="F34" s="57" t="s">
        <v>3829</v>
      </c>
      <c r="G34" s="1548" t="s">
        <v>12753</v>
      </c>
    </row>
    <row r="35" spans="2:7" ht="12" customHeight="1">
      <c r="B35" s="560"/>
      <c r="C35" s="1509" t="s">
        <v>12210</v>
      </c>
      <c r="D35" s="81">
        <v>118</v>
      </c>
      <c r="E35" s="1509" t="s">
        <v>1670</v>
      </c>
      <c r="F35" s="57" t="s">
        <v>3829</v>
      </c>
      <c r="G35" s="1548" t="s">
        <v>12754</v>
      </c>
    </row>
    <row r="36" spans="2:7" ht="12" customHeight="1">
      <c r="B36" s="560" t="s">
        <v>3830</v>
      </c>
      <c r="C36" s="1509" t="s">
        <v>2747</v>
      </c>
      <c r="D36" s="81">
        <v>118</v>
      </c>
      <c r="E36" s="1509" t="s">
        <v>1670</v>
      </c>
      <c r="F36" s="57" t="s">
        <v>3829</v>
      </c>
      <c r="G36" s="1548" t="s">
        <v>12755</v>
      </c>
    </row>
    <row r="37" spans="2:7" ht="12" customHeight="1">
      <c r="B37" s="560"/>
      <c r="C37" s="1509" t="s">
        <v>1736</v>
      </c>
      <c r="D37" s="81">
        <v>118</v>
      </c>
      <c r="E37" s="1509" t="s">
        <v>1670</v>
      </c>
      <c r="F37" s="57" t="s">
        <v>3829</v>
      </c>
      <c r="G37" s="1548" t="s">
        <v>12756</v>
      </c>
    </row>
    <row r="38" spans="2:7" ht="12" customHeight="1" thickBot="1">
      <c r="B38" s="556"/>
      <c r="C38" s="1510" t="s">
        <v>1697</v>
      </c>
      <c r="D38" s="374">
        <v>118</v>
      </c>
      <c r="E38" s="1510" t="s">
        <v>1670</v>
      </c>
      <c r="F38" s="284" t="s">
        <v>3829</v>
      </c>
      <c r="G38" s="1549" t="s">
        <v>12757</v>
      </c>
    </row>
    <row r="39" spans="2:7" ht="12" customHeight="1">
      <c r="B39" s="558"/>
      <c r="C39" s="1508" t="s">
        <v>2749</v>
      </c>
      <c r="D39" s="379">
        <v>118</v>
      </c>
      <c r="E39" s="1509"/>
      <c r="F39" s="1552" t="s">
        <v>3831</v>
      </c>
      <c r="G39" s="1547"/>
    </row>
    <row r="40" spans="2:7" ht="12" customHeight="1">
      <c r="B40" s="558"/>
      <c r="C40" s="1509" t="s">
        <v>3903</v>
      </c>
      <c r="D40" s="81">
        <v>118</v>
      </c>
      <c r="E40" s="1509"/>
      <c r="F40" s="1553" t="s">
        <v>3831</v>
      </c>
      <c r="G40" s="1548"/>
    </row>
    <row r="41" spans="2:7" ht="12" customHeight="1">
      <c r="B41" s="558"/>
      <c r="C41" s="1509" t="s">
        <v>2746</v>
      </c>
      <c r="D41" s="81">
        <v>118</v>
      </c>
      <c r="E41" s="1509"/>
      <c r="F41" s="1553" t="s">
        <v>3831</v>
      </c>
      <c r="G41" s="1548"/>
    </row>
    <row r="42" spans="2:7" ht="12" customHeight="1">
      <c r="B42" s="558" t="s">
        <v>6624</v>
      </c>
      <c r="C42" s="1509" t="s">
        <v>12210</v>
      </c>
      <c r="D42" s="81">
        <v>118</v>
      </c>
      <c r="E42" s="1509"/>
      <c r="F42" s="1553" t="s">
        <v>3831</v>
      </c>
      <c r="G42" s="1548"/>
    </row>
    <row r="43" spans="2:7" ht="12" customHeight="1">
      <c r="B43" s="558"/>
      <c r="C43" s="1509" t="s">
        <v>2747</v>
      </c>
      <c r="D43" s="81">
        <v>118</v>
      </c>
      <c r="E43" s="1509"/>
      <c r="F43" s="1553" t="s">
        <v>3831</v>
      </c>
      <c r="G43" s="1548"/>
    </row>
    <row r="44" spans="2:7" ht="12" customHeight="1">
      <c r="B44" s="558"/>
      <c r="C44" s="1509" t="s">
        <v>1736</v>
      </c>
      <c r="D44" s="81">
        <v>118</v>
      </c>
      <c r="E44" s="1509"/>
      <c r="F44" s="1553" t="s">
        <v>3831</v>
      </c>
      <c r="G44" s="1548"/>
    </row>
    <row r="45" spans="2:7" ht="12" customHeight="1" thickBot="1">
      <c r="B45" s="558"/>
      <c r="C45" s="1510" t="s">
        <v>1697</v>
      </c>
      <c r="D45" s="374">
        <v>118</v>
      </c>
      <c r="E45" s="1510"/>
      <c r="F45" s="1554" t="s">
        <v>3831</v>
      </c>
      <c r="G45" s="1549"/>
    </row>
    <row r="46" spans="2:7" ht="12" customHeight="1">
      <c r="B46" s="559"/>
      <c r="C46" s="1508" t="s">
        <v>2749</v>
      </c>
      <c r="D46" s="379">
        <v>118</v>
      </c>
      <c r="E46" s="1509"/>
      <c r="F46" s="1552" t="s">
        <v>3831</v>
      </c>
      <c r="G46" s="1547"/>
    </row>
    <row r="47" spans="2:7" ht="12" customHeight="1">
      <c r="B47" s="560"/>
      <c r="C47" s="1509" t="s">
        <v>3903</v>
      </c>
      <c r="D47" s="81">
        <v>118</v>
      </c>
      <c r="E47" s="1509"/>
      <c r="F47" s="1553" t="s">
        <v>3831</v>
      </c>
      <c r="G47" s="1548"/>
    </row>
    <row r="48" spans="2:7" ht="12" customHeight="1">
      <c r="B48" s="560" t="s">
        <v>6625</v>
      </c>
      <c r="C48" s="1509" t="s">
        <v>2746</v>
      </c>
      <c r="D48" s="81">
        <v>118</v>
      </c>
      <c r="E48" s="1509"/>
      <c r="F48" s="1553" t="s">
        <v>3831</v>
      </c>
      <c r="G48" s="1548"/>
    </row>
    <row r="49" spans="2:7" ht="12" customHeight="1">
      <c r="B49" s="560"/>
      <c r="C49" s="1509" t="s">
        <v>12210</v>
      </c>
      <c r="D49" s="81">
        <v>118</v>
      </c>
      <c r="E49" s="1509"/>
      <c r="F49" s="1553" t="s">
        <v>3831</v>
      </c>
      <c r="G49" s="1548"/>
    </row>
    <row r="50" spans="2:7" ht="12" customHeight="1">
      <c r="B50" s="560"/>
      <c r="C50" s="1509" t="s">
        <v>2747</v>
      </c>
      <c r="D50" s="81">
        <v>118</v>
      </c>
      <c r="E50" s="1509"/>
      <c r="F50" s="1553" t="s">
        <v>3831</v>
      </c>
      <c r="G50" s="1548"/>
    </row>
    <row r="51" spans="2:7" ht="12" customHeight="1">
      <c r="B51" s="560"/>
      <c r="C51" s="1509" t="s">
        <v>1736</v>
      </c>
      <c r="D51" s="81">
        <v>118</v>
      </c>
      <c r="E51" s="1509"/>
      <c r="F51" s="1553" t="s">
        <v>3831</v>
      </c>
      <c r="G51" s="1548"/>
    </row>
    <row r="52" spans="2:7" ht="12" customHeight="1" thickBot="1">
      <c r="B52" s="560"/>
      <c r="C52" s="1510" t="s">
        <v>1697</v>
      </c>
      <c r="D52" s="374">
        <v>118</v>
      </c>
      <c r="E52" s="1510"/>
      <c r="F52" s="1554" t="s">
        <v>3831</v>
      </c>
      <c r="G52" s="1549"/>
    </row>
    <row r="53" spans="2:7" ht="12" customHeight="1">
      <c r="B53" s="559"/>
      <c r="C53" s="1509" t="s">
        <v>2749</v>
      </c>
      <c r="D53" s="81">
        <v>118</v>
      </c>
      <c r="E53" s="1509" t="s">
        <v>1670</v>
      </c>
      <c r="F53" s="57" t="s">
        <v>3829</v>
      </c>
      <c r="G53" s="1548" t="s">
        <v>12758</v>
      </c>
    </row>
    <row r="54" spans="2:7" ht="12" customHeight="1">
      <c r="B54" s="560"/>
      <c r="C54" s="1509" t="s">
        <v>3903</v>
      </c>
      <c r="D54" s="81">
        <v>118</v>
      </c>
      <c r="E54" s="1509" t="s">
        <v>1670</v>
      </c>
      <c r="F54" s="57" t="s">
        <v>3829</v>
      </c>
      <c r="G54" s="1548" t="s">
        <v>12759</v>
      </c>
    </row>
    <row r="55" spans="2:7" ht="12" customHeight="1">
      <c r="B55" s="560"/>
      <c r="C55" s="1509" t="s">
        <v>3904</v>
      </c>
      <c r="D55" s="81">
        <v>118</v>
      </c>
      <c r="E55" s="1509" t="s">
        <v>1670</v>
      </c>
      <c r="F55" s="57" t="s">
        <v>3829</v>
      </c>
      <c r="G55" s="1548" t="s">
        <v>12760</v>
      </c>
    </row>
    <row r="56" spans="2:7" ht="12" customHeight="1">
      <c r="B56" s="560"/>
      <c r="C56" s="1509" t="s">
        <v>12210</v>
      </c>
      <c r="D56" s="81">
        <v>118</v>
      </c>
      <c r="E56" s="1509" t="s">
        <v>1670</v>
      </c>
      <c r="F56" s="57" t="s">
        <v>3829</v>
      </c>
      <c r="G56" s="1548" t="s">
        <v>12761</v>
      </c>
    </row>
    <row r="57" spans="2:7" ht="12" customHeight="1">
      <c r="B57" s="560" t="s">
        <v>6626</v>
      </c>
      <c r="C57" s="1509" t="s">
        <v>2754</v>
      </c>
      <c r="D57" s="81">
        <v>118</v>
      </c>
      <c r="E57" s="1509" t="s">
        <v>1670</v>
      </c>
      <c r="F57" s="57" t="s">
        <v>3829</v>
      </c>
      <c r="G57" s="1548" t="s">
        <v>12762</v>
      </c>
    </row>
    <row r="58" spans="2:7" ht="12" customHeight="1">
      <c r="B58" s="560"/>
      <c r="C58" s="1509" t="s">
        <v>6640</v>
      </c>
      <c r="D58" s="81">
        <v>118</v>
      </c>
      <c r="E58" s="1509" t="s">
        <v>1670</v>
      </c>
      <c r="F58" s="57" t="s">
        <v>3829</v>
      </c>
      <c r="G58" s="1548" t="s">
        <v>12763</v>
      </c>
    </row>
    <row r="59" spans="2:7" ht="12" customHeight="1">
      <c r="B59" s="560"/>
      <c r="C59" s="1509" t="s">
        <v>2747</v>
      </c>
      <c r="D59" s="81">
        <v>118</v>
      </c>
      <c r="E59" s="1509" t="s">
        <v>1670</v>
      </c>
      <c r="F59" s="57" t="s">
        <v>3829</v>
      </c>
      <c r="G59" s="1548" t="s">
        <v>12764</v>
      </c>
    </row>
    <row r="60" spans="2:7" ht="12" customHeight="1">
      <c r="B60" s="560"/>
      <c r="C60" s="1509" t="s">
        <v>1736</v>
      </c>
      <c r="D60" s="81">
        <v>118</v>
      </c>
      <c r="E60" s="1509" t="s">
        <v>1670</v>
      </c>
      <c r="F60" s="57" t="s">
        <v>3829</v>
      </c>
      <c r="G60" s="1548" t="s">
        <v>12765</v>
      </c>
    </row>
    <row r="61" spans="2:7" ht="12" customHeight="1" thickBot="1">
      <c r="B61" s="556"/>
      <c r="C61" s="1556" t="s">
        <v>1697</v>
      </c>
      <c r="D61" s="82">
        <v>118</v>
      </c>
      <c r="E61" s="1556" t="s">
        <v>1670</v>
      </c>
      <c r="F61" s="58" t="s">
        <v>3829</v>
      </c>
      <c r="G61" s="1550" t="s">
        <v>12766</v>
      </c>
    </row>
    <row r="62" spans="2:7" ht="12" customHeight="1">
      <c r="B62" s="558"/>
      <c r="C62" s="1508" t="s">
        <v>2749</v>
      </c>
      <c r="D62" s="379">
        <v>118</v>
      </c>
      <c r="E62" s="1509"/>
      <c r="F62" s="1552" t="s">
        <v>3831</v>
      </c>
      <c r="G62" s="1547"/>
    </row>
    <row r="63" spans="2:7" ht="12" customHeight="1">
      <c r="B63" s="558"/>
      <c r="C63" s="1509" t="s">
        <v>3903</v>
      </c>
      <c r="D63" s="81">
        <v>118</v>
      </c>
      <c r="E63" s="1509"/>
      <c r="F63" s="1553" t="s">
        <v>3831</v>
      </c>
      <c r="G63" s="1548"/>
    </row>
    <row r="64" spans="2:7" ht="12" customHeight="1">
      <c r="B64" s="558" t="s">
        <v>6627</v>
      </c>
      <c r="C64" s="1509" t="s">
        <v>2746</v>
      </c>
      <c r="D64" s="81">
        <v>118</v>
      </c>
      <c r="E64" s="1509"/>
      <c r="F64" s="1553" t="s">
        <v>3831</v>
      </c>
      <c r="G64" s="1548"/>
    </row>
    <row r="65" spans="2:7" ht="12" customHeight="1">
      <c r="B65" s="558"/>
      <c r="C65" s="1509" t="s">
        <v>12210</v>
      </c>
      <c r="D65" s="81">
        <v>118</v>
      </c>
      <c r="E65" s="1509"/>
      <c r="F65" s="1553" t="s">
        <v>3831</v>
      </c>
      <c r="G65" s="1548"/>
    </row>
    <row r="66" spans="2:7" ht="12" customHeight="1">
      <c r="B66" s="558"/>
      <c r="C66" s="1509" t="s">
        <v>2747</v>
      </c>
      <c r="D66" s="81">
        <v>118</v>
      </c>
      <c r="E66" s="1509"/>
      <c r="F66" s="1553" t="s">
        <v>3831</v>
      </c>
      <c r="G66" s="1548"/>
    </row>
    <row r="67" spans="2:7" ht="12" customHeight="1">
      <c r="B67" s="558"/>
      <c r="C67" s="1509" t="s">
        <v>1736</v>
      </c>
      <c r="D67" s="81">
        <v>118</v>
      </c>
      <c r="E67" s="1509"/>
      <c r="F67" s="1553" t="s">
        <v>3831</v>
      </c>
      <c r="G67" s="1548"/>
    </row>
    <row r="68" spans="2:7" ht="12" customHeight="1" thickBot="1">
      <c r="B68" s="558"/>
      <c r="C68" s="1510" t="s">
        <v>1697</v>
      </c>
      <c r="D68" s="374">
        <v>118</v>
      </c>
      <c r="E68" s="1510"/>
      <c r="F68" s="1554" t="s">
        <v>3831</v>
      </c>
      <c r="G68" s="1549"/>
    </row>
    <row r="69" spans="2:7" ht="12" customHeight="1">
      <c r="B69" s="557"/>
      <c r="C69" s="1557" t="s">
        <v>2754</v>
      </c>
      <c r="D69" s="1559">
        <v>120</v>
      </c>
      <c r="E69" s="1557"/>
      <c r="F69" s="279" t="s">
        <v>3832</v>
      </c>
      <c r="G69" s="1551"/>
    </row>
    <row r="70" spans="2:7" ht="12" customHeight="1">
      <c r="B70" s="558"/>
      <c r="C70" s="1509" t="s">
        <v>6640</v>
      </c>
      <c r="D70" s="81">
        <v>120</v>
      </c>
      <c r="E70" s="1509"/>
      <c r="F70" s="280" t="s">
        <v>3832</v>
      </c>
      <c r="G70" s="1548"/>
    </row>
    <row r="71" spans="2:7" ht="12" customHeight="1">
      <c r="B71" s="558" t="s">
        <v>6628</v>
      </c>
      <c r="C71" s="1509" t="s">
        <v>2747</v>
      </c>
      <c r="D71" s="81">
        <v>120</v>
      </c>
      <c r="E71" s="1509"/>
      <c r="F71" s="280" t="s">
        <v>3832</v>
      </c>
      <c r="G71" s="1548"/>
    </row>
    <row r="72" spans="2:7" ht="12" customHeight="1">
      <c r="B72" s="558"/>
      <c r="C72" s="1509" t="s">
        <v>1736</v>
      </c>
      <c r="D72" s="81">
        <v>120</v>
      </c>
      <c r="E72" s="1509"/>
      <c r="F72" s="280" t="s">
        <v>3832</v>
      </c>
      <c r="G72" s="1548"/>
    </row>
    <row r="73" spans="2:7" ht="12" customHeight="1">
      <c r="B73" s="558"/>
      <c r="C73" s="1509" t="s">
        <v>12210</v>
      </c>
      <c r="D73" s="81">
        <v>120</v>
      </c>
      <c r="E73" s="1509"/>
      <c r="F73" s="280" t="s">
        <v>3832</v>
      </c>
      <c r="G73" s="1548"/>
    </row>
    <row r="74" spans="2:7" ht="12" customHeight="1" thickBot="1">
      <c r="B74" s="1558"/>
      <c r="C74" s="1556" t="s">
        <v>1697</v>
      </c>
      <c r="D74" s="82">
        <v>120</v>
      </c>
      <c r="E74" s="1556"/>
      <c r="F74" s="281" t="s">
        <v>3832</v>
      </c>
      <c r="G74" s="1550"/>
    </row>
    <row r="75" spans="2:7" ht="12" customHeight="1">
      <c r="B75" s="557"/>
      <c r="C75" s="1508" t="s">
        <v>2749</v>
      </c>
      <c r="D75" s="81">
        <v>118</v>
      </c>
      <c r="E75" s="1557" t="s">
        <v>1670</v>
      </c>
      <c r="F75" s="56" t="s">
        <v>3829</v>
      </c>
      <c r="G75" s="1551" t="s">
        <v>12767</v>
      </c>
    </row>
    <row r="76" spans="2:7" ht="12" customHeight="1">
      <c r="B76" s="558"/>
      <c r="C76" s="1509" t="s">
        <v>3903</v>
      </c>
      <c r="D76" s="81">
        <v>118</v>
      </c>
      <c r="E76" s="1509" t="s">
        <v>1670</v>
      </c>
      <c r="F76" s="57" t="s">
        <v>3829</v>
      </c>
      <c r="G76" s="1548" t="s">
        <v>12768</v>
      </c>
    </row>
    <row r="77" spans="2:7" ht="12" customHeight="1">
      <c r="B77" s="558"/>
      <c r="C77" s="1509" t="s">
        <v>3904</v>
      </c>
      <c r="D77" s="81">
        <v>118</v>
      </c>
      <c r="E77" s="1509" t="s">
        <v>1670</v>
      </c>
      <c r="F77" s="57" t="s">
        <v>3829</v>
      </c>
      <c r="G77" s="1548" t="s">
        <v>12769</v>
      </c>
    </row>
    <row r="78" spans="2:7" ht="12" customHeight="1">
      <c r="B78" s="558"/>
      <c r="C78" s="1509" t="s">
        <v>12210</v>
      </c>
      <c r="D78" s="81">
        <v>118</v>
      </c>
      <c r="E78" s="1509" t="s">
        <v>1670</v>
      </c>
      <c r="F78" s="57" t="s">
        <v>3829</v>
      </c>
      <c r="G78" s="1548" t="s">
        <v>12770</v>
      </c>
    </row>
    <row r="79" spans="2:7" ht="12" customHeight="1">
      <c r="B79" s="558" t="s">
        <v>6629</v>
      </c>
      <c r="C79" s="1509" t="s">
        <v>2754</v>
      </c>
      <c r="D79" s="81">
        <v>118</v>
      </c>
      <c r="E79" s="1509" t="s">
        <v>1670</v>
      </c>
      <c r="F79" s="57" t="s">
        <v>3829</v>
      </c>
      <c r="G79" s="1548" t="s">
        <v>12771</v>
      </c>
    </row>
    <row r="80" spans="2:7" ht="12" customHeight="1">
      <c r="B80" s="558"/>
      <c r="C80" s="1509" t="s">
        <v>6640</v>
      </c>
      <c r="D80" s="81">
        <v>118</v>
      </c>
      <c r="E80" s="1509" t="s">
        <v>1670</v>
      </c>
      <c r="F80" s="57" t="s">
        <v>3829</v>
      </c>
      <c r="G80" s="1548" t="s">
        <v>12772</v>
      </c>
    </row>
    <row r="81" spans="2:7" ht="12" customHeight="1">
      <c r="B81" s="558"/>
      <c r="C81" s="1509" t="s">
        <v>2747</v>
      </c>
      <c r="D81" s="81">
        <v>118</v>
      </c>
      <c r="E81" s="1509" t="s">
        <v>1670</v>
      </c>
      <c r="F81" s="57" t="s">
        <v>3829</v>
      </c>
      <c r="G81" s="1548" t="s">
        <v>12773</v>
      </c>
    </row>
    <row r="82" spans="2:7" ht="12" customHeight="1">
      <c r="B82" s="558"/>
      <c r="C82" s="1509" t="s">
        <v>1736</v>
      </c>
      <c r="D82" s="81">
        <v>118</v>
      </c>
      <c r="E82" s="1509" t="s">
        <v>1670</v>
      </c>
      <c r="F82" s="57" t="s">
        <v>3829</v>
      </c>
      <c r="G82" s="1548" t="s">
        <v>12774</v>
      </c>
    </row>
    <row r="83" spans="2:7" ht="12" customHeight="1" thickBot="1">
      <c r="B83" s="1558"/>
      <c r="C83" s="1556" t="s">
        <v>154</v>
      </c>
      <c r="D83" s="82">
        <v>118</v>
      </c>
      <c r="E83" s="1556" t="s">
        <v>1670</v>
      </c>
      <c r="F83" s="58" t="s">
        <v>3829</v>
      </c>
      <c r="G83" s="1550" t="s">
        <v>12775</v>
      </c>
    </row>
    <row r="84" spans="2:7" ht="12" customHeight="1">
      <c r="B84" s="558"/>
      <c r="C84" s="1508" t="s">
        <v>2749</v>
      </c>
      <c r="D84" s="379">
        <v>118</v>
      </c>
      <c r="E84" s="1509"/>
      <c r="F84" s="1552" t="s">
        <v>3831</v>
      </c>
      <c r="G84" s="1547"/>
    </row>
    <row r="85" spans="2:7" ht="12" customHeight="1">
      <c r="B85" s="558"/>
      <c r="C85" s="1509" t="s">
        <v>3903</v>
      </c>
      <c r="D85" s="81">
        <v>118</v>
      </c>
      <c r="E85" s="1509"/>
      <c r="F85" s="1553" t="s">
        <v>3831</v>
      </c>
      <c r="G85" s="1548"/>
    </row>
    <row r="86" spans="2:7" ht="12" customHeight="1">
      <c r="B86" s="558" t="s">
        <v>6630</v>
      </c>
      <c r="C86" s="1509" t="s">
        <v>2746</v>
      </c>
      <c r="D86" s="81">
        <v>118</v>
      </c>
      <c r="E86" s="1509"/>
      <c r="F86" s="1553" t="s">
        <v>3831</v>
      </c>
      <c r="G86" s="1548"/>
    </row>
    <row r="87" spans="2:7" ht="12" customHeight="1">
      <c r="B87" s="558"/>
      <c r="C87" s="1509" t="s">
        <v>12210</v>
      </c>
      <c r="D87" s="81">
        <v>118</v>
      </c>
      <c r="E87" s="1509"/>
      <c r="F87" s="1553" t="s">
        <v>3831</v>
      </c>
      <c r="G87" s="1548"/>
    </row>
    <row r="88" spans="2:7" ht="12" customHeight="1">
      <c r="B88" s="558"/>
      <c r="C88" s="1509" t="s">
        <v>2747</v>
      </c>
      <c r="D88" s="81">
        <v>118</v>
      </c>
      <c r="E88" s="1509"/>
      <c r="F88" s="1553" t="s">
        <v>3831</v>
      </c>
      <c r="G88" s="1548"/>
    </row>
    <row r="89" spans="2:7" ht="12" customHeight="1">
      <c r="B89" s="558"/>
      <c r="C89" s="1509" t="s">
        <v>1736</v>
      </c>
      <c r="D89" s="81">
        <v>118</v>
      </c>
      <c r="E89" s="1509"/>
      <c r="F89" s="1553" t="s">
        <v>3831</v>
      </c>
      <c r="G89" s="1548"/>
    </row>
    <row r="90" spans="2:7" ht="12" customHeight="1" thickBot="1">
      <c r="B90" s="558"/>
      <c r="C90" s="1510" t="s">
        <v>1697</v>
      </c>
      <c r="D90" s="374">
        <v>118</v>
      </c>
      <c r="E90" s="1510"/>
      <c r="F90" s="1554" t="s">
        <v>3831</v>
      </c>
      <c r="G90" s="1549"/>
    </row>
    <row r="91" spans="2:7" ht="12" customHeight="1">
      <c r="B91" s="559"/>
      <c r="C91" s="1508" t="s">
        <v>2749</v>
      </c>
      <c r="D91" s="379">
        <v>118</v>
      </c>
      <c r="E91" s="1509"/>
      <c r="F91" s="1552" t="s">
        <v>3831</v>
      </c>
      <c r="G91" s="1547"/>
    </row>
    <row r="92" spans="2:7" ht="12" customHeight="1">
      <c r="B92" s="560"/>
      <c r="C92" s="1509" t="s">
        <v>3903</v>
      </c>
      <c r="D92" s="81">
        <v>118</v>
      </c>
      <c r="E92" s="1509"/>
      <c r="F92" s="1553" t="s">
        <v>3831</v>
      </c>
      <c r="G92" s="1548"/>
    </row>
    <row r="93" spans="2:7" ht="12" customHeight="1">
      <c r="B93" s="560" t="s">
        <v>6631</v>
      </c>
      <c r="C93" s="1509" t="s">
        <v>2746</v>
      </c>
      <c r="D93" s="81">
        <v>118</v>
      </c>
      <c r="E93" s="1509"/>
      <c r="F93" s="1553" t="s">
        <v>3831</v>
      </c>
      <c r="G93" s="1548"/>
    </row>
    <row r="94" spans="2:7" ht="12" customHeight="1">
      <c r="B94" s="560"/>
      <c r="C94" s="1509" t="s">
        <v>12210</v>
      </c>
      <c r="D94" s="81">
        <v>118</v>
      </c>
      <c r="E94" s="1509"/>
      <c r="F94" s="1553" t="s">
        <v>3831</v>
      </c>
      <c r="G94" s="1548"/>
    </row>
    <row r="95" spans="2:7" ht="12" customHeight="1">
      <c r="B95" s="560"/>
      <c r="C95" s="1509" t="s">
        <v>2747</v>
      </c>
      <c r="D95" s="81">
        <v>118</v>
      </c>
      <c r="E95" s="1509"/>
      <c r="F95" s="1553" t="s">
        <v>3831</v>
      </c>
      <c r="G95" s="1548"/>
    </row>
    <row r="96" spans="2:7" ht="12" customHeight="1">
      <c r="B96" s="560"/>
      <c r="C96" s="1509" t="s">
        <v>1736</v>
      </c>
      <c r="D96" s="81">
        <v>118</v>
      </c>
      <c r="E96" s="1509"/>
      <c r="F96" s="1553" t="s">
        <v>3831</v>
      </c>
      <c r="G96" s="1548"/>
    </row>
    <row r="97" spans="2:7" ht="12" customHeight="1" thickBot="1">
      <c r="B97" s="556"/>
      <c r="C97" s="1510" t="s">
        <v>1697</v>
      </c>
      <c r="D97" s="374">
        <v>118</v>
      </c>
      <c r="E97" s="1510"/>
      <c r="F97" s="1554" t="s">
        <v>3831</v>
      </c>
      <c r="G97" s="1549"/>
    </row>
    <row r="98" spans="2:7" ht="12" customHeight="1">
      <c r="B98" s="558"/>
      <c r="C98" s="1509" t="s">
        <v>2754</v>
      </c>
      <c r="D98" s="1559">
        <v>118</v>
      </c>
      <c r="E98" s="1557"/>
      <c r="F98" s="279" t="s">
        <v>3832</v>
      </c>
      <c r="G98" s="1551"/>
    </row>
    <row r="99" spans="2:7" ht="12" customHeight="1">
      <c r="B99" s="558"/>
      <c r="C99" s="1509" t="s">
        <v>6640</v>
      </c>
      <c r="D99" s="81">
        <v>118</v>
      </c>
      <c r="E99" s="1509"/>
      <c r="F99" s="280" t="s">
        <v>3832</v>
      </c>
      <c r="G99" s="1548"/>
    </row>
    <row r="100" spans="2:7" ht="12" customHeight="1">
      <c r="B100" s="558" t="s">
        <v>6632</v>
      </c>
      <c r="C100" s="1509" t="s">
        <v>2747</v>
      </c>
      <c r="D100" s="81">
        <v>118</v>
      </c>
      <c r="E100" s="1509"/>
      <c r="F100" s="280" t="s">
        <v>3832</v>
      </c>
      <c r="G100" s="1548"/>
    </row>
    <row r="101" spans="2:7" ht="12" customHeight="1">
      <c r="B101" s="558"/>
      <c r="C101" s="1509" t="s">
        <v>1736</v>
      </c>
      <c r="D101" s="81">
        <v>118</v>
      </c>
      <c r="E101" s="1509"/>
      <c r="F101" s="280" t="s">
        <v>3832</v>
      </c>
      <c r="G101" s="1548"/>
    </row>
    <row r="102" spans="2:7" ht="12" customHeight="1" thickBot="1">
      <c r="B102" s="1558"/>
      <c r="C102" s="1556" t="s">
        <v>154</v>
      </c>
      <c r="D102" s="82">
        <v>118</v>
      </c>
      <c r="E102" s="1556"/>
      <c r="F102" s="281" t="s">
        <v>3832</v>
      </c>
      <c r="G102" s="1550"/>
    </row>
    <row r="103" spans="2:7" ht="12" customHeight="1">
      <c r="B103" s="558"/>
      <c r="C103" s="1508" t="s">
        <v>2749</v>
      </c>
      <c r="D103" s="379">
        <v>118</v>
      </c>
      <c r="E103" s="1509"/>
      <c r="F103" s="1552" t="s">
        <v>3831</v>
      </c>
      <c r="G103" s="1547"/>
    </row>
    <row r="104" spans="2:7" ht="12" customHeight="1">
      <c r="B104" s="558"/>
      <c r="C104" s="1509" t="s">
        <v>3903</v>
      </c>
      <c r="D104" s="81">
        <v>118</v>
      </c>
      <c r="E104" s="1509"/>
      <c r="F104" s="1553" t="s">
        <v>3831</v>
      </c>
      <c r="G104" s="1548"/>
    </row>
    <row r="105" spans="2:7" ht="12" customHeight="1">
      <c r="B105" s="558"/>
      <c r="C105" s="1509" t="s">
        <v>2746</v>
      </c>
      <c r="D105" s="81">
        <v>118</v>
      </c>
      <c r="E105" s="1509"/>
      <c r="F105" s="1553" t="s">
        <v>3831</v>
      </c>
      <c r="G105" s="1548"/>
    </row>
    <row r="106" spans="2:7" ht="12" customHeight="1">
      <c r="B106" s="558" t="s">
        <v>6633</v>
      </c>
      <c r="C106" s="1509" t="s">
        <v>12210</v>
      </c>
      <c r="D106" s="81">
        <v>118</v>
      </c>
      <c r="E106" s="1509"/>
      <c r="F106" s="1553" t="s">
        <v>3831</v>
      </c>
      <c r="G106" s="1548"/>
    </row>
    <row r="107" spans="2:7" ht="12" customHeight="1">
      <c r="B107" s="558"/>
      <c r="C107" s="1509" t="s">
        <v>2747</v>
      </c>
      <c r="D107" s="81">
        <v>118</v>
      </c>
      <c r="E107" s="1509"/>
      <c r="F107" s="1553" t="s">
        <v>3831</v>
      </c>
      <c r="G107" s="1548"/>
    </row>
    <row r="108" spans="2:7" ht="12" customHeight="1">
      <c r="B108" s="558"/>
      <c r="C108" s="1509" t="s">
        <v>1736</v>
      </c>
      <c r="D108" s="81">
        <v>118</v>
      </c>
      <c r="E108" s="1509"/>
      <c r="F108" s="1553" t="s">
        <v>3831</v>
      </c>
      <c r="G108" s="1548"/>
    </row>
    <row r="109" spans="2:7" ht="12" customHeight="1" thickBot="1">
      <c r="B109" s="558"/>
      <c r="C109" s="1510" t="s">
        <v>1697</v>
      </c>
      <c r="D109" s="374">
        <v>118</v>
      </c>
      <c r="E109" s="1510"/>
      <c r="F109" s="1554" t="s">
        <v>3831</v>
      </c>
      <c r="G109" s="1549"/>
    </row>
    <row r="110" spans="2:7" ht="12" customHeight="1">
      <c r="B110" s="559"/>
      <c r="C110" s="1508" t="s">
        <v>2749</v>
      </c>
      <c r="D110" s="379">
        <v>118</v>
      </c>
      <c r="E110" s="1508"/>
      <c r="F110" s="1552" t="s">
        <v>3831</v>
      </c>
      <c r="G110" s="1547"/>
    </row>
    <row r="111" spans="2:7" ht="12" customHeight="1">
      <c r="B111" s="560"/>
      <c r="C111" s="1509" t="s">
        <v>3903</v>
      </c>
      <c r="D111" s="81">
        <v>118</v>
      </c>
      <c r="E111" s="1509"/>
      <c r="F111" s="1553" t="s">
        <v>3831</v>
      </c>
      <c r="G111" s="1548"/>
    </row>
    <row r="112" spans="2:7" ht="12" customHeight="1">
      <c r="B112" s="560"/>
      <c r="C112" s="1509" t="s">
        <v>2746</v>
      </c>
      <c r="D112" s="81">
        <v>118</v>
      </c>
      <c r="E112" s="1509"/>
      <c r="F112" s="1553" t="s">
        <v>3831</v>
      </c>
      <c r="G112" s="1548"/>
    </row>
    <row r="113" spans="2:7" ht="12" customHeight="1">
      <c r="B113" s="560" t="s">
        <v>6634</v>
      </c>
      <c r="C113" s="1509" t="s">
        <v>12210</v>
      </c>
      <c r="D113" s="81">
        <v>118</v>
      </c>
      <c r="E113" s="1509"/>
      <c r="F113" s="1553" t="s">
        <v>3831</v>
      </c>
      <c r="G113" s="1548"/>
    </row>
    <row r="114" spans="2:7" ht="12" customHeight="1">
      <c r="B114" s="560"/>
      <c r="C114" s="1509" t="s">
        <v>2747</v>
      </c>
      <c r="D114" s="81">
        <v>118</v>
      </c>
      <c r="E114" s="1509"/>
      <c r="F114" s="1553" t="s">
        <v>3831</v>
      </c>
      <c r="G114" s="1548"/>
    </row>
    <row r="115" spans="2:7" ht="12" customHeight="1">
      <c r="B115" s="560"/>
      <c r="C115" s="1509" t="s">
        <v>1736</v>
      </c>
      <c r="D115" s="81">
        <v>118</v>
      </c>
      <c r="E115" s="1509"/>
      <c r="F115" s="1553" t="s">
        <v>3831</v>
      </c>
      <c r="G115" s="1548"/>
    </row>
    <row r="116" spans="2:7" ht="12" customHeight="1" thickBot="1">
      <c r="B116" s="556"/>
      <c r="C116" s="1510" t="s">
        <v>1697</v>
      </c>
      <c r="D116" s="374">
        <v>118</v>
      </c>
      <c r="E116" s="1510"/>
      <c r="F116" s="1554" t="s">
        <v>3831</v>
      </c>
      <c r="G116" s="1549"/>
    </row>
    <row r="117" spans="2:7" ht="12" customHeight="1">
      <c r="B117" s="559"/>
      <c r="C117" s="1509" t="s">
        <v>2754</v>
      </c>
      <c r="D117" s="81">
        <v>118</v>
      </c>
      <c r="E117" s="1509" t="s">
        <v>1670</v>
      </c>
      <c r="F117" s="57" t="s">
        <v>3829</v>
      </c>
      <c r="G117" s="1548" t="s">
        <v>12776</v>
      </c>
    </row>
    <row r="118" spans="2:7" ht="12" customHeight="1">
      <c r="B118" s="560"/>
      <c r="C118" s="1509" t="s">
        <v>6640</v>
      </c>
      <c r="D118" s="81">
        <v>118</v>
      </c>
      <c r="E118" s="1509" t="s">
        <v>1670</v>
      </c>
      <c r="F118" s="57" t="s">
        <v>3829</v>
      </c>
      <c r="G118" s="1548" t="s">
        <v>12777</v>
      </c>
    </row>
    <row r="119" spans="2:7" ht="12" customHeight="1">
      <c r="B119" s="560" t="s">
        <v>6635</v>
      </c>
      <c r="C119" s="1509" t="s">
        <v>2747</v>
      </c>
      <c r="D119" s="81">
        <v>118</v>
      </c>
      <c r="E119" s="1509" t="s">
        <v>1670</v>
      </c>
      <c r="F119" s="57" t="s">
        <v>3829</v>
      </c>
      <c r="G119" s="1548" t="s">
        <v>12778</v>
      </c>
    </row>
    <row r="120" spans="2:7" ht="12" customHeight="1">
      <c r="B120" s="560"/>
      <c r="C120" s="1509" t="s">
        <v>1736</v>
      </c>
      <c r="D120" s="81">
        <v>118</v>
      </c>
      <c r="E120" s="1509" t="s">
        <v>1670</v>
      </c>
      <c r="F120" s="57" t="s">
        <v>3829</v>
      </c>
      <c r="G120" s="1548" t="s">
        <v>12779</v>
      </c>
    </row>
    <row r="121" spans="2:7" ht="12" customHeight="1" thickBot="1">
      <c r="B121" s="560"/>
      <c r="C121" s="1509" t="s">
        <v>154</v>
      </c>
      <c r="D121" s="81">
        <v>118</v>
      </c>
      <c r="E121" s="1509" t="s">
        <v>1670</v>
      </c>
      <c r="F121" s="57" t="s">
        <v>3829</v>
      </c>
      <c r="G121" s="1550" t="s">
        <v>12780</v>
      </c>
    </row>
    <row r="122" spans="2:7" ht="12" customHeight="1">
      <c r="B122" s="559"/>
      <c r="C122" s="1508" t="s">
        <v>2754</v>
      </c>
      <c r="D122" s="379">
        <v>118</v>
      </c>
      <c r="E122" s="1508" t="s">
        <v>1660</v>
      </c>
      <c r="F122" s="368" t="s">
        <v>3648</v>
      </c>
      <c r="G122" s="1548" t="s">
        <v>12781</v>
      </c>
    </row>
    <row r="123" spans="2:7" ht="12" customHeight="1">
      <c r="B123" s="560"/>
      <c r="C123" s="1509" t="s">
        <v>6640</v>
      </c>
      <c r="D123" s="81">
        <v>118</v>
      </c>
      <c r="E123" s="1509" t="s">
        <v>1660</v>
      </c>
      <c r="F123" s="280" t="s">
        <v>3648</v>
      </c>
      <c r="G123" s="1548" t="s">
        <v>12782</v>
      </c>
    </row>
    <row r="124" spans="2:7" ht="12" customHeight="1">
      <c r="B124" s="560" t="s">
        <v>6636</v>
      </c>
      <c r="C124" s="1509" t="s">
        <v>2747</v>
      </c>
      <c r="D124" s="81">
        <v>118</v>
      </c>
      <c r="E124" s="1509" t="s">
        <v>1660</v>
      </c>
      <c r="F124" s="280" t="s">
        <v>3648</v>
      </c>
      <c r="G124" s="1548" t="s">
        <v>12783</v>
      </c>
    </row>
    <row r="125" spans="2:7" ht="12" customHeight="1">
      <c r="B125" s="560"/>
      <c r="C125" s="1509" t="s">
        <v>1736</v>
      </c>
      <c r="D125" s="81">
        <v>118</v>
      </c>
      <c r="E125" s="1509" t="s">
        <v>1660</v>
      </c>
      <c r="F125" s="280" t="s">
        <v>3648</v>
      </c>
      <c r="G125" s="1548" t="s">
        <v>12784</v>
      </c>
    </row>
    <row r="126" spans="2:7" ht="12" customHeight="1" thickBot="1">
      <c r="B126" s="556"/>
      <c r="C126" s="1510" t="s">
        <v>154</v>
      </c>
      <c r="D126" s="374">
        <v>118</v>
      </c>
      <c r="E126" s="1510" t="s">
        <v>1660</v>
      </c>
      <c r="F126" s="1555" t="s">
        <v>3648</v>
      </c>
      <c r="G126" s="1550" t="s">
        <v>12785</v>
      </c>
    </row>
    <row r="127" spans="2:7" ht="12" customHeight="1">
      <c r="B127" s="558"/>
      <c r="C127" s="1509" t="s">
        <v>2754</v>
      </c>
      <c r="D127" s="81">
        <v>118</v>
      </c>
      <c r="E127" s="1509"/>
      <c r="F127" s="57" t="s">
        <v>4073</v>
      </c>
      <c r="G127" s="1548"/>
    </row>
    <row r="128" spans="2:7" ht="12" customHeight="1">
      <c r="B128" s="558"/>
      <c r="C128" s="1509" t="s">
        <v>6640</v>
      </c>
      <c r="D128" s="81">
        <v>118</v>
      </c>
      <c r="E128" s="1509"/>
      <c r="F128" s="57" t="s">
        <v>4073</v>
      </c>
      <c r="G128" s="1548"/>
    </row>
    <row r="129" spans="2:7" ht="12" customHeight="1">
      <c r="B129" s="558" t="s">
        <v>6637</v>
      </c>
      <c r="C129" s="1509" t="s">
        <v>2747</v>
      </c>
      <c r="D129" s="81">
        <v>118</v>
      </c>
      <c r="E129" s="1509"/>
      <c r="F129" s="57" t="s">
        <v>4073</v>
      </c>
      <c r="G129" s="1548"/>
    </row>
    <row r="130" spans="2:7" ht="12" customHeight="1" thickBot="1">
      <c r="B130" s="558"/>
      <c r="C130" s="1510" t="s">
        <v>1736</v>
      </c>
      <c r="D130" s="81">
        <v>118</v>
      </c>
      <c r="E130" s="1509"/>
      <c r="F130" s="57" t="s">
        <v>4073</v>
      </c>
      <c r="G130" s="1548"/>
    </row>
    <row r="131" spans="2:7" ht="12" customHeight="1">
      <c r="B131" s="557"/>
      <c r="C131" s="1508" t="s">
        <v>2754</v>
      </c>
      <c r="D131" s="1559">
        <v>118</v>
      </c>
      <c r="E131" s="1557"/>
      <c r="F131" s="279" t="s">
        <v>3648</v>
      </c>
      <c r="G131" s="1551"/>
    </row>
    <row r="132" spans="2:7" ht="12" customHeight="1">
      <c r="B132" s="558"/>
      <c r="C132" s="1509" t="s">
        <v>6640</v>
      </c>
      <c r="D132" s="81">
        <v>118</v>
      </c>
      <c r="E132" s="1509"/>
      <c r="F132" s="280" t="s">
        <v>3648</v>
      </c>
      <c r="G132" s="1548"/>
    </row>
    <row r="133" spans="2:7" ht="12" customHeight="1">
      <c r="B133" s="558" t="s">
        <v>6638</v>
      </c>
      <c r="C133" s="1509" t="s">
        <v>2747</v>
      </c>
      <c r="D133" s="81">
        <v>118</v>
      </c>
      <c r="E133" s="1509"/>
      <c r="F133" s="280" t="s">
        <v>3648</v>
      </c>
      <c r="G133" s="1548"/>
    </row>
    <row r="134" spans="2:7" ht="12" customHeight="1" thickBot="1">
      <c r="B134" s="558"/>
      <c r="C134" s="1510" t="s">
        <v>1736</v>
      </c>
      <c r="D134" s="81">
        <v>118</v>
      </c>
      <c r="E134" s="1509"/>
      <c r="F134" s="280" t="s">
        <v>3648</v>
      </c>
      <c r="G134" s="1548"/>
    </row>
    <row r="135" spans="2:7" ht="12" customHeight="1">
      <c r="B135" s="559"/>
      <c r="C135" s="1508" t="s">
        <v>2754</v>
      </c>
      <c r="D135" s="379">
        <v>118</v>
      </c>
      <c r="E135" s="1508"/>
      <c r="F135" s="368" t="s">
        <v>3648</v>
      </c>
      <c r="G135" s="1547"/>
    </row>
    <row r="136" spans="2:7" ht="12" customHeight="1">
      <c r="B136" s="560"/>
      <c r="C136" s="1509" t="s">
        <v>6640</v>
      </c>
      <c r="D136" s="81">
        <v>118</v>
      </c>
      <c r="E136" s="1509"/>
      <c r="F136" s="280" t="s">
        <v>3648</v>
      </c>
      <c r="G136" s="1548"/>
    </row>
    <row r="137" spans="2:7" ht="12" customHeight="1">
      <c r="B137" s="560" t="s">
        <v>6639</v>
      </c>
      <c r="C137" s="1509" t="s">
        <v>2747</v>
      </c>
      <c r="D137" s="81">
        <v>118</v>
      </c>
      <c r="E137" s="1509"/>
      <c r="F137" s="280" t="s">
        <v>3648</v>
      </c>
      <c r="G137" s="1548"/>
    </row>
    <row r="138" spans="2:7" ht="12" customHeight="1" thickBot="1">
      <c r="B138" s="556"/>
      <c r="C138" s="1510" t="s">
        <v>1736</v>
      </c>
      <c r="D138" s="374">
        <v>118</v>
      </c>
      <c r="E138" s="1510"/>
      <c r="F138" s="1555" t="s">
        <v>3648</v>
      </c>
      <c r="G138" s="1549"/>
    </row>
    <row r="139" spans="2:7" ht="12" customHeight="1"/>
    <row r="140" spans="2:7" ht="12" customHeight="1">
      <c r="B140" s="301" t="s">
        <v>1722</v>
      </c>
    </row>
    <row r="141" spans="2:7" ht="12" customHeight="1">
      <c r="B141" s="301" t="s">
        <v>1723</v>
      </c>
    </row>
    <row r="142" spans="2:7" ht="12" customHeight="1">
      <c r="B142" s="301" t="s">
        <v>1724</v>
      </c>
    </row>
    <row r="143" spans="2:7" ht="12" customHeight="1"/>
    <row r="144" spans="2:7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</sheetData>
  <sheetProtection selectLockedCells="1" selectUnlockedCells="1"/>
  <mergeCells count="1">
    <mergeCell ref="C9:C10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B20" sqref="B20"/>
    </sheetView>
  </sheetViews>
  <sheetFormatPr defaultRowHeight="12.75"/>
  <cols>
    <col min="1" max="1" width="34.7109375" style="730" customWidth="1"/>
    <col min="2" max="2" width="29.5703125" style="730" customWidth="1"/>
    <col min="3" max="3" width="10.140625" style="730" customWidth="1"/>
    <col min="4" max="4" width="22.42578125" style="730" bestFit="1" customWidth="1"/>
    <col min="5" max="5" width="23.42578125" style="730" bestFit="1" customWidth="1"/>
    <col min="6" max="6" width="35.5703125" style="730" bestFit="1" customWidth="1"/>
    <col min="7" max="16384" width="9.140625" style="730"/>
  </cols>
  <sheetData>
    <row r="1" spans="1:8" ht="33">
      <c r="A1" s="724" t="s">
        <v>702</v>
      </c>
      <c r="B1" s="725" t="s">
        <v>1876</v>
      </c>
      <c r="C1" s="726"/>
      <c r="D1" s="727"/>
      <c r="E1" s="727"/>
      <c r="F1" s="728"/>
    </row>
    <row r="2" spans="1:8" ht="13.5">
      <c r="A2" s="731" t="s">
        <v>1404</v>
      </c>
      <c r="B2" s="732"/>
      <c r="C2" s="733"/>
      <c r="D2" s="734"/>
      <c r="E2" s="734"/>
      <c r="F2" s="735"/>
    </row>
    <row r="3" spans="1:8" ht="13.5">
      <c r="A3" s="732" t="s">
        <v>1884</v>
      </c>
      <c r="B3" s="731"/>
      <c r="C3" s="736"/>
      <c r="D3" s="734"/>
      <c r="E3" s="734"/>
      <c r="F3" s="735"/>
    </row>
    <row r="4" spans="1:8" ht="13.5">
      <c r="A4" s="731" t="s">
        <v>1894</v>
      </c>
      <c r="B4" s="731"/>
      <c r="C4" s="736"/>
      <c r="D4" s="734"/>
      <c r="E4" s="734"/>
      <c r="F4" s="735"/>
    </row>
    <row r="5" spans="1:8" ht="13.5">
      <c r="A5" s="737" t="s">
        <v>2755</v>
      </c>
      <c r="B5" s="731"/>
      <c r="C5" s="736"/>
      <c r="D5" s="734"/>
      <c r="E5" s="734"/>
      <c r="F5" s="738"/>
    </row>
    <row r="6" spans="1:8" ht="13.5">
      <c r="A6" s="731" t="s">
        <v>1895</v>
      </c>
      <c r="B6" s="469"/>
      <c r="C6" s="739"/>
      <c r="D6" s="740"/>
      <c r="E6" s="740"/>
      <c r="F6" s="741"/>
    </row>
    <row r="7" spans="1:8" ht="13.5">
      <c r="A7" s="731" t="s">
        <v>1896</v>
      </c>
      <c r="B7" s="469"/>
      <c r="C7" s="739"/>
      <c r="D7" s="740"/>
      <c r="E7" s="740"/>
      <c r="F7" s="738"/>
    </row>
    <row r="8" spans="1:8" ht="14.25" thickBot="1">
      <c r="A8" s="742"/>
      <c r="B8" s="743"/>
      <c r="C8" s="739"/>
      <c r="D8" s="743"/>
      <c r="E8" s="744"/>
      <c r="F8" s="735"/>
    </row>
    <row r="9" spans="1:8">
      <c r="A9" s="697" t="s">
        <v>1898</v>
      </c>
      <c r="B9" s="698" t="s">
        <v>1899</v>
      </c>
      <c r="C9" s="699" t="s">
        <v>1900</v>
      </c>
      <c r="D9" s="1444" t="s">
        <v>13372</v>
      </c>
      <c r="E9" s="1444" t="s">
        <v>13373</v>
      </c>
      <c r="F9" s="1545" t="s">
        <v>3891</v>
      </c>
    </row>
    <row r="10" spans="1:8" ht="13.5" thickBot="1">
      <c r="A10" s="702" t="s">
        <v>1651</v>
      </c>
      <c r="B10" s="703"/>
      <c r="C10" s="704" t="s">
        <v>1904</v>
      </c>
      <c r="D10" s="705" t="s">
        <v>1905</v>
      </c>
      <c r="E10" s="705" t="s">
        <v>1905</v>
      </c>
      <c r="F10" s="1546" t="s">
        <v>6986</v>
      </c>
    </row>
    <row r="11" spans="1:8">
      <c r="A11" s="1563"/>
      <c r="B11" s="987" t="s">
        <v>2743</v>
      </c>
      <c r="C11" s="1564">
        <v>138</v>
      </c>
      <c r="D11" s="1055" t="s">
        <v>6926</v>
      </c>
      <c r="E11" s="1467" t="s">
        <v>6835</v>
      </c>
      <c r="F11" s="1560" t="s">
        <v>12786</v>
      </c>
      <c r="H11" s="745"/>
    </row>
    <row r="12" spans="1:8">
      <c r="A12" s="1565" t="s">
        <v>6927</v>
      </c>
      <c r="B12" s="993" t="s">
        <v>2744</v>
      </c>
      <c r="C12" s="489">
        <v>138</v>
      </c>
      <c r="D12" s="1059" t="s">
        <v>6926</v>
      </c>
      <c r="E12" s="1468" t="s">
        <v>6835</v>
      </c>
      <c r="F12" s="1561" t="s">
        <v>12787</v>
      </c>
      <c r="H12" s="745"/>
    </row>
    <row r="13" spans="1:8">
      <c r="A13" s="1565"/>
      <c r="B13" s="993" t="s">
        <v>2745</v>
      </c>
      <c r="C13" s="489">
        <v>138</v>
      </c>
      <c r="D13" s="1059" t="s">
        <v>6926</v>
      </c>
      <c r="E13" s="1468" t="s">
        <v>6835</v>
      </c>
      <c r="F13" s="1561" t="s">
        <v>12788</v>
      </c>
      <c r="H13" s="745"/>
    </row>
    <row r="14" spans="1:8" ht="13.5" thickBot="1">
      <c r="A14" s="1566"/>
      <c r="B14" s="1536" t="s">
        <v>1657</v>
      </c>
      <c r="C14" s="1567">
        <v>138</v>
      </c>
      <c r="D14" s="1063" t="s">
        <v>6926</v>
      </c>
      <c r="E14" s="1470" t="s">
        <v>6835</v>
      </c>
      <c r="F14" s="1562" t="s">
        <v>12789</v>
      </c>
      <c r="H14" s="745"/>
    </row>
    <row r="15" spans="1:8">
      <c r="A15" s="1568"/>
      <c r="B15" s="987" t="s">
        <v>2743</v>
      </c>
      <c r="C15" s="1564">
        <v>138</v>
      </c>
      <c r="D15" s="1055" t="s">
        <v>6926</v>
      </c>
      <c r="E15" s="1467" t="s">
        <v>6835</v>
      </c>
      <c r="F15" s="1560" t="s">
        <v>12790</v>
      </c>
      <c r="H15" s="745"/>
    </row>
    <row r="16" spans="1:8">
      <c r="A16" s="1569" t="s">
        <v>13374</v>
      </c>
      <c r="B16" s="993" t="s">
        <v>2744</v>
      </c>
      <c r="C16" s="489">
        <v>138</v>
      </c>
      <c r="D16" s="1059" t="s">
        <v>6926</v>
      </c>
      <c r="E16" s="1468" t="s">
        <v>6835</v>
      </c>
      <c r="F16" s="1561" t="s">
        <v>12791</v>
      </c>
      <c r="H16" s="745"/>
    </row>
    <row r="17" spans="1:8">
      <c r="A17" s="1569"/>
      <c r="B17" s="993" t="s">
        <v>2745</v>
      </c>
      <c r="C17" s="489">
        <v>138</v>
      </c>
      <c r="D17" s="1059" t="s">
        <v>6926</v>
      </c>
      <c r="E17" s="1468" t="s">
        <v>6835</v>
      </c>
      <c r="F17" s="1561" t="s">
        <v>12792</v>
      </c>
      <c r="H17" s="745"/>
    </row>
    <row r="18" spans="1:8" ht="13.5" thickBot="1">
      <c r="A18" s="1570"/>
      <c r="B18" s="1536" t="s">
        <v>1657</v>
      </c>
      <c r="C18" s="1567">
        <v>138</v>
      </c>
      <c r="D18" s="1063" t="s">
        <v>6926</v>
      </c>
      <c r="E18" s="1470" t="s">
        <v>6835</v>
      </c>
      <c r="F18" s="1562" t="s">
        <v>12793</v>
      </c>
      <c r="H18" s="745"/>
    </row>
  </sheetData>
  <phoneticPr fontId="25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indexed="51"/>
  </sheetPr>
  <dimension ref="B1:N630"/>
  <sheetViews>
    <sheetView workbookViewId="0">
      <pane ySplit="10" topLeftCell="A471" activePane="bottomLeft" state="frozen"/>
      <selection activeCell="B106" sqref="B106"/>
      <selection pane="bottomLeft" activeCell="J480" sqref="J480"/>
    </sheetView>
  </sheetViews>
  <sheetFormatPr defaultRowHeight="12.75"/>
  <cols>
    <col min="1" max="1" width="2" style="1" customWidth="1"/>
    <col min="2" max="2" width="36.140625" style="89" customWidth="1"/>
    <col min="3" max="3" width="19.140625" style="1" customWidth="1"/>
    <col min="4" max="4" width="8.7109375" style="48" customWidth="1"/>
    <col min="5" max="5" width="22.42578125" style="1" bestFit="1" customWidth="1"/>
    <col min="6" max="6" width="23.42578125" style="48" bestFit="1" customWidth="1"/>
    <col min="7" max="7" width="32.85546875" style="496" customWidth="1"/>
    <col min="8" max="8" width="3.7109375" style="1" customWidth="1"/>
    <col min="9" max="9" width="12.85546875" style="1" customWidth="1"/>
    <col min="10" max="16384" width="9.140625" style="1"/>
  </cols>
  <sheetData>
    <row r="1" spans="2:14" s="38" customFormat="1" ht="36" customHeight="1">
      <c r="B1" s="91" t="s">
        <v>3649</v>
      </c>
      <c r="C1" s="39" t="s">
        <v>1876</v>
      </c>
      <c r="D1" s="92"/>
      <c r="E1" s="42"/>
      <c r="F1" s="42"/>
      <c r="G1" s="565"/>
    </row>
    <row r="2" spans="2:14" s="34" customFormat="1" ht="11.25">
      <c r="B2" s="10" t="s">
        <v>1404</v>
      </c>
      <c r="C2" s="13"/>
      <c r="D2" s="71"/>
      <c r="E2" s="72"/>
      <c r="F2" s="72"/>
      <c r="G2" s="328"/>
    </row>
    <row r="3" spans="2:14" s="34" customFormat="1" ht="11.25">
      <c r="B3" s="13" t="s">
        <v>1884</v>
      </c>
      <c r="C3" s="10"/>
      <c r="D3" s="66"/>
      <c r="E3" s="72"/>
      <c r="F3" s="72"/>
      <c r="G3" s="328"/>
    </row>
    <row r="4" spans="2:14" s="34" customFormat="1" ht="11.25">
      <c r="B4" s="10" t="s">
        <v>1894</v>
      </c>
      <c r="C4" s="10"/>
      <c r="D4" s="66"/>
      <c r="E4" s="72"/>
      <c r="F4" s="72"/>
      <c r="G4" s="328"/>
    </row>
    <row r="5" spans="2:14" s="34" customFormat="1" ht="11.25">
      <c r="B5" s="371" t="s">
        <v>2755</v>
      </c>
      <c r="C5" s="10"/>
      <c r="D5" s="66"/>
      <c r="E5" s="72"/>
      <c r="F5" s="72"/>
      <c r="G5" s="329"/>
    </row>
    <row r="6" spans="2:14" s="34" customFormat="1" ht="11.25">
      <c r="B6" s="10" t="s">
        <v>1895</v>
      </c>
      <c r="C6" s="18"/>
      <c r="D6" s="60"/>
      <c r="E6" s="74"/>
      <c r="F6" s="74"/>
      <c r="G6" s="328"/>
    </row>
    <row r="7" spans="2:14" s="34" customFormat="1" ht="11.25">
      <c r="B7" s="10" t="s">
        <v>1896</v>
      </c>
      <c r="C7" s="18"/>
      <c r="D7" s="60"/>
      <c r="E7" s="74"/>
      <c r="F7" s="74"/>
      <c r="G7" s="329"/>
    </row>
    <row r="8" spans="2:14" s="19" customFormat="1" ht="7.5" customHeight="1" thickBot="1">
      <c r="B8" s="94"/>
      <c r="C8" s="14"/>
      <c r="D8" s="15"/>
      <c r="E8" s="7"/>
      <c r="F8" s="7"/>
      <c r="G8" s="328"/>
      <c r="H8" s="11"/>
      <c r="I8" s="11"/>
      <c r="J8" s="11"/>
      <c r="K8" s="11"/>
      <c r="L8" s="11"/>
      <c r="M8" s="11"/>
    </row>
    <row r="9" spans="2:14" s="18" customFormat="1" ht="16.5" customHeight="1" thickBot="1">
      <c r="B9" s="697" t="s">
        <v>1898</v>
      </c>
      <c r="C9" s="698" t="s">
        <v>1899</v>
      </c>
      <c r="D9" s="699" t="s">
        <v>1900</v>
      </c>
      <c r="E9" s="1444" t="s">
        <v>13372</v>
      </c>
      <c r="F9" s="1444" t="s">
        <v>13373</v>
      </c>
      <c r="G9" s="1571" t="s">
        <v>3891</v>
      </c>
    </row>
    <row r="10" spans="2:14" s="18" customFormat="1" ht="15" customHeight="1" thickBot="1">
      <c r="B10" s="702" t="s">
        <v>1651</v>
      </c>
      <c r="C10" s="703"/>
      <c r="D10" s="704" t="s">
        <v>1904</v>
      </c>
      <c r="E10" s="705" t="s">
        <v>1905</v>
      </c>
      <c r="F10" s="705" t="s">
        <v>1905</v>
      </c>
      <c r="G10" s="1572" t="s">
        <v>6986</v>
      </c>
      <c r="N10" s="469"/>
    </row>
    <row r="11" spans="2:14" s="24" customFormat="1" ht="12" customHeight="1">
      <c r="B11" s="1580"/>
      <c r="C11" s="1151" t="s">
        <v>2749</v>
      </c>
      <c r="D11" s="1161">
        <v>112</v>
      </c>
      <c r="E11" s="1581"/>
      <c r="F11" s="949" t="s">
        <v>1661</v>
      </c>
      <c r="G11" s="1573"/>
      <c r="I11" s="723"/>
      <c r="N11" s="905">
        <v>392.48879841033164</v>
      </c>
    </row>
    <row r="12" spans="2:14" s="24" customFormat="1" ht="12" customHeight="1">
      <c r="B12" s="1580"/>
      <c r="C12" s="1152" t="s">
        <v>3903</v>
      </c>
      <c r="D12" s="1141">
        <v>112</v>
      </c>
      <c r="E12" s="1582"/>
      <c r="F12" s="946" t="s">
        <v>1661</v>
      </c>
      <c r="G12" s="1574"/>
      <c r="I12" s="723"/>
      <c r="N12" s="905">
        <v>284.60560674907492</v>
      </c>
    </row>
    <row r="13" spans="2:14" s="24" customFormat="1" ht="12" customHeight="1">
      <c r="B13" s="1580"/>
      <c r="C13" s="1152" t="s">
        <v>3904</v>
      </c>
      <c r="D13" s="1141">
        <v>112</v>
      </c>
      <c r="E13" s="1582"/>
      <c r="F13" s="946" t="s">
        <v>1661</v>
      </c>
      <c r="G13" s="1574"/>
      <c r="I13" s="723"/>
      <c r="N13" s="905">
        <v>226.74299964040918</v>
      </c>
    </row>
    <row r="14" spans="2:14" s="24" customFormat="1" ht="12" customHeight="1">
      <c r="B14" s="1580" t="s">
        <v>6658</v>
      </c>
      <c r="C14" s="1152" t="s">
        <v>2746</v>
      </c>
      <c r="D14" s="1141">
        <v>112</v>
      </c>
      <c r="E14" s="1582"/>
      <c r="F14" s="946" t="s">
        <v>1661</v>
      </c>
      <c r="G14" s="1574"/>
      <c r="I14" s="723"/>
      <c r="N14" s="905">
        <v>228.30358805099996</v>
      </c>
    </row>
    <row r="15" spans="2:14" s="24" customFormat="1" ht="12" customHeight="1">
      <c r="B15" s="1580"/>
      <c r="C15" s="1152" t="s">
        <v>2747</v>
      </c>
      <c r="D15" s="1141">
        <v>112</v>
      </c>
      <c r="E15" s="1582"/>
      <c r="F15" s="946" t="s">
        <v>1661</v>
      </c>
      <c r="G15" s="1574"/>
      <c r="I15" s="723"/>
      <c r="N15" s="905">
        <v>342.44606125165018</v>
      </c>
    </row>
    <row r="16" spans="2:14" s="24" customFormat="1" ht="12" customHeight="1">
      <c r="B16" s="1580"/>
      <c r="C16" s="1152" t="s">
        <v>1736</v>
      </c>
      <c r="D16" s="1141">
        <v>112</v>
      </c>
      <c r="E16" s="1582"/>
      <c r="F16" s="946" t="s">
        <v>1661</v>
      </c>
      <c r="G16" s="1574"/>
      <c r="I16" s="723"/>
      <c r="N16" s="905">
        <v>320.55928643413034</v>
      </c>
    </row>
    <row r="17" spans="2:14" s="24" customFormat="1" ht="12" customHeight="1">
      <c r="B17" s="1580"/>
      <c r="C17" s="1152" t="s">
        <v>12210</v>
      </c>
      <c r="D17" s="1141">
        <v>112</v>
      </c>
      <c r="E17" s="1582"/>
      <c r="F17" s="946" t="s">
        <v>1661</v>
      </c>
      <c r="G17" s="1574"/>
      <c r="I17" s="723"/>
      <c r="N17" s="905">
        <v>384.66892846034739</v>
      </c>
    </row>
    <row r="18" spans="2:14" s="24" customFormat="1" ht="12" customHeight="1" thickBot="1">
      <c r="B18" s="1580"/>
      <c r="C18" s="1153" t="s">
        <v>1697</v>
      </c>
      <c r="D18" s="1162">
        <v>112</v>
      </c>
      <c r="E18" s="1583"/>
      <c r="F18" s="952" t="s">
        <v>1661</v>
      </c>
      <c r="G18" s="1575"/>
      <c r="I18" s="723"/>
      <c r="N18" s="905">
        <v>267.33137806415249</v>
      </c>
    </row>
    <row r="19" spans="2:14" s="24" customFormat="1" ht="12" customHeight="1">
      <c r="B19" s="1584"/>
      <c r="C19" s="1151" t="s">
        <v>3903</v>
      </c>
      <c r="D19" s="1161">
        <v>118</v>
      </c>
      <c r="E19" s="1581"/>
      <c r="F19" s="949" t="s">
        <v>1661</v>
      </c>
      <c r="G19" s="1573"/>
      <c r="I19" s="723"/>
      <c r="N19" s="905">
        <v>299.84659973941262</v>
      </c>
    </row>
    <row r="20" spans="2:14" s="24" customFormat="1" ht="12" customHeight="1">
      <c r="B20" s="1585"/>
      <c r="C20" s="1152" t="s">
        <v>3904</v>
      </c>
      <c r="D20" s="1141">
        <v>118</v>
      </c>
      <c r="E20" s="1582"/>
      <c r="F20" s="946" t="s">
        <v>1661</v>
      </c>
      <c r="G20" s="1574"/>
      <c r="I20" s="723"/>
      <c r="N20" s="905">
        <v>238.88262777806187</v>
      </c>
    </row>
    <row r="21" spans="2:14" s="24" customFormat="1" ht="12" customHeight="1">
      <c r="B21" s="1585"/>
      <c r="C21" s="1152" t="s">
        <v>2746</v>
      </c>
      <c r="D21" s="1141">
        <v>118</v>
      </c>
      <c r="E21" s="1582"/>
      <c r="F21" s="946" t="s">
        <v>1661</v>
      </c>
      <c r="G21" s="1574"/>
      <c r="I21" s="723"/>
      <c r="N21" s="905">
        <v>240.53626335374994</v>
      </c>
    </row>
    <row r="22" spans="2:14" s="24" customFormat="1" ht="12" customHeight="1">
      <c r="B22" s="1585"/>
      <c r="C22" s="1152" t="s">
        <v>12210</v>
      </c>
      <c r="D22" s="1141">
        <v>118</v>
      </c>
      <c r="E22" s="1582"/>
      <c r="F22" s="946" t="s">
        <v>1661</v>
      </c>
      <c r="G22" s="1574"/>
      <c r="I22" s="723"/>
      <c r="N22" s="905">
        <v>405.28192842765719</v>
      </c>
    </row>
    <row r="23" spans="2:14" s="24" customFormat="1" ht="12" customHeight="1">
      <c r="B23" s="1580" t="s">
        <v>6659</v>
      </c>
      <c r="C23" s="1152" t="s">
        <v>2747</v>
      </c>
      <c r="D23" s="1141">
        <v>118</v>
      </c>
      <c r="E23" s="1582"/>
      <c r="F23" s="946" t="s">
        <v>1661</v>
      </c>
      <c r="G23" s="1574"/>
      <c r="I23" s="723"/>
      <c r="N23" s="905">
        <v>360.7994953977182</v>
      </c>
    </row>
    <row r="24" spans="2:14" s="24" customFormat="1" ht="12" customHeight="1">
      <c r="B24" s="1585"/>
      <c r="C24" s="1152" t="s">
        <v>1736</v>
      </c>
      <c r="D24" s="1141">
        <v>118</v>
      </c>
      <c r="E24" s="1582"/>
      <c r="F24" s="946" t="s">
        <v>1661</v>
      </c>
      <c r="G24" s="1574"/>
      <c r="I24" s="723"/>
      <c r="N24" s="905">
        <v>337.73863245739614</v>
      </c>
    </row>
    <row r="25" spans="2:14" s="24" customFormat="1" ht="12" customHeight="1" thickBot="1">
      <c r="B25" s="1585"/>
      <c r="C25" s="1152" t="s">
        <v>1697</v>
      </c>
      <c r="D25" s="1141">
        <v>118</v>
      </c>
      <c r="E25" s="1582"/>
      <c r="F25" s="946" t="s">
        <v>1661</v>
      </c>
      <c r="G25" s="1574"/>
      <c r="I25" s="723"/>
      <c r="N25" s="905">
        <v>281.65799371515749</v>
      </c>
    </row>
    <row r="26" spans="2:14" s="24" customFormat="1" ht="12" customHeight="1">
      <c r="B26" s="1586"/>
      <c r="C26" s="1151" t="s">
        <v>2749</v>
      </c>
      <c r="D26" s="1161">
        <v>116</v>
      </c>
      <c r="E26" s="1581"/>
      <c r="F26" s="949" t="s">
        <v>3650</v>
      </c>
      <c r="G26" s="1573"/>
      <c r="I26" s="723"/>
      <c r="N26" s="905">
        <v>406.51139806568597</v>
      </c>
    </row>
    <row r="27" spans="2:14" s="24" customFormat="1" ht="12" customHeight="1">
      <c r="B27" s="1587"/>
      <c r="C27" s="1152" t="s">
        <v>2754</v>
      </c>
      <c r="D27" s="1141">
        <v>116</v>
      </c>
      <c r="E27" s="1582"/>
      <c r="F27" s="946" t="s">
        <v>3650</v>
      </c>
      <c r="G27" s="1574"/>
      <c r="I27" s="723"/>
      <c r="N27" s="905">
        <v>526.97217488700664</v>
      </c>
    </row>
    <row r="28" spans="2:14" s="24" customFormat="1" ht="12" customHeight="1">
      <c r="B28" s="1587"/>
      <c r="C28" s="1152" t="s">
        <v>2751</v>
      </c>
      <c r="D28" s="1141">
        <v>116</v>
      </c>
      <c r="E28" s="1582"/>
      <c r="F28" s="946" t="s">
        <v>3650</v>
      </c>
      <c r="G28" s="1574"/>
      <c r="I28" s="723"/>
      <c r="N28" s="905">
        <v>480.0268704934291</v>
      </c>
    </row>
    <row r="29" spans="2:14" s="24" customFormat="1" ht="12" customHeight="1">
      <c r="B29" s="1587"/>
      <c r="C29" s="1152" t="s">
        <v>2747</v>
      </c>
      <c r="D29" s="1141">
        <v>116</v>
      </c>
      <c r="E29" s="1582"/>
      <c r="F29" s="946" t="s">
        <v>3650</v>
      </c>
      <c r="G29" s="1574"/>
      <c r="I29" s="723"/>
      <c r="N29" s="905">
        <v>354.68537611671059</v>
      </c>
    </row>
    <row r="30" spans="2:14" s="24" customFormat="1" ht="12" customHeight="1">
      <c r="B30" s="1587" t="s">
        <v>6660</v>
      </c>
      <c r="C30" s="1152" t="s">
        <v>1736</v>
      </c>
      <c r="D30" s="985">
        <v>116</v>
      </c>
      <c r="E30" s="1582"/>
      <c r="F30" s="946" t="s">
        <v>3650</v>
      </c>
      <c r="G30" s="1574"/>
      <c r="I30" s="723"/>
      <c r="N30" s="905">
        <v>332.01218378297415</v>
      </c>
    </row>
    <row r="31" spans="2:14" s="24" customFormat="1" ht="12" customHeight="1">
      <c r="B31" s="1587"/>
      <c r="C31" s="1152" t="s">
        <v>3903</v>
      </c>
      <c r="D31" s="1141">
        <v>116</v>
      </c>
      <c r="E31" s="1582"/>
      <c r="F31" s="946" t="s">
        <v>3650</v>
      </c>
      <c r="G31" s="1574"/>
      <c r="I31" s="723"/>
      <c r="N31" s="905">
        <v>294.7625766416183</v>
      </c>
    </row>
    <row r="32" spans="2:14" s="24" customFormat="1" ht="12" customHeight="1">
      <c r="B32" s="1587"/>
      <c r="C32" s="1152" t="s">
        <v>3904</v>
      </c>
      <c r="D32" s="1141">
        <v>116</v>
      </c>
      <c r="E32" s="1582"/>
      <c r="F32" s="946" t="s">
        <v>3650</v>
      </c>
      <c r="G32" s="1574"/>
      <c r="I32" s="723"/>
      <c r="N32" s="905">
        <v>234.83977716652606</v>
      </c>
    </row>
    <row r="33" spans="2:14" s="24" customFormat="1" ht="12" customHeight="1">
      <c r="B33" s="1587"/>
      <c r="C33" s="1152" t="s">
        <v>2746</v>
      </c>
      <c r="D33" s="1141">
        <v>116</v>
      </c>
      <c r="E33" s="1582"/>
      <c r="F33" s="946" t="s">
        <v>3650</v>
      </c>
      <c r="G33" s="1574"/>
      <c r="I33" s="723"/>
      <c r="N33" s="905">
        <v>236.45870491949998</v>
      </c>
    </row>
    <row r="34" spans="2:14" s="24" customFormat="1" ht="12" customHeight="1">
      <c r="B34" s="1587"/>
      <c r="C34" s="1152" t="s">
        <v>12210</v>
      </c>
      <c r="D34" s="1141">
        <v>116</v>
      </c>
      <c r="E34" s="1582"/>
      <c r="F34" s="1588" t="s">
        <v>3650</v>
      </c>
      <c r="G34" s="1574"/>
      <c r="I34" s="723"/>
      <c r="N34" s="905">
        <v>398.41462053956906</v>
      </c>
    </row>
    <row r="35" spans="2:14" s="24" customFormat="1" ht="12" customHeight="1" thickBot="1">
      <c r="B35" s="1589"/>
      <c r="C35" s="1153" t="s">
        <v>1697</v>
      </c>
      <c r="D35" s="1162">
        <v>116</v>
      </c>
      <c r="E35" s="1583"/>
      <c r="F35" s="1590" t="s">
        <v>75</v>
      </c>
      <c r="G35" s="1575"/>
      <c r="I35" s="723"/>
      <c r="N35" s="905">
        <v>276.88586139773992</v>
      </c>
    </row>
    <row r="36" spans="2:14" s="24" customFormat="1" ht="12" customHeight="1">
      <c r="B36" s="1586"/>
      <c r="C36" s="1151" t="s">
        <v>2749</v>
      </c>
      <c r="D36" s="1161">
        <v>116</v>
      </c>
      <c r="E36" s="1581"/>
      <c r="F36" s="949" t="s">
        <v>1661</v>
      </c>
      <c r="G36" s="1573"/>
      <c r="I36" s="723"/>
      <c r="N36" s="905">
        <v>406.51139806568597</v>
      </c>
    </row>
    <row r="37" spans="2:14" s="24" customFormat="1" ht="12" customHeight="1">
      <c r="B37" s="1587"/>
      <c r="C37" s="1152" t="s">
        <v>2754</v>
      </c>
      <c r="D37" s="1141">
        <v>116</v>
      </c>
      <c r="E37" s="1582"/>
      <c r="F37" s="946" t="s">
        <v>1661</v>
      </c>
      <c r="G37" s="1574"/>
      <c r="I37" s="723"/>
      <c r="N37" s="905">
        <v>526.97217488700664</v>
      </c>
    </row>
    <row r="38" spans="2:14" s="24" customFormat="1" ht="12" customHeight="1">
      <c r="B38" s="1587"/>
      <c r="C38" s="1152" t="s">
        <v>2751</v>
      </c>
      <c r="D38" s="1141">
        <v>116</v>
      </c>
      <c r="E38" s="1582"/>
      <c r="F38" s="946" t="s">
        <v>1661</v>
      </c>
      <c r="G38" s="1574"/>
      <c r="I38" s="723"/>
      <c r="N38" s="905">
        <v>480.0268704934291</v>
      </c>
    </row>
    <row r="39" spans="2:14" s="24" customFormat="1" ht="12" customHeight="1">
      <c r="B39" s="1587" t="s">
        <v>6661</v>
      </c>
      <c r="C39" s="1152" t="s">
        <v>2747</v>
      </c>
      <c r="D39" s="1141">
        <v>116</v>
      </c>
      <c r="E39" s="1582"/>
      <c r="F39" s="946" t="s">
        <v>1661</v>
      </c>
      <c r="G39" s="1574"/>
      <c r="I39" s="723"/>
      <c r="N39" s="905">
        <v>354.68537611671059</v>
      </c>
    </row>
    <row r="40" spans="2:14" s="24" customFormat="1" ht="12" customHeight="1">
      <c r="B40" s="1587"/>
      <c r="C40" s="1152" t="s">
        <v>1736</v>
      </c>
      <c r="D40" s="985">
        <v>116</v>
      </c>
      <c r="E40" s="1582"/>
      <c r="F40" s="946" t="s">
        <v>1661</v>
      </c>
      <c r="G40" s="1574"/>
      <c r="I40" s="723"/>
      <c r="N40" s="905">
        <v>332.01218378297415</v>
      </c>
    </row>
    <row r="41" spans="2:14" s="24" customFormat="1" ht="12" customHeight="1">
      <c r="B41" s="1587"/>
      <c r="C41" s="1152" t="s">
        <v>3903</v>
      </c>
      <c r="D41" s="1141">
        <v>116</v>
      </c>
      <c r="E41" s="1582"/>
      <c r="F41" s="946" t="s">
        <v>1661</v>
      </c>
      <c r="G41" s="1574"/>
      <c r="I41" s="723"/>
      <c r="N41" s="905">
        <v>294.7625766416183</v>
      </c>
    </row>
    <row r="42" spans="2:14" s="24" customFormat="1" ht="12" customHeight="1">
      <c r="B42" s="1587"/>
      <c r="C42" s="1152" t="s">
        <v>3904</v>
      </c>
      <c r="D42" s="1141">
        <v>116</v>
      </c>
      <c r="E42" s="1582"/>
      <c r="F42" s="946" t="s">
        <v>1661</v>
      </c>
      <c r="G42" s="1574"/>
      <c r="I42" s="723"/>
      <c r="N42" s="905">
        <v>234.83977716652606</v>
      </c>
    </row>
    <row r="43" spans="2:14" s="24" customFormat="1" ht="12" customHeight="1">
      <c r="B43" s="1587"/>
      <c r="C43" s="1152" t="s">
        <v>2746</v>
      </c>
      <c r="D43" s="1141">
        <v>116</v>
      </c>
      <c r="E43" s="1582"/>
      <c r="F43" s="946" t="s">
        <v>1661</v>
      </c>
      <c r="G43" s="1574"/>
      <c r="I43" s="723"/>
      <c r="N43" s="905">
        <v>236.45870491949998</v>
      </c>
    </row>
    <row r="44" spans="2:14" s="24" customFormat="1" ht="12" customHeight="1">
      <c r="B44" s="1587"/>
      <c r="C44" s="1152" t="s">
        <v>12210</v>
      </c>
      <c r="D44" s="1141">
        <v>116</v>
      </c>
      <c r="E44" s="1582"/>
      <c r="F44" s="946" t="s">
        <v>1661</v>
      </c>
      <c r="G44" s="1574"/>
      <c r="I44" s="723"/>
      <c r="N44" s="905">
        <v>398.41462053956906</v>
      </c>
    </row>
    <row r="45" spans="2:14" s="24" customFormat="1" ht="12" customHeight="1" thickBot="1">
      <c r="B45" s="1589"/>
      <c r="C45" s="1153" t="s">
        <v>1697</v>
      </c>
      <c r="D45" s="1162">
        <v>116</v>
      </c>
      <c r="E45" s="1583"/>
      <c r="F45" s="946" t="s">
        <v>1661</v>
      </c>
      <c r="G45" s="1575"/>
      <c r="I45" s="723"/>
      <c r="N45" s="905">
        <v>276.88586139773992</v>
      </c>
    </row>
    <row r="46" spans="2:14" s="24" customFormat="1" ht="12" customHeight="1">
      <c r="B46" s="1586"/>
      <c r="C46" s="1151" t="s">
        <v>3903</v>
      </c>
      <c r="D46" s="1161">
        <v>118</v>
      </c>
      <c r="E46" s="1581"/>
      <c r="F46" s="1591" t="s">
        <v>1662</v>
      </c>
      <c r="G46" s="1573"/>
      <c r="I46" s="723"/>
      <c r="N46" s="905">
        <v>299.84659973941262</v>
      </c>
    </row>
    <row r="47" spans="2:14" s="24" customFormat="1" ht="12" customHeight="1">
      <c r="B47" s="1587"/>
      <c r="C47" s="1152" t="s">
        <v>3904</v>
      </c>
      <c r="D47" s="1141">
        <v>118</v>
      </c>
      <c r="E47" s="1582"/>
      <c r="F47" s="1592" t="s">
        <v>1662</v>
      </c>
      <c r="G47" s="1574"/>
      <c r="I47" s="723"/>
      <c r="N47" s="905">
        <v>238.88262777806187</v>
      </c>
    </row>
    <row r="48" spans="2:14" s="24" customFormat="1" ht="12" customHeight="1">
      <c r="B48" s="1587"/>
      <c r="C48" s="1152" t="s">
        <v>2746</v>
      </c>
      <c r="D48" s="1141">
        <v>118</v>
      </c>
      <c r="E48" s="1582"/>
      <c r="F48" s="1592" t="s">
        <v>1662</v>
      </c>
      <c r="G48" s="1574"/>
      <c r="I48" s="723"/>
      <c r="N48" s="905">
        <v>240.53626335374994</v>
      </c>
    </row>
    <row r="49" spans="2:14" s="24" customFormat="1" ht="12" customHeight="1">
      <c r="B49" s="1587" t="s">
        <v>6662</v>
      </c>
      <c r="C49" s="1152" t="s">
        <v>12210</v>
      </c>
      <c r="D49" s="1141">
        <v>118</v>
      </c>
      <c r="E49" s="1582"/>
      <c r="F49" s="1592" t="s">
        <v>1662</v>
      </c>
      <c r="G49" s="1574"/>
      <c r="I49" s="723"/>
      <c r="N49" s="905">
        <v>405.28192842765719</v>
      </c>
    </row>
    <row r="50" spans="2:14" s="24" customFormat="1" ht="12" customHeight="1">
      <c r="B50" s="1587"/>
      <c r="C50" s="1152" t="s">
        <v>2747</v>
      </c>
      <c r="D50" s="1141">
        <v>118</v>
      </c>
      <c r="E50" s="1582"/>
      <c r="F50" s="1592" t="s">
        <v>1662</v>
      </c>
      <c r="G50" s="1574"/>
      <c r="I50" s="723"/>
      <c r="N50" s="905">
        <v>360.7994953977182</v>
      </c>
    </row>
    <row r="51" spans="2:14" s="24" customFormat="1" ht="12" customHeight="1">
      <c r="B51" s="1587"/>
      <c r="C51" s="1152" t="s">
        <v>1736</v>
      </c>
      <c r="D51" s="1141">
        <v>118</v>
      </c>
      <c r="E51" s="1582"/>
      <c r="F51" s="1592" t="s">
        <v>1662</v>
      </c>
      <c r="G51" s="1574"/>
      <c r="I51" s="723"/>
      <c r="N51" s="905">
        <v>337.73863245739614</v>
      </c>
    </row>
    <row r="52" spans="2:14" s="24" customFormat="1" ht="12" customHeight="1" thickBot="1">
      <c r="B52" s="1587"/>
      <c r="C52" s="1152" t="s">
        <v>1697</v>
      </c>
      <c r="D52" s="1141">
        <v>118</v>
      </c>
      <c r="E52" s="1582"/>
      <c r="F52" s="1592" t="s">
        <v>1662</v>
      </c>
      <c r="G52" s="1574"/>
      <c r="I52" s="723"/>
      <c r="N52" s="905">
        <v>281.65799371515749</v>
      </c>
    </row>
    <row r="53" spans="2:14" s="24" customFormat="1" ht="12" customHeight="1">
      <c r="B53" s="1586"/>
      <c r="C53" s="1151" t="s">
        <v>1669</v>
      </c>
      <c r="D53" s="1161">
        <v>118</v>
      </c>
      <c r="E53" s="987" t="s">
        <v>1670</v>
      </c>
      <c r="F53" s="1593" t="s">
        <v>3828</v>
      </c>
      <c r="G53" s="1560" t="s">
        <v>13114</v>
      </c>
      <c r="I53" s="723"/>
      <c r="N53" s="905">
        <v>413.52269789336299</v>
      </c>
    </row>
    <row r="54" spans="2:14" s="24" customFormat="1" ht="12" customHeight="1">
      <c r="B54" s="1587"/>
      <c r="C54" s="1152" t="s">
        <v>151</v>
      </c>
      <c r="D54" s="1141">
        <v>118</v>
      </c>
      <c r="E54" s="988" t="s">
        <v>1670</v>
      </c>
      <c r="F54" s="1588" t="s">
        <v>3828</v>
      </c>
      <c r="G54" s="1561" t="s">
        <v>13115</v>
      </c>
      <c r="I54" s="723"/>
      <c r="N54" s="905">
        <v>299.84659973941262</v>
      </c>
    </row>
    <row r="55" spans="2:14" s="24" customFormat="1" ht="12" customHeight="1">
      <c r="B55" s="1587" t="s">
        <v>6663</v>
      </c>
      <c r="C55" s="1152" t="s">
        <v>1915</v>
      </c>
      <c r="D55" s="1141">
        <v>118</v>
      </c>
      <c r="E55" s="988" t="s">
        <v>1670</v>
      </c>
      <c r="F55" s="1588" t="s">
        <v>3828</v>
      </c>
      <c r="G55" s="1561" t="s">
        <v>13116</v>
      </c>
      <c r="I55" s="723"/>
      <c r="N55" s="905">
        <v>238.88262777806187</v>
      </c>
    </row>
    <row r="56" spans="2:14" s="24" customFormat="1" ht="12" customHeight="1">
      <c r="B56" s="1587"/>
      <c r="C56" s="1152" t="s">
        <v>148</v>
      </c>
      <c r="D56" s="1141">
        <v>118</v>
      </c>
      <c r="E56" s="988" t="s">
        <v>1670</v>
      </c>
      <c r="F56" s="1588" t="s">
        <v>3828</v>
      </c>
      <c r="G56" s="1561" t="s">
        <v>13117</v>
      </c>
      <c r="I56" s="723"/>
      <c r="N56" s="905">
        <v>405.28192842765719</v>
      </c>
    </row>
    <row r="57" spans="2:14" s="24" customFormat="1" ht="12" customHeight="1">
      <c r="B57" s="1587"/>
      <c r="C57" s="1152" t="s">
        <v>1911</v>
      </c>
      <c r="D57" s="1141">
        <v>118</v>
      </c>
      <c r="E57" s="988" t="s">
        <v>1670</v>
      </c>
      <c r="F57" s="1588" t="s">
        <v>3828</v>
      </c>
      <c r="G57" s="1561" t="s">
        <v>13118</v>
      </c>
      <c r="I57" s="723"/>
      <c r="N57" s="905">
        <v>360.7994953977182</v>
      </c>
    </row>
    <row r="58" spans="2:14" s="24" customFormat="1" ht="12" customHeight="1">
      <c r="B58" s="1587"/>
      <c r="C58" s="1152" t="s">
        <v>1913</v>
      </c>
      <c r="D58" s="1141">
        <v>118</v>
      </c>
      <c r="E58" s="988" t="s">
        <v>1670</v>
      </c>
      <c r="F58" s="1588" t="s">
        <v>3828</v>
      </c>
      <c r="G58" s="1561" t="s">
        <v>13119</v>
      </c>
      <c r="I58" s="723"/>
      <c r="N58" s="905">
        <v>337.73863245739614</v>
      </c>
    </row>
    <row r="59" spans="2:14" s="24" customFormat="1" ht="12" customHeight="1" thickBot="1">
      <c r="B59" s="1589"/>
      <c r="C59" s="1153" t="s">
        <v>1914</v>
      </c>
      <c r="D59" s="1162">
        <v>118</v>
      </c>
      <c r="E59" s="989" t="s">
        <v>1670</v>
      </c>
      <c r="F59" s="1590" t="s">
        <v>3828</v>
      </c>
      <c r="G59" s="1562" t="s">
        <v>13120</v>
      </c>
      <c r="I59" s="723"/>
      <c r="N59" s="905">
        <v>281.65799371515749</v>
      </c>
    </row>
    <row r="60" spans="2:14" s="24" customFormat="1" ht="12" customHeight="1">
      <c r="B60" s="1580"/>
      <c r="C60" s="1152" t="s">
        <v>1652</v>
      </c>
      <c r="D60" s="1141">
        <v>136</v>
      </c>
      <c r="E60" s="988" t="s">
        <v>1793</v>
      </c>
      <c r="F60" s="795"/>
      <c r="G60" s="1576"/>
      <c r="I60" s="723"/>
      <c r="N60" s="905">
        <v>336.08826330364593</v>
      </c>
    </row>
    <row r="61" spans="2:14" s="24" customFormat="1" ht="12" customHeight="1">
      <c r="B61" s="1580"/>
      <c r="C61" s="1594" t="s">
        <v>1655</v>
      </c>
      <c r="D61" s="1141">
        <v>136</v>
      </c>
      <c r="E61" s="988" t="s">
        <v>1793</v>
      </c>
      <c r="F61" s="795"/>
      <c r="G61" s="1576"/>
      <c r="I61" s="723"/>
      <c r="N61" s="905">
        <v>220.25228605586128</v>
      </c>
    </row>
    <row r="62" spans="2:14" s="24" customFormat="1" ht="12" customHeight="1">
      <c r="B62" s="1580" t="s">
        <v>6664</v>
      </c>
      <c r="C62" s="1594" t="s">
        <v>1656</v>
      </c>
      <c r="D62" s="1141">
        <v>136</v>
      </c>
      <c r="E62" s="988" t="s">
        <v>1793</v>
      </c>
      <c r="F62" s="795"/>
      <c r="G62" s="1576"/>
      <c r="I62" s="723"/>
      <c r="N62" s="905">
        <v>210.75989434603613</v>
      </c>
    </row>
    <row r="63" spans="2:14" s="24" customFormat="1" ht="12" customHeight="1" thickBot="1">
      <c r="B63" s="1580"/>
      <c r="C63" s="1594" t="s">
        <v>1657</v>
      </c>
      <c r="D63" s="1141">
        <v>136</v>
      </c>
      <c r="E63" s="988" t="s">
        <v>1793</v>
      </c>
      <c r="F63" s="795"/>
      <c r="G63" s="1576"/>
      <c r="I63" s="723"/>
      <c r="N63" s="905">
        <v>91.146897759802997</v>
      </c>
    </row>
    <row r="64" spans="2:14" s="24" customFormat="1" ht="12" customHeight="1">
      <c r="B64" s="1586"/>
      <c r="C64" s="1151" t="s">
        <v>2749</v>
      </c>
      <c r="D64" s="1161">
        <v>120</v>
      </c>
      <c r="E64" s="987" t="s">
        <v>1660</v>
      </c>
      <c r="F64" s="1595" t="s">
        <v>3828</v>
      </c>
      <c r="G64" s="1560" t="s">
        <v>12794</v>
      </c>
      <c r="I64" s="723"/>
      <c r="N64" s="905">
        <v>420.52292141799495</v>
      </c>
    </row>
    <row r="65" spans="2:14" s="24" customFormat="1" ht="12" customHeight="1">
      <c r="B65" s="1587"/>
      <c r="C65" s="1152" t="s">
        <v>3903</v>
      </c>
      <c r="D65" s="1141">
        <v>120</v>
      </c>
      <c r="E65" s="988" t="s">
        <v>1660</v>
      </c>
      <c r="F65" s="1596" t="s">
        <v>3828</v>
      </c>
      <c r="G65" s="1561" t="s">
        <v>12795</v>
      </c>
      <c r="I65" s="723"/>
      <c r="N65" s="905">
        <v>304.93062283720701</v>
      </c>
    </row>
    <row r="66" spans="2:14" s="24" customFormat="1" ht="12" customHeight="1">
      <c r="B66" s="1587" t="s">
        <v>6665</v>
      </c>
      <c r="C66" s="1152" t="s">
        <v>2746</v>
      </c>
      <c r="D66" s="1141">
        <v>120</v>
      </c>
      <c r="E66" s="988" t="s">
        <v>1660</v>
      </c>
      <c r="F66" s="1596" t="s">
        <v>3828</v>
      </c>
      <c r="G66" s="1561" t="s">
        <v>12796</v>
      </c>
      <c r="I66" s="723"/>
      <c r="N66" s="905">
        <v>244.60390072124997</v>
      </c>
    </row>
    <row r="67" spans="2:14" s="24" customFormat="1" ht="12" customHeight="1">
      <c r="B67" s="1587"/>
      <c r="C67" s="1152" t="s">
        <v>12210</v>
      </c>
      <c r="D67" s="1141">
        <v>120</v>
      </c>
      <c r="E67" s="988" t="s">
        <v>1660</v>
      </c>
      <c r="F67" s="1596" t="s">
        <v>3828</v>
      </c>
      <c r="G67" s="1561" t="s">
        <v>12797</v>
      </c>
      <c r="I67" s="723"/>
      <c r="N67" s="905">
        <v>412.14923631574544</v>
      </c>
    </row>
    <row r="68" spans="2:14" s="24" customFormat="1" ht="12" customHeight="1">
      <c r="B68" s="1587"/>
      <c r="C68" s="1152" t="s">
        <v>2747</v>
      </c>
      <c r="D68" s="1141">
        <v>120</v>
      </c>
      <c r="E68" s="988" t="s">
        <v>1660</v>
      </c>
      <c r="F68" s="1596" t="s">
        <v>3828</v>
      </c>
      <c r="G68" s="1561" t="s">
        <v>12798</v>
      </c>
      <c r="I68" s="723"/>
      <c r="N68" s="905">
        <v>366.91361467872576</v>
      </c>
    </row>
    <row r="69" spans="2:14" s="24" customFormat="1" ht="12" customHeight="1">
      <c r="B69" s="1587"/>
      <c r="C69" s="1152" t="s">
        <v>1736</v>
      </c>
      <c r="D69" s="1141">
        <v>120</v>
      </c>
      <c r="E69" s="988" t="s">
        <v>1660</v>
      </c>
      <c r="F69" s="1596" t="s">
        <v>3828</v>
      </c>
      <c r="G69" s="1561" t="s">
        <v>12799</v>
      </c>
      <c r="I69" s="723"/>
      <c r="N69" s="905">
        <v>343.45400482877272</v>
      </c>
    </row>
    <row r="70" spans="2:14" s="24" customFormat="1" ht="12" customHeight="1" thickBot="1">
      <c r="B70" s="1589"/>
      <c r="C70" s="1153" t="s">
        <v>1697</v>
      </c>
      <c r="D70" s="1162">
        <v>120</v>
      </c>
      <c r="E70" s="989" t="s">
        <v>1660</v>
      </c>
      <c r="F70" s="1597" t="s">
        <v>3828</v>
      </c>
      <c r="G70" s="1562" t="s">
        <v>12800</v>
      </c>
      <c r="I70" s="723"/>
      <c r="N70" s="905">
        <v>286.43012603257495</v>
      </c>
    </row>
    <row r="71" spans="2:14" s="24" customFormat="1" ht="12" customHeight="1">
      <c r="B71" s="1586"/>
      <c r="C71" s="1151" t="s">
        <v>2749</v>
      </c>
      <c r="D71" s="1161">
        <v>112</v>
      </c>
      <c r="E71" s="1581"/>
      <c r="F71" s="1598" t="s">
        <v>1661</v>
      </c>
      <c r="G71" s="1560"/>
      <c r="I71" s="723"/>
      <c r="N71" s="905">
        <v>392.48879841033164</v>
      </c>
    </row>
    <row r="72" spans="2:14" s="24" customFormat="1" ht="12" customHeight="1">
      <c r="B72" s="1587"/>
      <c r="C72" s="1152" t="s">
        <v>3903</v>
      </c>
      <c r="D72" s="1141">
        <v>112</v>
      </c>
      <c r="E72" s="1582"/>
      <c r="F72" s="1599" t="s">
        <v>1661</v>
      </c>
      <c r="G72" s="1561"/>
      <c r="I72" s="723"/>
      <c r="N72" s="905">
        <v>284.60560674907492</v>
      </c>
    </row>
    <row r="73" spans="2:14" s="24" customFormat="1" ht="12" customHeight="1">
      <c r="B73" s="1587"/>
      <c r="C73" s="1152" t="s">
        <v>3904</v>
      </c>
      <c r="D73" s="1141">
        <v>112</v>
      </c>
      <c r="E73" s="1582"/>
      <c r="F73" s="1599" t="s">
        <v>1661</v>
      </c>
      <c r="G73" s="1561"/>
      <c r="I73" s="723"/>
      <c r="N73" s="905">
        <v>226.74299964040918</v>
      </c>
    </row>
    <row r="74" spans="2:14" s="24" customFormat="1" ht="12" customHeight="1">
      <c r="B74" s="1587" t="s">
        <v>6666</v>
      </c>
      <c r="C74" s="1152" t="s">
        <v>2746</v>
      </c>
      <c r="D74" s="1141">
        <v>112</v>
      </c>
      <c r="E74" s="1582"/>
      <c r="F74" s="1599" t="s">
        <v>1661</v>
      </c>
      <c r="G74" s="1561"/>
      <c r="I74" s="723"/>
      <c r="N74" s="905">
        <v>228.30358805099996</v>
      </c>
    </row>
    <row r="75" spans="2:14" s="24" customFormat="1" ht="12" customHeight="1">
      <c r="B75" s="1587"/>
      <c r="C75" s="1152" t="s">
        <v>2747</v>
      </c>
      <c r="D75" s="1141">
        <v>112</v>
      </c>
      <c r="E75" s="1582"/>
      <c r="F75" s="1599" t="s">
        <v>1661</v>
      </c>
      <c r="G75" s="1561"/>
      <c r="I75" s="723"/>
      <c r="N75" s="905">
        <v>342.44606125165018</v>
      </c>
    </row>
    <row r="76" spans="2:14" s="24" customFormat="1" ht="12" customHeight="1">
      <c r="B76" s="1587"/>
      <c r="C76" s="1152" t="s">
        <v>1736</v>
      </c>
      <c r="D76" s="1141">
        <v>112</v>
      </c>
      <c r="E76" s="1582"/>
      <c r="F76" s="1599" t="s">
        <v>1661</v>
      </c>
      <c r="G76" s="1561"/>
      <c r="I76" s="723"/>
      <c r="N76" s="905">
        <v>320.55928643413034</v>
      </c>
    </row>
    <row r="77" spans="2:14" s="24" customFormat="1" ht="12" customHeight="1">
      <c r="B77" s="1587"/>
      <c r="C77" s="1152" t="s">
        <v>12210</v>
      </c>
      <c r="D77" s="1141">
        <v>112</v>
      </c>
      <c r="E77" s="1582"/>
      <c r="F77" s="1599" t="s">
        <v>1661</v>
      </c>
      <c r="G77" s="1561"/>
      <c r="I77" s="723"/>
      <c r="N77" s="905">
        <v>384.66892846034739</v>
      </c>
    </row>
    <row r="78" spans="2:14" s="24" customFormat="1" ht="12" customHeight="1" thickBot="1">
      <c r="B78" s="1589"/>
      <c r="C78" s="1153" t="s">
        <v>1697</v>
      </c>
      <c r="D78" s="1162">
        <v>112</v>
      </c>
      <c r="E78" s="1583"/>
      <c r="F78" s="1600" t="s">
        <v>1661</v>
      </c>
      <c r="G78" s="1561"/>
      <c r="I78" s="723"/>
      <c r="N78" s="905">
        <v>267.33137806415249</v>
      </c>
    </row>
    <row r="79" spans="2:14" s="24" customFormat="1" ht="12" customHeight="1">
      <c r="B79" s="1586"/>
      <c r="C79" s="1151" t="s">
        <v>2749</v>
      </c>
      <c r="D79" s="1161">
        <v>112</v>
      </c>
      <c r="E79" s="1581"/>
      <c r="F79" s="1598" t="s">
        <v>1673</v>
      </c>
      <c r="G79" s="1560"/>
      <c r="I79" s="723"/>
      <c r="N79" s="905">
        <v>392.48879841033164</v>
      </c>
    </row>
    <row r="80" spans="2:14" s="24" customFormat="1" ht="12" customHeight="1">
      <c r="B80" s="1587"/>
      <c r="C80" s="1152" t="s">
        <v>3903</v>
      </c>
      <c r="D80" s="1141">
        <v>112</v>
      </c>
      <c r="E80" s="1582"/>
      <c r="F80" s="1599" t="s">
        <v>1673</v>
      </c>
      <c r="G80" s="1561"/>
      <c r="I80" s="723"/>
      <c r="N80" s="905">
        <v>284.60560674907492</v>
      </c>
    </row>
    <row r="81" spans="2:14" s="24" customFormat="1" ht="12" customHeight="1">
      <c r="B81" s="1587" t="s">
        <v>6667</v>
      </c>
      <c r="C81" s="1152" t="s">
        <v>3904</v>
      </c>
      <c r="D81" s="1141">
        <v>112</v>
      </c>
      <c r="E81" s="1582"/>
      <c r="F81" s="1599" t="s">
        <v>1673</v>
      </c>
      <c r="G81" s="1561"/>
      <c r="I81" s="723"/>
      <c r="N81" s="905">
        <v>226.74299964040918</v>
      </c>
    </row>
    <row r="82" spans="2:14" s="24" customFormat="1" ht="12" customHeight="1">
      <c r="B82" s="1587"/>
      <c r="C82" s="1152" t="s">
        <v>2746</v>
      </c>
      <c r="D82" s="1141">
        <v>112</v>
      </c>
      <c r="E82" s="1582"/>
      <c r="F82" s="1599" t="s">
        <v>1673</v>
      </c>
      <c r="G82" s="1561"/>
      <c r="I82" s="723"/>
      <c r="N82" s="905">
        <v>228.30358805099996</v>
      </c>
    </row>
    <row r="83" spans="2:14" s="24" customFormat="1" ht="12" customHeight="1">
      <c r="B83" s="1587"/>
      <c r="C83" s="1152" t="s">
        <v>2747</v>
      </c>
      <c r="D83" s="1141">
        <v>112</v>
      </c>
      <c r="E83" s="1582"/>
      <c r="F83" s="1599" t="s">
        <v>1673</v>
      </c>
      <c r="G83" s="1561"/>
      <c r="I83" s="723"/>
      <c r="N83" s="905">
        <v>342.44606125165018</v>
      </c>
    </row>
    <row r="84" spans="2:14" s="24" customFormat="1" ht="12" customHeight="1">
      <c r="B84" s="1587"/>
      <c r="C84" s="1152" t="s">
        <v>1736</v>
      </c>
      <c r="D84" s="1141">
        <v>112</v>
      </c>
      <c r="E84" s="1582"/>
      <c r="F84" s="1599" t="s">
        <v>1673</v>
      </c>
      <c r="G84" s="1561"/>
      <c r="I84" s="723"/>
      <c r="N84" s="905">
        <v>320.55928643413034</v>
      </c>
    </row>
    <row r="85" spans="2:14" s="24" customFormat="1" ht="12" customHeight="1">
      <c r="B85" s="1587"/>
      <c r="C85" s="1152" t="s">
        <v>12210</v>
      </c>
      <c r="D85" s="1141">
        <v>112</v>
      </c>
      <c r="E85" s="1582"/>
      <c r="F85" s="1599" t="s">
        <v>1673</v>
      </c>
      <c r="G85" s="1561"/>
      <c r="I85" s="723"/>
      <c r="N85" s="905">
        <v>384.66892846034739</v>
      </c>
    </row>
    <row r="86" spans="2:14" s="24" customFormat="1" ht="12" customHeight="1" thickBot="1">
      <c r="B86" s="1589"/>
      <c r="C86" s="1153" t="s">
        <v>1697</v>
      </c>
      <c r="D86" s="1162">
        <v>112</v>
      </c>
      <c r="E86" s="1583"/>
      <c r="F86" s="1600" t="s">
        <v>1673</v>
      </c>
      <c r="G86" s="1562"/>
      <c r="I86" s="723"/>
      <c r="N86" s="905">
        <v>267.33137806415249</v>
      </c>
    </row>
    <row r="87" spans="2:14" s="24" customFormat="1" ht="12" customHeight="1">
      <c r="B87" s="1586"/>
      <c r="C87" s="1151" t="s">
        <v>2749</v>
      </c>
      <c r="D87" s="1161">
        <v>112</v>
      </c>
      <c r="E87" s="973" t="s">
        <v>76</v>
      </c>
      <c r="F87" s="1598" t="s">
        <v>1673</v>
      </c>
      <c r="G87" s="1560" t="s">
        <v>12801</v>
      </c>
      <c r="I87" s="723"/>
      <c r="N87" s="905">
        <v>392.48879841033164</v>
      </c>
    </row>
    <row r="88" spans="2:14" s="24" customFormat="1" ht="12" customHeight="1">
      <c r="B88" s="1587"/>
      <c r="C88" s="1152" t="s">
        <v>3903</v>
      </c>
      <c r="D88" s="1141">
        <v>112</v>
      </c>
      <c r="E88" s="974" t="s">
        <v>76</v>
      </c>
      <c r="F88" s="1599" t="s">
        <v>1673</v>
      </c>
      <c r="G88" s="1561" t="s">
        <v>12802</v>
      </c>
      <c r="I88" s="723"/>
      <c r="N88" s="905">
        <v>284.60560674907492</v>
      </c>
    </row>
    <row r="89" spans="2:14" s="24" customFormat="1" ht="12" customHeight="1">
      <c r="B89" s="1587" t="s">
        <v>6668</v>
      </c>
      <c r="C89" s="1152" t="s">
        <v>3904</v>
      </c>
      <c r="D89" s="1141">
        <v>112</v>
      </c>
      <c r="E89" s="974" t="s">
        <v>76</v>
      </c>
      <c r="F89" s="1599" t="s">
        <v>1673</v>
      </c>
      <c r="G89" s="1561" t="s">
        <v>12803</v>
      </c>
      <c r="I89" s="723"/>
      <c r="N89" s="905">
        <v>226.74299964040918</v>
      </c>
    </row>
    <row r="90" spans="2:14" s="24" customFormat="1" ht="12" customHeight="1">
      <c r="B90" s="1587"/>
      <c r="C90" s="1152" t="s">
        <v>2746</v>
      </c>
      <c r="D90" s="1141">
        <v>112</v>
      </c>
      <c r="E90" s="974" t="s">
        <v>76</v>
      </c>
      <c r="F90" s="1599" t="s">
        <v>1673</v>
      </c>
      <c r="G90" s="1561" t="s">
        <v>12804</v>
      </c>
      <c r="I90" s="723"/>
      <c r="N90" s="905">
        <v>228.30358805099996</v>
      </c>
    </row>
    <row r="91" spans="2:14" s="24" customFormat="1" ht="12" customHeight="1">
      <c r="B91" s="1587"/>
      <c r="C91" s="1152" t="s">
        <v>2747</v>
      </c>
      <c r="D91" s="1141">
        <v>112</v>
      </c>
      <c r="E91" s="974" t="s">
        <v>76</v>
      </c>
      <c r="F91" s="1599" t="s">
        <v>1673</v>
      </c>
      <c r="G91" s="1561" t="s">
        <v>12805</v>
      </c>
      <c r="I91" s="723"/>
      <c r="N91" s="905">
        <v>342.44606125165018</v>
      </c>
    </row>
    <row r="92" spans="2:14" s="24" customFormat="1" ht="12" customHeight="1">
      <c r="B92" s="1587"/>
      <c r="C92" s="1152" t="s">
        <v>1736</v>
      </c>
      <c r="D92" s="1141">
        <v>112</v>
      </c>
      <c r="E92" s="974" t="s">
        <v>76</v>
      </c>
      <c r="F92" s="1599" t="s">
        <v>1673</v>
      </c>
      <c r="G92" s="1561" t="s">
        <v>12806</v>
      </c>
      <c r="I92" s="723"/>
      <c r="N92" s="905">
        <v>320.55928643413034</v>
      </c>
    </row>
    <row r="93" spans="2:14" s="24" customFormat="1" ht="12" customHeight="1">
      <c r="B93" s="1587"/>
      <c r="C93" s="1152" t="s">
        <v>12210</v>
      </c>
      <c r="D93" s="1141">
        <v>112</v>
      </c>
      <c r="E93" s="974" t="s">
        <v>76</v>
      </c>
      <c r="F93" s="1599" t="s">
        <v>1673</v>
      </c>
      <c r="G93" s="1561" t="s">
        <v>12807</v>
      </c>
      <c r="I93" s="723"/>
      <c r="N93" s="905">
        <v>384.66892846034739</v>
      </c>
    </row>
    <row r="94" spans="2:14" s="24" customFormat="1" ht="12" customHeight="1" thickBot="1">
      <c r="B94" s="1589"/>
      <c r="C94" s="1153" t="s">
        <v>1697</v>
      </c>
      <c r="D94" s="1162">
        <v>112</v>
      </c>
      <c r="E94" s="975" t="s">
        <v>76</v>
      </c>
      <c r="F94" s="1600" t="s">
        <v>1673</v>
      </c>
      <c r="G94" s="1562" t="s">
        <v>12808</v>
      </c>
      <c r="I94" s="723"/>
      <c r="N94" s="905">
        <v>267.33137806415249</v>
      </c>
    </row>
    <row r="95" spans="2:14" s="24" customFormat="1" ht="12" customHeight="1">
      <c r="B95" s="1586"/>
      <c r="C95" s="1151" t="s">
        <v>2749</v>
      </c>
      <c r="D95" s="1161">
        <v>114</v>
      </c>
      <c r="E95" s="973" t="s">
        <v>76</v>
      </c>
      <c r="F95" s="1598" t="s">
        <v>1673</v>
      </c>
      <c r="G95" s="1560" t="s">
        <v>12809</v>
      </c>
      <c r="I95" s="723"/>
      <c r="N95" s="902">
        <v>399.51117454105412</v>
      </c>
    </row>
    <row r="96" spans="2:14" s="24" customFormat="1" ht="12" customHeight="1">
      <c r="B96" s="1587"/>
      <c r="C96" s="1152" t="s">
        <v>3903</v>
      </c>
      <c r="D96" s="1141">
        <v>114</v>
      </c>
      <c r="E96" s="974" t="s">
        <v>76</v>
      </c>
      <c r="F96" s="1599" t="s">
        <v>1673</v>
      </c>
      <c r="G96" s="1561" t="s">
        <v>12810</v>
      </c>
      <c r="I96" s="723"/>
      <c r="N96" s="902">
        <v>289.67855354382397</v>
      </c>
    </row>
    <row r="97" spans="2:14" s="24" customFormat="1" ht="12" customHeight="1">
      <c r="B97" s="1587"/>
      <c r="C97" s="1152" t="s">
        <v>3904</v>
      </c>
      <c r="D97" s="1141">
        <v>114</v>
      </c>
      <c r="E97" s="974" t="s">
        <v>76</v>
      </c>
      <c r="F97" s="1599" t="s">
        <v>1673</v>
      </c>
      <c r="G97" s="1561" t="s">
        <v>12811</v>
      </c>
      <c r="I97" s="723"/>
      <c r="N97" s="902">
        <v>230.78585025194499</v>
      </c>
    </row>
    <row r="98" spans="2:14" s="24" customFormat="1" ht="12" customHeight="1">
      <c r="B98" s="1587"/>
      <c r="C98" s="1152" t="s">
        <v>2746</v>
      </c>
      <c r="D98" s="1141">
        <v>114</v>
      </c>
      <c r="E98" s="974" t="s">
        <v>76</v>
      </c>
      <c r="F98" s="1599" t="s">
        <v>1673</v>
      </c>
      <c r="G98" s="1561" t="s">
        <v>12812</v>
      </c>
      <c r="I98" s="723"/>
      <c r="N98" s="902">
        <v>232.38114648524993</v>
      </c>
    </row>
    <row r="99" spans="2:14" s="24" customFormat="1" ht="12" customHeight="1">
      <c r="B99" s="1587" t="s">
        <v>6669</v>
      </c>
      <c r="C99" s="1152" t="s">
        <v>2747</v>
      </c>
      <c r="D99" s="1141">
        <v>114</v>
      </c>
      <c r="E99" s="974" t="s">
        <v>76</v>
      </c>
      <c r="F99" s="1599" t="s">
        <v>1673</v>
      </c>
      <c r="G99" s="1561" t="s">
        <v>12813</v>
      </c>
      <c r="I99" s="723"/>
      <c r="N99" s="905">
        <v>348.57125683570302</v>
      </c>
    </row>
    <row r="100" spans="2:14" s="24" customFormat="1" ht="12" customHeight="1">
      <c r="B100" s="1587"/>
      <c r="C100" s="1152" t="s">
        <v>1736</v>
      </c>
      <c r="D100" s="1141">
        <v>114</v>
      </c>
      <c r="E100" s="974" t="s">
        <v>76</v>
      </c>
      <c r="F100" s="1599" t="s">
        <v>1673</v>
      </c>
      <c r="G100" s="1561" t="s">
        <v>12814</v>
      </c>
      <c r="I100" s="723"/>
      <c r="N100" s="905">
        <v>326.29681141159756</v>
      </c>
    </row>
    <row r="101" spans="2:14" s="24" customFormat="1" ht="12" customHeight="1">
      <c r="B101" s="1587"/>
      <c r="C101" s="1152" t="s">
        <v>12210</v>
      </c>
      <c r="D101" s="1141">
        <v>114</v>
      </c>
      <c r="E101" s="974" t="s">
        <v>76</v>
      </c>
      <c r="F101" s="1599" t="s">
        <v>1673</v>
      </c>
      <c r="G101" s="1561" t="s">
        <v>12815</v>
      </c>
      <c r="I101" s="723"/>
      <c r="N101" s="905">
        <v>391.53623634843558</v>
      </c>
    </row>
    <row r="102" spans="2:14" s="24" customFormat="1" ht="12" customHeight="1" thickBot="1">
      <c r="B102" s="1589"/>
      <c r="C102" s="1153" t="s">
        <v>1697</v>
      </c>
      <c r="D102" s="1162">
        <v>114</v>
      </c>
      <c r="E102" s="975" t="s">
        <v>76</v>
      </c>
      <c r="F102" s="1600" t="s">
        <v>1673</v>
      </c>
      <c r="G102" s="1561" t="s">
        <v>12816</v>
      </c>
      <c r="I102" s="723"/>
      <c r="N102" s="905">
        <v>272.10351038156995</v>
      </c>
    </row>
    <row r="103" spans="2:14" s="24" customFormat="1" ht="12" customHeight="1">
      <c r="B103" s="1587"/>
      <c r="C103" s="1152" t="s">
        <v>2749</v>
      </c>
      <c r="D103" s="1141">
        <v>114</v>
      </c>
      <c r="E103" s="974" t="s">
        <v>76</v>
      </c>
      <c r="F103" s="946" t="s">
        <v>1661</v>
      </c>
      <c r="G103" s="1560" t="s">
        <v>12817</v>
      </c>
      <c r="I103" s="723"/>
      <c r="N103" s="902">
        <v>399.51117454105412</v>
      </c>
    </row>
    <row r="104" spans="2:14" s="24" customFormat="1" ht="12" customHeight="1">
      <c r="B104" s="1587"/>
      <c r="C104" s="1152" t="s">
        <v>3903</v>
      </c>
      <c r="D104" s="1141">
        <v>114</v>
      </c>
      <c r="E104" s="974" t="s">
        <v>76</v>
      </c>
      <c r="F104" s="946" t="s">
        <v>1661</v>
      </c>
      <c r="G104" s="1561" t="s">
        <v>12818</v>
      </c>
      <c r="I104" s="723"/>
      <c r="N104" s="902">
        <v>289.67855354382397</v>
      </c>
    </row>
    <row r="105" spans="2:14" s="24" customFormat="1" ht="12" customHeight="1">
      <c r="B105" s="1587"/>
      <c r="C105" s="1152" t="s">
        <v>3904</v>
      </c>
      <c r="D105" s="1141">
        <v>114</v>
      </c>
      <c r="E105" s="974" t="s">
        <v>76</v>
      </c>
      <c r="F105" s="946" t="s">
        <v>1661</v>
      </c>
      <c r="G105" s="1561" t="s">
        <v>12819</v>
      </c>
      <c r="I105" s="723"/>
      <c r="N105" s="902">
        <v>230.78585025194499</v>
      </c>
    </row>
    <row r="106" spans="2:14" s="24" customFormat="1" ht="12" customHeight="1">
      <c r="B106" s="1587" t="s">
        <v>6670</v>
      </c>
      <c r="C106" s="1152" t="s">
        <v>2746</v>
      </c>
      <c r="D106" s="1141">
        <v>114</v>
      </c>
      <c r="E106" s="974" t="s">
        <v>76</v>
      </c>
      <c r="F106" s="946" t="s">
        <v>1661</v>
      </c>
      <c r="G106" s="1561" t="s">
        <v>12820</v>
      </c>
      <c r="I106" s="723"/>
      <c r="N106" s="902">
        <v>232.38114648524993</v>
      </c>
    </row>
    <row r="107" spans="2:14" s="24" customFormat="1" ht="12" customHeight="1">
      <c r="B107" s="1587"/>
      <c r="C107" s="1152" t="s">
        <v>2747</v>
      </c>
      <c r="D107" s="1141">
        <v>114</v>
      </c>
      <c r="E107" s="974" t="s">
        <v>76</v>
      </c>
      <c r="F107" s="946" t="s">
        <v>1661</v>
      </c>
      <c r="G107" s="1561" t="s">
        <v>12821</v>
      </c>
      <c r="I107" s="723"/>
      <c r="N107" s="905">
        <v>348.57125683570302</v>
      </c>
    </row>
    <row r="108" spans="2:14" s="24" customFormat="1" ht="12" customHeight="1">
      <c r="B108" s="1587"/>
      <c r="C108" s="1152" t="s">
        <v>1736</v>
      </c>
      <c r="D108" s="1141">
        <v>114</v>
      </c>
      <c r="E108" s="974" t="s">
        <v>76</v>
      </c>
      <c r="F108" s="946" t="s">
        <v>1661</v>
      </c>
      <c r="G108" s="1561" t="s">
        <v>12822</v>
      </c>
      <c r="I108" s="723"/>
      <c r="N108" s="905">
        <v>326.29681141159756</v>
      </c>
    </row>
    <row r="109" spans="2:14" s="24" customFormat="1" ht="12" customHeight="1">
      <c r="B109" s="1587"/>
      <c r="C109" s="1152" t="s">
        <v>12210</v>
      </c>
      <c r="D109" s="1141">
        <v>114</v>
      </c>
      <c r="E109" s="974" t="s">
        <v>76</v>
      </c>
      <c r="F109" s="946" t="s">
        <v>1661</v>
      </c>
      <c r="G109" s="1561" t="s">
        <v>12823</v>
      </c>
      <c r="I109" s="723"/>
      <c r="N109" s="905">
        <v>391.53623634843558</v>
      </c>
    </row>
    <row r="110" spans="2:14" s="24" customFormat="1" ht="12" customHeight="1" thickBot="1">
      <c r="B110" s="1587"/>
      <c r="C110" s="1152" t="s">
        <v>1697</v>
      </c>
      <c r="D110" s="1141">
        <v>114</v>
      </c>
      <c r="E110" s="974" t="s">
        <v>76</v>
      </c>
      <c r="F110" s="946" t="s">
        <v>1661</v>
      </c>
      <c r="G110" s="1562" t="s">
        <v>12824</v>
      </c>
      <c r="I110" s="723"/>
      <c r="N110" s="905">
        <v>272.10351038156995</v>
      </c>
    </row>
    <row r="111" spans="2:14" s="24" customFormat="1" ht="12" customHeight="1">
      <c r="B111" s="1586"/>
      <c r="C111" s="1151" t="s">
        <v>2749</v>
      </c>
      <c r="D111" s="1161">
        <v>114</v>
      </c>
      <c r="E111" s="973"/>
      <c r="F111" s="1598" t="s">
        <v>1661</v>
      </c>
      <c r="G111" s="1560"/>
      <c r="I111" s="723"/>
      <c r="N111" s="902">
        <v>399.51117454105412</v>
      </c>
    </row>
    <row r="112" spans="2:14" s="24" customFormat="1" ht="12" customHeight="1">
      <c r="B112" s="1587"/>
      <c r="C112" s="1152" t="s">
        <v>3903</v>
      </c>
      <c r="D112" s="1141">
        <v>114</v>
      </c>
      <c r="E112" s="974"/>
      <c r="F112" s="1599" t="s">
        <v>1661</v>
      </c>
      <c r="G112" s="1561"/>
      <c r="I112" s="723"/>
      <c r="N112" s="902">
        <v>289.67855354382397</v>
      </c>
    </row>
    <row r="113" spans="2:14" s="24" customFormat="1" ht="12" customHeight="1">
      <c r="B113" s="1587"/>
      <c r="C113" s="1152" t="s">
        <v>3904</v>
      </c>
      <c r="D113" s="1141">
        <v>114</v>
      </c>
      <c r="E113" s="974"/>
      <c r="F113" s="1599" t="s">
        <v>1661</v>
      </c>
      <c r="G113" s="1561"/>
      <c r="I113" s="723"/>
      <c r="N113" s="902">
        <v>230.78585025194499</v>
      </c>
    </row>
    <row r="114" spans="2:14" s="24" customFormat="1" ht="12" customHeight="1">
      <c r="B114" s="1587" t="s">
        <v>6672</v>
      </c>
      <c r="C114" s="1152" t="s">
        <v>2746</v>
      </c>
      <c r="D114" s="1141">
        <v>114</v>
      </c>
      <c r="E114" s="974"/>
      <c r="F114" s="1599" t="s">
        <v>1661</v>
      </c>
      <c r="G114" s="1561"/>
      <c r="I114" s="723"/>
      <c r="N114" s="902">
        <v>232.38114648524993</v>
      </c>
    </row>
    <row r="115" spans="2:14" s="24" customFormat="1" ht="12" customHeight="1">
      <c r="B115" s="1587"/>
      <c r="C115" s="1152" t="s">
        <v>2747</v>
      </c>
      <c r="D115" s="1141">
        <v>114</v>
      </c>
      <c r="E115" s="974"/>
      <c r="F115" s="1599" t="s">
        <v>1661</v>
      </c>
      <c r="G115" s="1561"/>
      <c r="I115" s="723"/>
      <c r="N115" s="905">
        <v>348.57125683570302</v>
      </c>
    </row>
    <row r="116" spans="2:14" s="24" customFormat="1" ht="12" customHeight="1">
      <c r="B116" s="1587"/>
      <c r="C116" s="1152" t="s">
        <v>1736</v>
      </c>
      <c r="D116" s="1141">
        <v>114</v>
      </c>
      <c r="E116" s="974"/>
      <c r="F116" s="1599" t="s">
        <v>1661</v>
      </c>
      <c r="G116" s="1561"/>
      <c r="I116" s="723"/>
      <c r="N116" s="905">
        <v>326.29681141159756</v>
      </c>
    </row>
    <row r="117" spans="2:14" s="24" customFormat="1" ht="12" customHeight="1">
      <c r="B117" s="1587"/>
      <c r="C117" s="1152" t="s">
        <v>12210</v>
      </c>
      <c r="D117" s="1141">
        <v>114</v>
      </c>
      <c r="E117" s="974"/>
      <c r="F117" s="1599" t="s">
        <v>1661</v>
      </c>
      <c r="G117" s="1561"/>
      <c r="I117" s="723"/>
      <c r="N117" s="905">
        <v>391.53623634843558</v>
      </c>
    </row>
    <row r="118" spans="2:14" s="24" customFormat="1" ht="12" customHeight="1" thickBot="1">
      <c r="B118" s="1589"/>
      <c r="C118" s="1153" t="s">
        <v>1697</v>
      </c>
      <c r="D118" s="1162">
        <v>114</v>
      </c>
      <c r="E118" s="975"/>
      <c r="F118" s="1600" t="s">
        <v>1661</v>
      </c>
      <c r="G118" s="1562"/>
      <c r="I118" s="723"/>
      <c r="N118" s="905">
        <v>272.10351038156995</v>
      </c>
    </row>
    <row r="119" spans="2:14" s="24" customFormat="1" ht="12" customHeight="1">
      <c r="B119" s="1586"/>
      <c r="C119" s="1151" t="s">
        <v>1669</v>
      </c>
      <c r="D119" s="1161">
        <v>118</v>
      </c>
      <c r="E119" s="987" t="s">
        <v>1670</v>
      </c>
      <c r="F119" s="1595" t="s">
        <v>3828</v>
      </c>
      <c r="G119" s="1577" t="s">
        <v>13109</v>
      </c>
      <c r="I119" s="723"/>
      <c r="N119" s="905">
        <v>413.52269789336299</v>
      </c>
    </row>
    <row r="120" spans="2:14" s="24" customFormat="1" ht="12" customHeight="1">
      <c r="B120" s="1587"/>
      <c r="C120" s="1152" t="s">
        <v>151</v>
      </c>
      <c r="D120" s="1141">
        <v>118</v>
      </c>
      <c r="E120" s="988" t="s">
        <v>1670</v>
      </c>
      <c r="F120" s="1596" t="s">
        <v>3828</v>
      </c>
      <c r="G120" s="1577" t="s">
        <v>13110</v>
      </c>
      <c r="I120" s="723"/>
      <c r="N120" s="905">
        <v>299.84659973941262</v>
      </c>
    </row>
    <row r="121" spans="2:14" s="24" customFormat="1" ht="12" customHeight="1">
      <c r="B121" s="1587"/>
      <c r="C121" s="1152" t="s">
        <v>1915</v>
      </c>
      <c r="D121" s="1141">
        <v>118</v>
      </c>
      <c r="E121" s="988" t="s">
        <v>1670</v>
      </c>
      <c r="F121" s="1596" t="s">
        <v>3828</v>
      </c>
      <c r="G121" s="1577" t="s">
        <v>13111</v>
      </c>
      <c r="I121" s="723"/>
      <c r="N121" s="905">
        <v>238.88262777806187</v>
      </c>
    </row>
    <row r="122" spans="2:14" s="24" customFormat="1" ht="12" customHeight="1">
      <c r="B122" s="1587"/>
      <c r="C122" s="1152" t="s">
        <v>148</v>
      </c>
      <c r="D122" s="1141">
        <v>118</v>
      </c>
      <c r="E122" s="988" t="s">
        <v>1670</v>
      </c>
      <c r="F122" s="1596" t="s">
        <v>3828</v>
      </c>
      <c r="G122" s="1577" t="s">
        <v>13112</v>
      </c>
      <c r="I122" s="723"/>
      <c r="N122" s="905">
        <v>405.28192842765719</v>
      </c>
    </row>
    <row r="123" spans="2:14" s="24" customFormat="1" ht="12" customHeight="1">
      <c r="B123" s="1587" t="s">
        <v>6671</v>
      </c>
      <c r="C123" s="1152" t="s">
        <v>149</v>
      </c>
      <c r="D123" s="1141">
        <v>118</v>
      </c>
      <c r="E123" s="988" t="s">
        <v>1670</v>
      </c>
      <c r="F123" s="1596" t="s">
        <v>3828</v>
      </c>
      <c r="G123" s="1577" t="s">
        <v>13113</v>
      </c>
      <c r="I123" s="723"/>
      <c r="N123" s="905">
        <v>536.05468800264032</v>
      </c>
    </row>
    <row r="124" spans="2:14" s="24" customFormat="1" ht="12" customHeight="1">
      <c r="B124" s="1587"/>
      <c r="C124" s="1152" t="s">
        <v>150</v>
      </c>
      <c r="D124" s="1141">
        <v>118</v>
      </c>
      <c r="E124" s="988" t="s">
        <v>1670</v>
      </c>
      <c r="F124" s="1596" t="s">
        <v>3828</v>
      </c>
      <c r="G124" s="1561" t="s">
        <v>13108</v>
      </c>
      <c r="I124" s="723"/>
      <c r="N124" s="905">
        <v>488.31194517131621</v>
      </c>
    </row>
    <row r="125" spans="2:14" s="24" customFormat="1" ht="12" customHeight="1">
      <c r="B125" s="1587"/>
      <c r="C125" s="1152" t="s">
        <v>1911</v>
      </c>
      <c r="D125" s="1141">
        <v>118</v>
      </c>
      <c r="E125" s="988" t="s">
        <v>1670</v>
      </c>
      <c r="F125" s="1596" t="s">
        <v>3828</v>
      </c>
      <c r="G125" s="1561" t="s">
        <v>13100</v>
      </c>
      <c r="I125" s="723"/>
      <c r="N125" s="905">
        <v>360.7994953977182</v>
      </c>
    </row>
    <row r="126" spans="2:14" s="24" customFormat="1" ht="12" customHeight="1">
      <c r="B126" s="1587"/>
      <c r="C126" s="1152" t="s">
        <v>1913</v>
      </c>
      <c r="D126" s="1141">
        <v>118</v>
      </c>
      <c r="E126" s="988" t="s">
        <v>1670</v>
      </c>
      <c r="F126" s="1596" t="s">
        <v>3828</v>
      </c>
      <c r="G126" s="1561" t="s">
        <v>13101</v>
      </c>
      <c r="I126" s="723"/>
      <c r="N126" s="905">
        <v>337.73863245739614</v>
      </c>
    </row>
    <row r="127" spans="2:14" s="24" customFormat="1" ht="12" customHeight="1" thickBot="1">
      <c r="B127" s="1589"/>
      <c r="C127" s="1601" t="s">
        <v>1914</v>
      </c>
      <c r="D127" s="1162">
        <v>118</v>
      </c>
      <c r="E127" s="989" t="s">
        <v>1670</v>
      </c>
      <c r="F127" s="1597" t="s">
        <v>3828</v>
      </c>
      <c r="G127" s="1562" t="s">
        <v>13102</v>
      </c>
      <c r="I127" s="723"/>
      <c r="N127" s="905">
        <v>281.65799371515749</v>
      </c>
    </row>
    <row r="128" spans="2:14" s="24" customFormat="1" ht="12" customHeight="1">
      <c r="B128" s="1586"/>
      <c r="C128" s="1151" t="s">
        <v>1669</v>
      </c>
      <c r="D128" s="1161">
        <v>118</v>
      </c>
      <c r="E128" s="987" t="s">
        <v>1670</v>
      </c>
      <c r="F128" s="1602" t="s">
        <v>3831</v>
      </c>
      <c r="G128" s="1561" t="s">
        <v>13103</v>
      </c>
      <c r="I128" s="723"/>
      <c r="N128" s="905">
        <v>413.52269789336299</v>
      </c>
    </row>
    <row r="129" spans="2:14" s="24" customFormat="1" ht="12" customHeight="1">
      <c r="B129" s="1587"/>
      <c r="C129" s="1152" t="s">
        <v>151</v>
      </c>
      <c r="D129" s="1141">
        <v>118</v>
      </c>
      <c r="E129" s="988" t="s">
        <v>1670</v>
      </c>
      <c r="F129" s="1603" t="s">
        <v>3831</v>
      </c>
      <c r="G129" s="1561" t="s">
        <v>13104</v>
      </c>
      <c r="I129" s="723"/>
      <c r="N129" s="905">
        <v>299.84659973941262</v>
      </c>
    </row>
    <row r="130" spans="2:14" s="24" customFormat="1" ht="12" customHeight="1">
      <c r="B130" s="1587"/>
      <c r="C130" s="1152" t="s">
        <v>1915</v>
      </c>
      <c r="D130" s="1141">
        <v>118</v>
      </c>
      <c r="E130" s="988" t="s">
        <v>1670</v>
      </c>
      <c r="F130" s="1603" t="s">
        <v>3831</v>
      </c>
      <c r="G130" s="1561" t="s">
        <v>13105</v>
      </c>
      <c r="I130" s="723"/>
      <c r="N130" s="905">
        <v>238.88262777806187</v>
      </c>
    </row>
    <row r="131" spans="2:14" s="24" customFormat="1" ht="12" customHeight="1">
      <c r="B131" s="1587"/>
      <c r="C131" s="1152" t="s">
        <v>148</v>
      </c>
      <c r="D131" s="1141">
        <v>118</v>
      </c>
      <c r="E131" s="988" t="s">
        <v>1670</v>
      </c>
      <c r="F131" s="1603" t="s">
        <v>3831</v>
      </c>
      <c r="G131" s="1561" t="s">
        <v>13106</v>
      </c>
      <c r="I131" s="723"/>
      <c r="N131" s="905">
        <v>405.28192842765719</v>
      </c>
    </row>
    <row r="132" spans="2:14" s="24" customFormat="1" ht="12" customHeight="1">
      <c r="B132" s="1587" t="s">
        <v>6673</v>
      </c>
      <c r="C132" s="1152" t="s">
        <v>149</v>
      </c>
      <c r="D132" s="1141">
        <v>118</v>
      </c>
      <c r="E132" s="988" t="s">
        <v>1670</v>
      </c>
      <c r="F132" s="1603" t="s">
        <v>3831</v>
      </c>
      <c r="G132" s="1561" t="s">
        <v>13107</v>
      </c>
      <c r="I132" s="723"/>
      <c r="N132" s="905">
        <v>536.05468800264032</v>
      </c>
    </row>
    <row r="133" spans="2:14" s="24" customFormat="1" ht="12" customHeight="1">
      <c r="B133" s="1587"/>
      <c r="C133" s="1152" t="s">
        <v>150</v>
      </c>
      <c r="D133" s="1141">
        <v>118</v>
      </c>
      <c r="E133" s="988" t="s">
        <v>1670</v>
      </c>
      <c r="F133" s="1603" t="s">
        <v>3831</v>
      </c>
      <c r="G133" s="1561" t="s">
        <v>13099</v>
      </c>
      <c r="I133" s="723"/>
      <c r="N133" s="905">
        <v>488.31194517131621</v>
      </c>
    </row>
    <row r="134" spans="2:14" s="24" customFormat="1" ht="12" customHeight="1">
      <c r="B134" s="1587"/>
      <c r="C134" s="1152" t="s">
        <v>1911</v>
      </c>
      <c r="D134" s="1141">
        <v>118</v>
      </c>
      <c r="E134" s="988" t="s">
        <v>1670</v>
      </c>
      <c r="F134" s="1603" t="s">
        <v>3831</v>
      </c>
      <c r="G134" s="1561" t="s">
        <v>13096</v>
      </c>
      <c r="I134" s="723"/>
      <c r="N134" s="905">
        <v>360.7994953977182</v>
      </c>
    </row>
    <row r="135" spans="2:14" s="24" customFormat="1" ht="12" customHeight="1">
      <c r="B135" s="1587"/>
      <c r="C135" s="1152" t="s">
        <v>1913</v>
      </c>
      <c r="D135" s="1141">
        <v>118</v>
      </c>
      <c r="E135" s="988" t="s">
        <v>1670</v>
      </c>
      <c r="F135" s="1603" t="s">
        <v>3831</v>
      </c>
      <c r="G135" s="1561" t="s">
        <v>13097</v>
      </c>
      <c r="I135" s="723"/>
      <c r="N135" s="905">
        <v>337.73863245739614</v>
      </c>
    </row>
    <row r="136" spans="2:14" s="24" customFormat="1" ht="12" customHeight="1" thickBot="1">
      <c r="B136" s="1589"/>
      <c r="C136" s="1601" t="s">
        <v>1914</v>
      </c>
      <c r="D136" s="1162">
        <v>118</v>
      </c>
      <c r="E136" s="989" t="s">
        <v>1670</v>
      </c>
      <c r="F136" s="1604" t="s">
        <v>3831</v>
      </c>
      <c r="G136" s="1562" t="s">
        <v>13098</v>
      </c>
      <c r="I136" s="723"/>
      <c r="N136" s="905">
        <v>281.65799371515749</v>
      </c>
    </row>
    <row r="137" spans="2:14" s="24" customFormat="1" ht="12" customHeight="1">
      <c r="B137" s="1605"/>
      <c r="C137" s="1151" t="s">
        <v>2749</v>
      </c>
      <c r="D137" s="1161">
        <v>116</v>
      </c>
      <c r="E137" s="973" t="s">
        <v>76</v>
      </c>
      <c r="F137" s="1598" t="s">
        <v>1661</v>
      </c>
      <c r="G137" s="1560" t="s">
        <v>12825</v>
      </c>
      <c r="I137" s="723"/>
      <c r="N137" s="905">
        <v>406.51139806568597</v>
      </c>
    </row>
    <row r="138" spans="2:14" s="24" customFormat="1" ht="12" customHeight="1">
      <c r="B138" s="1606"/>
      <c r="C138" s="1152" t="s">
        <v>2754</v>
      </c>
      <c r="D138" s="1141">
        <v>116</v>
      </c>
      <c r="E138" s="974" t="s">
        <v>76</v>
      </c>
      <c r="F138" s="1599" t="s">
        <v>1661</v>
      </c>
      <c r="G138" s="1561" t="s">
        <v>12826</v>
      </c>
      <c r="I138" s="723"/>
      <c r="N138" s="905">
        <v>526.97217488700664</v>
      </c>
    </row>
    <row r="139" spans="2:14" s="24" customFormat="1" ht="12" customHeight="1">
      <c r="B139" s="1606"/>
      <c r="C139" s="1152" t="s">
        <v>2751</v>
      </c>
      <c r="D139" s="1141">
        <v>116</v>
      </c>
      <c r="E139" s="974" t="s">
        <v>76</v>
      </c>
      <c r="F139" s="1599" t="s">
        <v>1661</v>
      </c>
      <c r="G139" s="1561" t="s">
        <v>12827</v>
      </c>
      <c r="I139" s="723"/>
      <c r="N139" s="905">
        <v>480.0268704934291</v>
      </c>
    </row>
    <row r="140" spans="2:14" s="24" customFormat="1" ht="12" customHeight="1">
      <c r="B140" s="1606"/>
      <c r="C140" s="1152" t="s">
        <v>2747</v>
      </c>
      <c r="D140" s="1141">
        <v>116</v>
      </c>
      <c r="E140" s="974" t="s">
        <v>76</v>
      </c>
      <c r="F140" s="1599" t="s">
        <v>1661</v>
      </c>
      <c r="G140" s="1561" t="s">
        <v>12828</v>
      </c>
      <c r="I140" s="723"/>
      <c r="N140" s="905">
        <v>354.68537611671059</v>
      </c>
    </row>
    <row r="141" spans="2:14" s="24" customFormat="1" ht="12" customHeight="1">
      <c r="B141" s="1587" t="s">
        <v>6674</v>
      </c>
      <c r="C141" s="1152" t="s">
        <v>1736</v>
      </c>
      <c r="D141" s="985">
        <v>116</v>
      </c>
      <c r="E141" s="974" t="s">
        <v>76</v>
      </c>
      <c r="F141" s="1599" t="s">
        <v>1661</v>
      </c>
      <c r="G141" s="1561" t="s">
        <v>12829</v>
      </c>
      <c r="I141" s="723"/>
      <c r="N141" s="905">
        <v>332.01218378297415</v>
      </c>
    </row>
    <row r="142" spans="2:14" s="24" customFormat="1" ht="12" customHeight="1">
      <c r="B142" s="1606"/>
      <c r="C142" s="1152" t="s">
        <v>3903</v>
      </c>
      <c r="D142" s="1141">
        <v>116</v>
      </c>
      <c r="E142" s="974" t="s">
        <v>76</v>
      </c>
      <c r="F142" s="1599" t="s">
        <v>1661</v>
      </c>
      <c r="G142" s="1561" t="s">
        <v>12830</v>
      </c>
      <c r="I142" s="723"/>
      <c r="N142" s="905">
        <v>294.7625766416183</v>
      </c>
    </row>
    <row r="143" spans="2:14" s="24" customFormat="1" ht="12" customHeight="1" thickBot="1">
      <c r="B143" s="1607"/>
      <c r="C143" s="1153" t="s">
        <v>3904</v>
      </c>
      <c r="D143" s="1162">
        <v>116</v>
      </c>
      <c r="E143" s="975" t="s">
        <v>76</v>
      </c>
      <c r="F143" s="1600" t="s">
        <v>1661</v>
      </c>
      <c r="G143" s="1561" t="s">
        <v>12831</v>
      </c>
      <c r="I143" s="723"/>
      <c r="N143" s="905">
        <v>234.83977716652606</v>
      </c>
    </row>
    <row r="144" spans="2:14" s="24" customFormat="1" ht="12" customHeight="1">
      <c r="B144" s="1605"/>
      <c r="C144" s="1151" t="s">
        <v>2749</v>
      </c>
      <c r="D144" s="1161">
        <v>112</v>
      </c>
      <c r="E144" s="1581"/>
      <c r="F144" s="1598" t="s">
        <v>1661</v>
      </c>
      <c r="G144" s="1560"/>
      <c r="I144" s="723"/>
      <c r="N144" s="905">
        <v>392.48879841033164</v>
      </c>
    </row>
    <row r="145" spans="2:14" s="24" customFormat="1" ht="12" customHeight="1">
      <c r="B145" s="1606"/>
      <c r="C145" s="1152" t="s">
        <v>3903</v>
      </c>
      <c r="D145" s="1141">
        <v>112</v>
      </c>
      <c r="E145" s="1582"/>
      <c r="F145" s="1599" t="s">
        <v>1661</v>
      </c>
      <c r="G145" s="1561"/>
      <c r="I145" s="723"/>
      <c r="N145" s="905">
        <v>284.60560674907492</v>
      </c>
    </row>
    <row r="146" spans="2:14" s="24" customFormat="1" ht="12" customHeight="1">
      <c r="B146" s="1606"/>
      <c r="C146" s="1152" t="s">
        <v>3904</v>
      </c>
      <c r="D146" s="1141">
        <v>112</v>
      </c>
      <c r="E146" s="1582"/>
      <c r="F146" s="1599" t="s">
        <v>1661</v>
      </c>
      <c r="G146" s="1561"/>
      <c r="I146" s="723"/>
      <c r="N146" s="905">
        <v>226.74299964040918</v>
      </c>
    </row>
    <row r="147" spans="2:14" s="24" customFormat="1" ht="12" customHeight="1">
      <c r="B147" s="1587" t="s">
        <v>6675</v>
      </c>
      <c r="C147" s="1152" t="s">
        <v>2746</v>
      </c>
      <c r="D147" s="1141">
        <v>112</v>
      </c>
      <c r="E147" s="1582"/>
      <c r="F147" s="1599" t="s">
        <v>1661</v>
      </c>
      <c r="G147" s="1561"/>
      <c r="I147" s="723"/>
      <c r="N147" s="905">
        <v>228.30358805099996</v>
      </c>
    </row>
    <row r="148" spans="2:14" s="24" customFormat="1" ht="12" customHeight="1">
      <c r="B148" s="1606"/>
      <c r="C148" s="1152" t="s">
        <v>2747</v>
      </c>
      <c r="D148" s="1141">
        <v>112</v>
      </c>
      <c r="E148" s="1582"/>
      <c r="F148" s="1599" t="s">
        <v>1661</v>
      </c>
      <c r="G148" s="1561"/>
      <c r="I148" s="723"/>
      <c r="N148" s="905">
        <v>342.44606125165018</v>
      </c>
    </row>
    <row r="149" spans="2:14" s="24" customFormat="1" ht="12" customHeight="1">
      <c r="B149" s="1606"/>
      <c r="C149" s="1152" t="s">
        <v>1736</v>
      </c>
      <c r="D149" s="1141">
        <v>112</v>
      </c>
      <c r="E149" s="1582"/>
      <c r="F149" s="1599" t="s">
        <v>1661</v>
      </c>
      <c r="G149" s="1561"/>
      <c r="I149" s="723"/>
      <c r="N149" s="905">
        <v>320.55928643413034</v>
      </c>
    </row>
    <row r="150" spans="2:14" s="24" customFormat="1" ht="12" customHeight="1">
      <c r="B150" s="1606"/>
      <c r="C150" s="1152" t="s">
        <v>12210</v>
      </c>
      <c r="D150" s="1141">
        <v>112</v>
      </c>
      <c r="E150" s="1582"/>
      <c r="F150" s="1599" t="s">
        <v>1661</v>
      </c>
      <c r="G150" s="1561"/>
      <c r="I150" s="723"/>
      <c r="N150" s="905">
        <v>384.66892846034739</v>
      </c>
    </row>
    <row r="151" spans="2:14" s="24" customFormat="1" ht="12" customHeight="1" thickBot="1">
      <c r="B151" s="1607"/>
      <c r="C151" s="1153" t="s">
        <v>1697</v>
      </c>
      <c r="D151" s="1162">
        <v>112</v>
      </c>
      <c r="E151" s="1583"/>
      <c r="F151" s="1600" t="s">
        <v>1661</v>
      </c>
      <c r="G151" s="1562"/>
      <c r="I151" s="723"/>
      <c r="N151" s="905">
        <v>267.33137806415249</v>
      </c>
    </row>
    <row r="152" spans="2:14" s="24" customFormat="1" ht="12" customHeight="1">
      <c r="B152" s="1605"/>
      <c r="C152" s="1151" t="s">
        <v>1669</v>
      </c>
      <c r="D152" s="1161">
        <v>118</v>
      </c>
      <c r="E152" s="987" t="s">
        <v>1660</v>
      </c>
      <c r="F152" s="1595" t="s">
        <v>3828</v>
      </c>
      <c r="G152" s="1560" t="s">
        <v>13091</v>
      </c>
      <c r="I152" s="723"/>
      <c r="N152" s="905">
        <v>413.52269789336299</v>
      </c>
    </row>
    <row r="153" spans="2:14" s="24" customFormat="1" ht="12" customHeight="1">
      <c r="B153" s="1606"/>
      <c r="C153" s="1152" t="s">
        <v>151</v>
      </c>
      <c r="D153" s="1141">
        <v>118</v>
      </c>
      <c r="E153" s="988" t="s">
        <v>1660</v>
      </c>
      <c r="F153" s="1596" t="s">
        <v>3828</v>
      </c>
      <c r="G153" s="1561" t="s">
        <v>13092</v>
      </c>
      <c r="I153" s="723"/>
      <c r="N153" s="905">
        <v>299.84659973941262</v>
      </c>
    </row>
    <row r="154" spans="2:14" s="24" customFormat="1" ht="12" customHeight="1">
      <c r="B154" s="1606"/>
      <c r="C154" s="1152" t="s">
        <v>1915</v>
      </c>
      <c r="D154" s="1141">
        <v>118</v>
      </c>
      <c r="E154" s="988" t="s">
        <v>1660</v>
      </c>
      <c r="F154" s="1596" t="s">
        <v>3828</v>
      </c>
      <c r="G154" s="1561" t="s">
        <v>13093</v>
      </c>
      <c r="I154" s="723"/>
      <c r="N154" s="905">
        <v>238.88262777806187</v>
      </c>
    </row>
    <row r="155" spans="2:14" s="24" customFormat="1" ht="12" customHeight="1">
      <c r="B155" s="1606"/>
      <c r="C155" s="1152" t="s">
        <v>148</v>
      </c>
      <c r="D155" s="1141">
        <v>118</v>
      </c>
      <c r="E155" s="988" t="s">
        <v>1660</v>
      </c>
      <c r="F155" s="1596" t="s">
        <v>3828</v>
      </c>
      <c r="G155" s="1561" t="s">
        <v>13094</v>
      </c>
      <c r="I155" s="723"/>
      <c r="N155" s="905">
        <v>405.28192842765719</v>
      </c>
    </row>
    <row r="156" spans="2:14" s="24" customFormat="1" ht="12" customHeight="1">
      <c r="B156" s="1587" t="s">
        <v>6676</v>
      </c>
      <c r="C156" s="1152" t="s">
        <v>149</v>
      </c>
      <c r="D156" s="1141">
        <v>118</v>
      </c>
      <c r="E156" s="988" t="s">
        <v>1660</v>
      </c>
      <c r="F156" s="1596" t="s">
        <v>3828</v>
      </c>
      <c r="G156" s="1561" t="s">
        <v>13095</v>
      </c>
      <c r="I156" s="723"/>
      <c r="N156" s="905">
        <v>536.05468800264032</v>
      </c>
    </row>
    <row r="157" spans="2:14" s="24" customFormat="1" ht="12" customHeight="1">
      <c r="B157" s="1606"/>
      <c r="C157" s="1152" t="s">
        <v>150</v>
      </c>
      <c r="D157" s="1141">
        <v>118</v>
      </c>
      <c r="E157" s="988" t="s">
        <v>1660</v>
      </c>
      <c r="F157" s="1596" t="s">
        <v>3828</v>
      </c>
      <c r="G157" s="1561" t="s">
        <v>13090</v>
      </c>
      <c r="I157" s="723"/>
      <c r="N157" s="905">
        <v>488.31194517131621</v>
      </c>
    </row>
    <row r="158" spans="2:14" s="24" customFormat="1" ht="12" customHeight="1">
      <c r="B158" s="1606"/>
      <c r="C158" s="1152" t="s">
        <v>1911</v>
      </c>
      <c r="D158" s="1141">
        <v>118</v>
      </c>
      <c r="E158" s="988" t="s">
        <v>1660</v>
      </c>
      <c r="F158" s="1596" t="s">
        <v>3828</v>
      </c>
      <c r="G158" s="1561" t="s">
        <v>13087</v>
      </c>
      <c r="I158" s="723"/>
      <c r="N158" s="905">
        <v>360.7994953977182</v>
      </c>
    </row>
    <row r="159" spans="2:14" s="24" customFormat="1" ht="12" customHeight="1">
      <c r="B159" s="1606"/>
      <c r="C159" s="1152" t="s">
        <v>1913</v>
      </c>
      <c r="D159" s="1141">
        <v>118</v>
      </c>
      <c r="E159" s="988" t="s">
        <v>1660</v>
      </c>
      <c r="F159" s="1596" t="s">
        <v>3828</v>
      </c>
      <c r="G159" s="1561" t="s">
        <v>13088</v>
      </c>
      <c r="I159" s="723"/>
      <c r="N159" s="905">
        <v>337.73863245739614</v>
      </c>
    </row>
    <row r="160" spans="2:14" s="24" customFormat="1" ht="12" customHeight="1" thickBot="1">
      <c r="B160" s="1607"/>
      <c r="C160" s="1601" t="s">
        <v>1914</v>
      </c>
      <c r="D160" s="1162">
        <v>118</v>
      </c>
      <c r="E160" s="989" t="s">
        <v>1660</v>
      </c>
      <c r="F160" s="1597" t="s">
        <v>3828</v>
      </c>
      <c r="G160" s="1562" t="s">
        <v>13089</v>
      </c>
      <c r="I160" s="723"/>
      <c r="N160" s="905">
        <v>281.65799371515749</v>
      </c>
    </row>
    <row r="161" spans="2:14" s="24" customFormat="1" ht="12" customHeight="1">
      <c r="B161" s="1605"/>
      <c r="C161" s="1151" t="s">
        <v>2749</v>
      </c>
      <c r="D161" s="1161">
        <v>116</v>
      </c>
      <c r="E161" s="973" t="s">
        <v>76</v>
      </c>
      <c r="F161" s="1598" t="s">
        <v>1661</v>
      </c>
      <c r="G161" s="1560" t="s">
        <v>12832</v>
      </c>
      <c r="I161" s="723"/>
      <c r="N161" s="905">
        <v>406.51139806568597</v>
      </c>
    </row>
    <row r="162" spans="2:14" s="24" customFormat="1" ht="12" customHeight="1">
      <c r="B162" s="1606"/>
      <c r="C162" s="1152" t="s">
        <v>2754</v>
      </c>
      <c r="D162" s="1141">
        <v>116</v>
      </c>
      <c r="E162" s="974" t="s">
        <v>76</v>
      </c>
      <c r="F162" s="1599" t="s">
        <v>1661</v>
      </c>
      <c r="G162" s="1561" t="s">
        <v>12833</v>
      </c>
      <c r="I162" s="723"/>
      <c r="N162" s="905">
        <v>526.97217488700664</v>
      </c>
    </row>
    <row r="163" spans="2:14" s="24" customFormat="1" ht="12" customHeight="1">
      <c r="B163" s="1606"/>
      <c r="C163" s="1152" t="s">
        <v>2751</v>
      </c>
      <c r="D163" s="1141">
        <v>116</v>
      </c>
      <c r="E163" s="974" t="s">
        <v>76</v>
      </c>
      <c r="F163" s="1599" t="s">
        <v>1661</v>
      </c>
      <c r="G163" s="1561" t="s">
        <v>12834</v>
      </c>
      <c r="I163" s="723"/>
      <c r="N163" s="905">
        <v>480.0268704934291</v>
      </c>
    </row>
    <row r="164" spans="2:14" s="24" customFormat="1" ht="12" customHeight="1">
      <c r="B164" s="1587" t="s">
        <v>6677</v>
      </c>
      <c r="C164" s="1152" t="s">
        <v>2747</v>
      </c>
      <c r="D164" s="1141">
        <v>116</v>
      </c>
      <c r="E164" s="974" t="s">
        <v>76</v>
      </c>
      <c r="F164" s="1599" t="s">
        <v>1661</v>
      </c>
      <c r="G164" s="1561" t="s">
        <v>12835</v>
      </c>
      <c r="I164" s="723"/>
      <c r="N164" s="905">
        <v>354.68537611671059</v>
      </c>
    </row>
    <row r="165" spans="2:14" s="24" customFormat="1" ht="12" customHeight="1">
      <c r="B165" s="1606"/>
      <c r="C165" s="1152" t="s">
        <v>1736</v>
      </c>
      <c r="D165" s="985">
        <v>116</v>
      </c>
      <c r="E165" s="974" t="s">
        <v>76</v>
      </c>
      <c r="F165" s="1599" t="s">
        <v>1661</v>
      </c>
      <c r="G165" s="1561" t="s">
        <v>12836</v>
      </c>
      <c r="I165" s="723"/>
      <c r="N165" s="905">
        <v>332.01218378297415</v>
      </c>
    </row>
    <row r="166" spans="2:14" s="24" customFormat="1" ht="12" customHeight="1">
      <c r="B166" s="1606"/>
      <c r="C166" s="1152" t="s">
        <v>3903</v>
      </c>
      <c r="D166" s="1141">
        <v>116</v>
      </c>
      <c r="E166" s="974" t="s">
        <v>76</v>
      </c>
      <c r="F166" s="1599" t="s">
        <v>1661</v>
      </c>
      <c r="G166" s="1561" t="s">
        <v>12837</v>
      </c>
      <c r="I166" s="723"/>
      <c r="N166" s="905">
        <v>294.7625766416183</v>
      </c>
    </row>
    <row r="167" spans="2:14" s="24" customFormat="1" ht="12" customHeight="1" thickBot="1">
      <c r="B167" s="1607"/>
      <c r="C167" s="1153" t="s">
        <v>3904</v>
      </c>
      <c r="D167" s="1162">
        <v>116</v>
      </c>
      <c r="E167" s="975" t="s">
        <v>76</v>
      </c>
      <c r="F167" s="1600" t="s">
        <v>1661</v>
      </c>
      <c r="G167" s="1561" t="s">
        <v>12838</v>
      </c>
      <c r="I167" s="723"/>
      <c r="N167" s="905">
        <v>234.83977716652606</v>
      </c>
    </row>
    <row r="168" spans="2:14" s="24" customFormat="1" ht="12" customHeight="1">
      <c r="B168" s="1605"/>
      <c r="C168" s="1151" t="s">
        <v>2749</v>
      </c>
      <c r="D168" s="1161">
        <v>112</v>
      </c>
      <c r="E168" s="1581"/>
      <c r="F168" s="1598" t="s">
        <v>1661</v>
      </c>
      <c r="G168" s="1560"/>
      <c r="I168" s="723"/>
      <c r="N168" s="905">
        <v>392.48879841033164</v>
      </c>
    </row>
    <row r="169" spans="2:14" s="24" customFormat="1" ht="12" customHeight="1">
      <c r="B169" s="1606"/>
      <c r="C169" s="1152" t="s">
        <v>3903</v>
      </c>
      <c r="D169" s="1141">
        <v>112</v>
      </c>
      <c r="E169" s="1582"/>
      <c r="F169" s="1599" t="s">
        <v>1661</v>
      </c>
      <c r="G169" s="1561"/>
      <c r="I169" s="723"/>
      <c r="N169" s="905">
        <v>284.60560674907492</v>
      </c>
    </row>
    <row r="170" spans="2:14" s="24" customFormat="1" ht="12" customHeight="1">
      <c r="B170" s="1606"/>
      <c r="C170" s="1152" t="s">
        <v>3904</v>
      </c>
      <c r="D170" s="1141">
        <v>112</v>
      </c>
      <c r="E170" s="1582"/>
      <c r="F170" s="1599" t="s">
        <v>1661</v>
      </c>
      <c r="G170" s="1561"/>
      <c r="I170" s="723"/>
      <c r="N170" s="905">
        <v>226.74299964040918</v>
      </c>
    </row>
    <row r="171" spans="2:14" s="24" customFormat="1" ht="12" customHeight="1">
      <c r="B171" s="1587" t="s">
        <v>6678</v>
      </c>
      <c r="C171" s="1152" t="s">
        <v>2746</v>
      </c>
      <c r="D171" s="1141">
        <v>112</v>
      </c>
      <c r="E171" s="1582"/>
      <c r="F171" s="1599" t="s">
        <v>1661</v>
      </c>
      <c r="G171" s="1561"/>
      <c r="I171" s="723"/>
      <c r="N171" s="905">
        <v>228.30358805099996</v>
      </c>
    </row>
    <row r="172" spans="2:14" s="24" customFormat="1" ht="12" customHeight="1">
      <c r="B172" s="1606"/>
      <c r="C172" s="1152" t="s">
        <v>2747</v>
      </c>
      <c r="D172" s="1141">
        <v>112</v>
      </c>
      <c r="E172" s="1582"/>
      <c r="F172" s="1599" t="s">
        <v>1661</v>
      </c>
      <c r="G172" s="1561"/>
      <c r="I172" s="723"/>
      <c r="N172" s="905">
        <v>342.44606125165018</v>
      </c>
    </row>
    <row r="173" spans="2:14" s="24" customFormat="1" ht="12" customHeight="1">
      <c r="B173" s="1606"/>
      <c r="C173" s="1152" t="s">
        <v>1736</v>
      </c>
      <c r="D173" s="1141">
        <v>112</v>
      </c>
      <c r="E173" s="1582"/>
      <c r="F173" s="1599" t="s">
        <v>1661</v>
      </c>
      <c r="G173" s="1561"/>
      <c r="I173" s="723"/>
      <c r="N173" s="905">
        <v>320.55928643413034</v>
      </c>
    </row>
    <row r="174" spans="2:14" s="24" customFormat="1" ht="12" customHeight="1">
      <c r="B174" s="1606"/>
      <c r="C174" s="1152" t="s">
        <v>12210</v>
      </c>
      <c r="D174" s="1141">
        <v>112</v>
      </c>
      <c r="E174" s="1582"/>
      <c r="F174" s="1599" t="s">
        <v>1661</v>
      </c>
      <c r="G174" s="1561"/>
      <c r="I174" s="723"/>
      <c r="N174" s="905">
        <v>384.66892846034739</v>
      </c>
    </row>
    <row r="175" spans="2:14" s="24" customFormat="1" ht="12" customHeight="1" thickBot="1">
      <c r="B175" s="1589"/>
      <c r="C175" s="1153" t="s">
        <v>1697</v>
      </c>
      <c r="D175" s="1162">
        <v>112</v>
      </c>
      <c r="E175" s="1583"/>
      <c r="F175" s="1600" t="s">
        <v>1661</v>
      </c>
      <c r="G175" s="1562"/>
      <c r="I175" s="723"/>
      <c r="N175" s="905">
        <v>267.33137806415249</v>
      </c>
    </row>
    <row r="176" spans="2:14" s="24" customFormat="1" ht="12" customHeight="1">
      <c r="B176" s="1586"/>
      <c r="C176" s="1151" t="s">
        <v>2749</v>
      </c>
      <c r="D176" s="1161">
        <v>114</v>
      </c>
      <c r="E176" s="973" t="s">
        <v>76</v>
      </c>
      <c r="F176" s="1598" t="s">
        <v>1673</v>
      </c>
      <c r="G176" s="1560" t="s">
        <v>12839</v>
      </c>
      <c r="I176" s="723"/>
      <c r="N176" s="902">
        <v>399.51117454105412</v>
      </c>
    </row>
    <row r="177" spans="2:14" s="24" customFormat="1" ht="12" customHeight="1">
      <c r="B177" s="1587"/>
      <c r="C177" s="1152" t="s">
        <v>3903</v>
      </c>
      <c r="D177" s="1141">
        <v>114</v>
      </c>
      <c r="E177" s="974" t="s">
        <v>76</v>
      </c>
      <c r="F177" s="1599" t="s">
        <v>1673</v>
      </c>
      <c r="G177" s="1561" t="s">
        <v>12840</v>
      </c>
      <c r="I177" s="723"/>
      <c r="N177" s="902">
        <v>289.67855354382397</v>
      </c>
    </row>
    <row r="178" spans="2:14" s="24" customFormat="1" ht="12" customHeight="1">
      <c r="B178" s="1587"/>
      <c r="C178" s="1152" t="s">
        <v>3904</v>
      </c>
      <c r="D178" s="1141">
        <v>114</v>
      </c>
      <c r="E178" s="974" t="s">
        <v>76</v>
      </c>
      <c r="F178" s="1599" t="s">
        <v>1673</v>
      </c>
      <c r="G178" s="1561" t="s">
        <v>12841</v>
      </c>
      <c r="I178" s="723"/>
      <c r="N178" s="902">
        <v>230.78585025194499</v>
      </c>
    </row>
    <row r="179" spans="2:14" s="24" customFormat="1" ht="12" customHeight="1">
      <c r="B179" s="1587" t="s">
        <v>6679</v>
      </c>
      <c r="C179" s="1152" t="s">
        <v>2746</v>
      </c>
      <c r="D179" s="1141">
        <v>114</v>
      </c>
      <c r="E179" s="974" t="s">
        <v>76</v>
      </c>
      <c r="F179" s="1599" t="s">
        <v>1673</v>
      </c>
      <c r="G179" s="1561" t="s">
        <v>12842</v>
      </c>
      <c r="I179" s="723"/>
      <c r="N179" s="902">
        <v>232.38114648524993</v>
      </c>
    </row>
    <row r="180" spans="2:14" s="24" customFormat="1" ht="12" customHeight="1">
      <c r="B180" s="1587"/>
      <c r="C180" s="1152" t="s">
        <v>2747</v>
      </c>
      <c r="D180" s="1141">
        <v>114</v>
      </c>
      <c r="E180" s="974" t="s">
        <v>76</v>
      </c>
      <c r="F180" s="1599" t="s">
        <v>1673</v>
      </c>
      <c r="G180" s="1561" t="s">
        <v>12843</v>
      </c>
      <c r="I180" s="723"/>
      <c r="N180" s="905">
        <v>348.57125683570302</v>
      </c>
    </row>
    <row r="181" spans="2:14" s="24" customFormat="1" ht="12" customHeight="1">
      <c r="B181" s="1587"/>
      <c r="C181" s="1152" t="s">
        <v>1736</v>
      </c>
      <c r="D181" s="1141">
        <v>114</v>
      </c>
      <c r="E181" s="974" t="s">
        <v>76</v>
      </c>
      <c r="F181" s="1599" t="s">
        <v>1673</v>
      </c>
      <c r="G181" s="1561" t="s">
        <v>12844</v>
      </c>
      <c r="I181" s="723"/>
      <c r="N181" s="905">
        <v>326.29681141159756</v>
      </c>
    </row>
    <row r="182" spans="2:14" s="24" customFormat="1" ht="12" customHeight="1">
      <c r="B182" s="1587"/>
      <c r="C182" s="1152" t="s">
        <v>12210</v>
      </c>
      <c r="D182" s="1141">
        <v>114</v>
      </c>
      <c r="E182" s="974" t="s">
        <v>76</v>
      </c>
      <c r="F182" s="1599" t="s">
        <v>1673</v>
      </c>
      <c r="G182" s="1561" t="s">
        <v>12845</v>
      </c>
      <c r="I182" s="723"/>
      <c r="N182" s="905">
        <v>391.53623634843558</v>
      </c>
    </row>
    <row r="183" spans="2:14" s="24" customFormat="1" ht="12.75" customHeight="1" thickBot="1">
      <c r="B183" s="1589"/>
      <c r="C183" s="1153" t="s">
        <v>1697</v>
      </c>
      <c r="D183" s="1162">
        <v>114</v>
      </c>
      <c r="E183" s="975" t="s">
        <v>76</v>
      </c>
      <c r="F183" s="1600" t="s">
        <v>1673</v>
      </c>
      <c r="G183" s="1561" t="s">
        <v>12846</v>
      </c>
      <c r="I183" s="723"/>
      <c r="N183" s="905">
        <v>272.10351038156995</v>
      </c>
    </row>
    <row r="184" spans="2:14" s="24" customFormat="1" ht="12" customHeight="1">
      <c r="B184" s="1586"/>
      <c r="C184" s="1151" t="s">
        <v>2749</v>
      </c>
      <c r="D184" s="1161">
        <v>112</v>
      </c>
      <c r="E184" s="973" t="s">
        <v>76</v>
      </c>
      <c r="F184" s="1598" t="s">
        <v>1673</v>
      </c>
      <c r="G184" s="1560" t="s">
        <v>12847</v>
      </c>
      <c r="I184" s="723"/>
      <c r="N184" s="905">
        <v>392.48879841033164</v>
      </c>
    </row>
    <row r="185" spans="2:14" s="24" customFormat="1" ht="12" customHeight="1">
      <c r="B185" s="1587"/>
      <c r="C185" s="1152" t="s">
        <v>3903</v>
      </c>
      <c r="D185" s="1141">
        <v>112</v>
      </c>
      <c r="E185" s="974" t="s">
        <v>76</v>
      </c>
      <c r="F185" s="1599" t="s">
        <v>1673</v>
      </c>
      <c r="G185" s="1561" t="s">
        <v>12848</v>
      </c>
      <c r="I185" s="723"/>
      <c r="N185" s="905">
        <v>284.60560674907492</v>
      </c>
    </row>
    <row r="186" spans="2:14" s="24" customFormat="1" ht="12" customHeight="1">
      <c r="B186" s="1587" t="s">
        <v>6680</v>
      </c>
      <c r="C186" s="1152" t="s">
        <v>3904</v>
      </c>
      <c r="D186" s="1141">
        <v>112</v>
      </c>
      <c r="E186" s="974" t="s">
        <v>76</v>
      </c>
      <c r="F186" s="1599" t="s">
        <v>1673</v>
      </c>
      <c r="G186" s="1561" t="s">
        <v>12849</v>
      </c>
      <c r="I186" s="723"/>
      <c r="N186" s="905">
        <v>226.74299964040918</v>
      </c>
    </row>
    <row r="187" spans="2:14" s="24" customFormat="1" ht="12" customHeight="1">
      <c r="B187" s="1587"/>
      <c r="C187" s="1152" t="s">
        <v>2746</v>
      </c>
      <c r="D187" s="1141">
        <v>112</v>
      </c>
      <c r="E187" s="974" t="s">
        <v>76</v>
      </c>
      <c r="F187" s="1599" t="s">
        <v>1673</v>
      </c>
      <c r="G187" s="1561" t="s">
        <v>12850</v>
      </c>
      <c r="I187" s="723"/>
      <c r="N187" s="905">
        <v>228.30358805099996</v>
      </c>
    </row>
    <row r="188" spans="2:14" s="24" customFormat="1" ht="12" customHeight="1">
      <c r="B188" s="1587"/>
      <c r="C188" s="1152" t="s">
        <v>2747</v>
      </c>
      <c r="D188" s="1141">
        <v>112</v>
      </c>
      <c r="E188" s="974" t="s">
        <v>76</v>
      </c>
      <c r="F188" s="1599" t="s">
        <v>1673</v>
      </c>
      <c r="G188" s="1561" t="s">
        <v>12851</v>
      </c>
      <c r="I188" s="723"/>
      <c r="N188" s="905">
        <v>342.44606125165018</v>
      </c>
    </row>
    <row r="189" spans="2:14" s="24" customFormat="1" ht="12" customHeight="1">
      <c r="B189" s="1587"/>
      <c r="C189" s="1152" t="s">
        <v>1736</v>
      </c>
      <c r="D189" s="1141">
        <v>112</v>
      </c>
      <c r="E189" s="974" t="s">
        <v>76</v>
      </c>
      <c r="F189" s="1599" t="s">
        <v>1673</v>
      </c>
      <c r="G189" s="1561" t="s">
        <v>12852</v>
      </c>
      <c r="I189" s="723"/>
      <c r="N189" s="905">
        <v>320.55928643413034</v>
      </c>
    </row>
    <row r="190" spans="2:14" s="24" customFormat="1" ht="12" customHeight="1">
      <c r="B190" s="1587"/>
      <c r="C190" s="1152" t="s">
        <v>12210</v>
      </c>
      <c r="D190" s="1141">
        <v>112</v>
      </c>
      <c r="E190" s="974" t="s">
        <v>76</v>
      </c>
      <c r="F190" s="1599" t="s">
        <v>1673</v>
      </c>
      <c r="G190" s="1561" t="s">
        <v>12853</v>
      </c>
      <c r="I190" s="723"/>
      <c r="N190" s="905">
        <v>384.66892846034739</v>
      </c>
    </row>
    <row r="191" spans="2:14" s="24" customFormat="1" ht="12" customHeight="1" thickBot="1">
      <c r="B191" s="1589"/>
      <c r="C191" s="1153" t="s">
        <v>1697</v>
      </c>
      <c r="D191" s="1162">
        <v>112</v>
      </c>
      <c r="E191" s="975" t="s">
        <v>76</v>
      </c>
      <c r="F191" s="1600" t="s">
        <v>1673</v>
      </c>
      <c r="G191" s="1562" t="s">
        <v>12854</v>
      </c>
      <c r="I191" s="723"/>
      <c r="N191" s="905">
        <v>267.33137806415249</v>
      </c>
    </row>
    <row r="192" spans="2:14" s="24" customFormat="1" ht="12" customHeight="1">
      <c r="B192" s="1586"/>
      <c r="C192" s="1151" t="s">
        <v>1669</v>
      </c>
      <c r="D192" s="1161">
        <v>118</v>
      </c>
      <c r="E192" s="987" t="s">
        <v>1670</v>
      </c>
      <c r="F192" s="1595" t="s">
        <v>2198</v>
      </c>
      <c r="G192" s="1560" t="s">
        <v>13082</v>
      </c>
      <c r="I192" s="723"/>
      <c r="N192" s="905">
        <v>413.52269789336299</v>
      </c>
    </row>
    <row r="193" spans="2:14" s="24" customFormat="1" ht="12" customHeight="1">
      <c r="B193" s="1587" t="s">
        <v>6682</v>
      </c>
      <c r="C193" s="1152" t="s">
        <v>151</v>
      </c>
      <c r="D193" s="1141">
        <v>118</v>
      </c>
      <c r="E193" s="988" t="s">
        <v>1670</v>
      </c>
      <c r="F193" s="1596" t="s">
        <v>2198</v>
      </c>
      <c r="G193" s="1561" t="s">
        <v>13083</v>
      </c>
      <c r="I193" s="723"/>
      <c r="N193" s="905">
        <v>299.84659973941262</v>
      </c>
    </row>
    <row r="194" spans="2:14" s="24" customFormat="1" ht="12" customHeight="1">
      <c r="B194" s="1587"/>
      <c r="C194" s="1152" t="s">
        <v>1915</v>
      </c>
      <c r="D194" s="1141">
        <v>118</v>
      </c>
      <c r="E194" s="988" t="s">
        <v>1670</v>
      </c>
      <c r="F194" s="1596" t="s">
        <v>2198</v>
      </c>
      <c r="G194" s="1561" t="s">
        <v>13084</v>
      </c>
      <c r="I194" s="723"/>
      <c r="N194" s="905">
        <v>238.88262777806187</v>
      </c>
    </row>
    <row r="195" spans="2:14" s="24" customFormat="1" ht="12" customHeight="1">
      <c r="B195" s="1587"/>
      <c r="C195" s="1152" t="s">
        <v>148</v>
      </c>
      <c r="D195" s="1141">
        <v>118</v>
      </c>
      <c r="E195" s="988" t="s">
        <v>1670</v>
      </c>
      <c r="F195" s="1596" t="s">
        <v>2198</v>
      </c>
      <c r="G195" s="1561" t="s">
        <v>13085</v>
      </c>
      <c r="I195" s="723"/>
      <c r="N195" s="905">
        <v>405.28192842765719</v>
      </c>
    </row>
    <row r="196" spans="2:14" s="24" customFormat="1" ht="12" customHeight="1">
      <c r="B196" s="1587"/>
      <c r="C196" s="1152" t="s">
        <v>149</v>
      </c>
      <c r="D196" s="1141">
        <v>118</v>
      </c>
      <c r="E196" s="988" t="s">
        <v>1670</v>
      </c>
      <c r="F196" s="1596" t="s">
        <v>2198</v>
      </c>
      <c r="G196" s="1561" t="s">
        <v>13086</v>
      </c>
      <c r="I196" s="723"/>
      <c r="N196" s="905">
        <v>536.05468800264032</v>
      </c>
    </row>
    <row r="197" spans="2:14" s="24" customFormat="1" ht="12" customHeight="1">
      <c r="B197" s="1587"/>
      <c r="C197" s="1152" t="s">
        <v>150</v>
      </c>
      <c r="D197" s="1141">
        <v>118</v>
      </c>
      <c r="E197" s="988" t="s">
        <v>1670</v>
      </c>
      <c r="F197" s="1596" t="s">
        <v>2198</v>
      </c>
      <c r="G197" s="1561" t="s">
        <v>13081</v>
      </c>
      <c r="I197" s="723"/>
      <c r="N197" s="905">
        <v>488.31194517131621</v>
      </c>
    </row>
    <row r="198" spans="2:14" s="24" customFormat="1" ht="12" customHeight="1">
      <c r="B198" s="1587"/>
      <c r="C198" s="1152" t="s">
        <v>1911</v>
      </c>
      <c r="D198" s="1141">
        <v>118</v>
      </c>
      <c r="E198" s="988" t="s">
        <v>1670</v>
      </c>
      <c r="F198" s="1596" t="s">
        <v>2198</v>
      </c>
      <c r="G198" s="1561" t="s">
        <v>13073</v>
      </c>
      <c r="I198" s="723"/>
      <c r="N198" s="905">
        <v>360.7994953977182</v>
      </c>
    </row>
    <row r="199" spans="2:14" s="24" customFormat="1" ht="12" customHeight="1">
      <c r="B199" s="1587"/>
      <c r="C199" s="1152" t="s">
        <v>1913</v>
      </c>
      <c r="D199" s="1141">
        <v>118</v>
      </c>
      <c r="E199" s="988" t="s">
        <v>1670</v>
      </c>
      <c r="F199" s="1596" t="s">
        <v>2198</v>
      </c>
      <c r="G199" s="1561" t="s">
        <v>13074</v>
      </c>
      <c r="I199" s="723"/>
      <c r="N199" s="905">
        <v>337.73863245739614</v>
      </c>
    </row>
    <row r="200" spans="2:14" s="24" customFormat="1" ht="12" customHeight="1" thickBot="1">
      <c r="B200" s="1589"/>
      <c r="C200" s="1601" t="s">
        <v>1914</v>
      </c>
      <c r="D200" s="1162">
        <v>118</v>
      </c>
      <c r="E200" s="989" t="s">
        <v>1670</v>
      </c>
      <c r="F200" s="1597" t="s">
        <v>2198</v>
      </c>
      <c r="G200" s="1562" t="s">
        <v>13075</v>
      </c>
      <c r="I200" s="723"/>
      <c r="N200" s="905">
        <v>281.65799371515749</v>
      </c>
    </row>
    <row r="201" spans="2:14" s="24" customFormat="1" ht="12" customHeight="1">
      <c r="B201" s="1586"/>
      <c r="C201" s="1151" t="s">
        <v>1669</v>
      </c>
      <c r="D201" s="1161">
        <v>118</v>
      </c>
      <c r="E201" s="987" t="s">
        <v>1670</v>
      </c>
      <c r="F201" s="1595" t="s">
        <v>3828</v>
      </c>
      <c r="G201" s="1560" t="s">
        <v>13076</v>
      </c>
      <c r="I201" s="723"/>
      <c r="N201" s="905">
        <v>413.52269789336299</v>
      </c>
    </row>
    <row r="202" spans="2:14" s="24" customFormat="1" ht="12" customHeight="1">
      <c r="B202" s="1587"/>
      <c r="C202" s="1152" t="s">
        <v>151</v>
      </c>
      <c r="D202" s="1141">
        <v>118</v>
      </c>
      <c r="E202" s="988" t="s">
        <v>1670</v>
      </c>
      <c r="F202" s="1596" t="s">
        <v>3828</v>
      </c>
      <c r="G202" s="1561" t="s">
        <v>13077</v>
      </c>
      <c r="I202" s="723"/>
      <c r="N202" s="905">
        <v>299.84659973941262</v>
      </c>
    </row>
    <row r="203" spans="2:14" s="24" customFormat="1" ht="12" customHeight="1">
      <c r="B203" s="1587"/>
      <c r="C203" s="1152" t="s">
        <v>1915</v>
      </c>
      <c r="D203" s="1141">
        <v>118</v>
      </c>
      <c r="E203" s="988" t="s">
        <v>1670</v>
      </c>
      <c r="F203" s="1596" t="s">
        <v>3828</v>
      </c>
      <c r="G203" s="1561" t="s">
        <v>13078</v>
      </c>
      <c r="I203" s="723"/>
      <c r="N203" s="905">
        <v>238.88262777806187</v>
      </c>
    </row>
    <row r="204" spans="2:14" s="24" customFormat="1" ht="12" customHeight="1">
      <c r="B204" s="1587" t="s">
        <v>6681</v>
      </c>
      <c r="C204" s="1152" t="s">
        <v>148</v>
      </c>
      <c r="D204" s="1141">
        <v>118</v>
      </c>
      <c r="E204" s="988" t="s">
        <v>1670</v>
      </c>
      <c r="F204" s="1596" t="s">
        <v>3828</v>
      </c>
      <c r="G204" s="1561" t="s">
        <v>13079</v>
      </c>
      <c r="I204" s="723"/>
      <c r="N204" s="905">
        <v>405.28192842765719</v>
      </c>
    </row>
    <row r="205" spans="2:14" s="24" customFormat="1" ht="12" customHeight="1">
      <c r="B205" s="1587"/>
      <c r="C205" s="1152" t="s">
        <v>149</v>
      </c>
      <c r="D205" s="1141">
        <v>118</v>
      </c>
      <c r="E205" s="988" t="s">
        <v>1670</v>
      </c>
      <c r="F205" s="1596" t="s">
        <v>3828</v>
      </c>
      <c r="G205" s="1561" t="s">
        <v>13080</v>
      </c>
      <c r="I205" s="723"/>
      <c r="N205" s="905">
        <v>536.05468800264032</v>
      </c>
    </row>
    <row r="206" spans="2:14" s="24" customFormat="1" ht="12" customHeight="1">
      <c r="B206" s="1587"/>
      <c r="C206" s="1152" t="s">
        <v>150</v>
      </c>
      <c r="D206" s="1141">
        <v>118</v>
      </c>
      <c r="E206" s="988" t="s">
        <v>1670</v>
      </c>
      <c r="F206" s="1596" t="s">
        <v>3828</v>
      </c>
      <c r="G206" s="1561" t="s">
        <v>13072</v>
      </c>
      <c r="I206" s="723"/>
      <c r="N206" s="905">
        <v>488.31194517131621</v>
      </c>
    </row>
    <row r="207" spans="2:14" s="24" customFormat="1" ht="12" customHeight="1">
      <c r="B207" s="1587"/>
      <c r="C207" s="1152" t="s">
        <v>1911</v>
      </c>
      <c r="D207" s="1141">
        <v>118</v>
      </c>
      <c r="E207" s="988" t="s">
        <v>1670</v>
      </c>
      <c r="F207" s="1596" t="s">
        <v>3828</v>
      </c>
      <c r="G207" s="1561" t="s">
        <v>13064</v>
      </c>
      <c r="I207" s="723"/>
      <c r="N207" s="905">
        <v>360.7994953977182</v>
      </c>
    </row>
    <row r="208" spans="2:14" s="24" customFormat="1" ht="12" customHeight="1">
      <c r="B208" s="1587"/>
      <c r="C208" s="1152" t="s">
        <v>1913</v>
      </c>
      <c r="D208" s="1141">
        <v>118</v>
      </c>
      <c r="E208" s="988" t="s">
        <v>1670</v>
      </c>
      <c r="F208" s="1596" t="s">
        <v>3828</v>
      </c>
      <c r="G208" s="1561" t="s">
        <v>13065</v>
      </c>
      <c r="I208" s="723"/>
      <c r="N208" s="905">
        <v>337.73863245739614</v>
      </c>
    </row>
    <row r="209" spans="2:14" s="24" customFormat="1" ht="12" customHeight="1" thickBot="1">
      <c r="B209" s="1589"/>
      <c r="C209" s="1601" t="s">
        <v>1914</v>
      </c>
      <c r="D209" s="1162">
        <v>118</v>
      </c>
      <c r="E209" s="989" t="s">
        <v>1670</v>
      </c>
      <c r="F209" s="1597" t="s">
        <v>3828</v>
      </c>
      <c r="G209" s="1562" t="s">
        <v>13066</v>
      </c>
      <c r="I209" s="723"/>
      <c r="N209" s="905">
        <v>281.65799371515749</v>
      </c>
    </row>
    <row r="210" spans="2:14" s="24" customFormat="1" ht="12" customHeight="1">
      <c r="B210" s="1586"/>
      <c r="C210" s="1151" t="s">
        <v>1669</v>
      </c>
      <c r="D210" s="1161">
        <v>118</v>
      </c>
      <c r="E210" s="987" t="s">
        <v>1670</v>
      </c>
      <c r="F210" s="1595" t="s">
        <v>2198</v>
      </c>
      <c r="G210" s="1560" t="s">
        <v>13067</v>
      </c>
      <c r="I210" s="723"/>
      <c r="N210" s="905">
        <v>413.52269789336299</v>
      </c>
    </row>
    <row r="211" spans="2:14" s="24" customFormat="1" ht="12" customHeight="1">
      <c r="B211" s="1587"/>
      <c r="C211" s="1152" t="s">
        <v>151</v>
      </c>
      <c r="D211" s="1141">
        <v>118</v>
      </c>
      <c r="E211" s="988" t="s">
        <v>1670</v>
      </c>
      <c r="F211" s="1596" t="s">
        <v>2198</v>
      </c>
      <c r="G211" s="1561" t="s">
        <v>13068</v>
      </c>
      <c r="I211" s="723"/>
      <c r="N211" s="905">
        <v>299.84659973941262</v>
      </c>
    </row>
    <row r="212" spans="2:14" s="24" customFormat="1" ht="12" customHeight="1">
      <c r="B212" s="1587"/>
      <c r="C212" s="1152" t="s">
        <v>1915</v>
      </c>
      <c r="D212" s="1141">
        <v>118</v>
      </c>
      <c r="E212" s="988" t="s">
        <v>1670</v>
      </c>
      <c r="F212" s="1596" t="s">
        <v>2198</v>
      </c>
      <c r="G212" s="1561" t="s">
        <v>13069</v>
      </c>
      <c r="I212" s="723"/>
      <c r="N212" s="905">
        <v>238.88262777806187</v>
      </c>
    </row>
    <row r="213" spans="2:14" s="24" customFormat="1" ht="12" customHeight="1">
      <c r="B213" s="1587"/>
      <c r="C213" s="1152" t="s">
        <v>148</v>
      </c>
      <c r="D213" s="1141">
        <v>118</v>
      </c>
      <c r="E213" s="988" t="s">
        <v>1670</v>
      </c>
      <c r="F213" s="1596" t="s">
        <v>2198</v>
      </c>
      <c r="G213" s="1561" t="s">
        <v>13070</v>
      </c>
      <c r="I213" s="723"/>
      <c r="N213" s="905">
        <v>405.28192842765719</v>
      </c>
    </row>
    <row r="214" spans="2:14" s="24" customFormat="1" ht="12" customHeight="1">
      <c r="B214" s="1587"/>
      <c r="C214" s="1152" t="s">
        <v>149</v>
      </c>
      <c r="D214" s="1141">
        <v>118</v>
      </c>
      <c r="E214" s="988" t="s">
        <v>1670</v>
      </c>
      <c r="F214" s="1596" t="s">
        <v>2198</v>
      </c>
      <c r="G214" s="1561" t="s">
        <v>13071</v>
      </c>
      <c r="I214" s="723"/>
      <c r="N214" s="905">
        <v>536.05468800264032</v>
      </c>
    </row>
    <row r="215" spans="2:14" s="24" customFormat="1" ht="12" customHeight="1">
      <c r="B215" s="1587" t="s">
        <v>6683</v>
      </c>
      <c r="C215" s="1152" t="s">
        <v>150</v>
      </c>
      <c r="D215" s="1141">
        <v>118</v>
      </c>
      <c r="E215" s="988" t="s">
        <v>1670</v>
      </c>
      <c r="F215" s="1596" t="s">
        <v>2198</v>
      </c>
      <c r="G215" s="1561" t="s">
        <v>13063</v>
      </c>
      <c r="I215" s="723"/>
      <c r="N215" s="905">
        <v>488.31194517131621</v>
      </c>
    </row>
    <row r="216" spans="2:14" s="24" customFormat="1" ht="12" customHeight="1">
      <c r="B216" s="1587"/>
      <c r="C216" s="1152" t="s">
        <v>1911</v>
      </c>
      <c r="D216" s="1141">
        <v>118</v>
      </c>
      <c r="E216" s="988" t="s">
        <v>1670</v>
      </c>
      <c r="F216" s="1596" t="s">
        <v>2198</v>
      </c>
      <c r="G216" s="1561" t="s">
        <v>13055</v>
      </c>
      <c r="I216" s="723"/>
      <c r="N216" s="905">
        <v>360.7994953977182</v>
      </c>
    </row>
    <row r="217" spans="2:14" s="24" customFormat="1" ht="12" customHeight="1">
      <c r="B217" s="1587"/>
      <c r="C217" s="1152" t="s">
        <v>1913</v>
      </c>
      <c r="D217" s="1141">
        <v>118</v>
      </c>
      <c r="E217" s="988" t="s">
        <v>1670</v>
      </c>
      <c r="F217" s="1596" t="s">
        <v>2198</v>
      </c>
      <c r="G217" s="1561" t="s">
        <v>13056</v>
      </c>
      <c r="I217" s="723"/>
      <c r="N217" s="905">
        <v>337.73863245739614</v>
      </c>
    </row>
    <row r="218" spans="2:14" s="24" customFormat="1" ht="12" customHeight="1" thickBot="1">
      <c r="B218" s="1589"/>
      <c r="C218" s="1601" t="s">
        <v>1914</v>
      </c>
      <c r="D218" s="1162">
        <v>118</v>
      </c>
      <c r="E218" s="989" t="s">
        <v>1670</v>
      </c>
      <c r="F218" s="1597" t="s">
        <v>2198</v>
      </c>
      <c r="G218" s="1562" t="s">
        <v>13057</v>
      </c>
      <c r="I218" s="723"/>
      <c r="N218" s="905">
        <v>281.65799371515749</v>
      </c>
    </row>
    <row r="219" spans="2:14" s="24" customFormat="1" ht="12" customHeight="1">
      <c r="B219" s="1586"/>
      <c r="C219" s="1151" t="s">
        <v>1669</v>
      </c>
      <c r="D219" s="1161">
        <v>118</v>
      </c>
      <c r="E219" s="987" t="s">
        <v>1660</v>
      </c>
      <c r="F219" s="1595" t="s">
        <v>2198</v>
      </c>
      <c r="G219" s="1560" t="s">
        <v>13058</v>
      </c>
      <c r="I219" s="723"/>
      <c r="N219" s="905">
        <v>413.52269789336299</v>
      </c>
    </row>
    <row r="220" spans="2:14" s="24" customFormat="1" ht="12" customHeight="1">
      <c r="B220" s="1587"/>
      <c r="C220" s="1152" t="s">
        <v>151</v>
      </c>
      <c r="D220" s="1141">
        <v>118</v>
      </c>
      <c r="E220" s="988" t="s">
        <v>1660</v>
      </c>
      <c r="F220" s="1596" t="s">
        <v>2198</v>
      </c>
      <c r="G220" s="1561" t="s">
        <v>13059</v>
      </c>
      <c r="I220" s="723"/>
      <c r="N220" s="905">
        <v>299.84659973941262</v>
      </c>
    </row>
    <row r="221" spans="2:14" s="24" customFormat="1" ht="12" customHeight="1">
      <c r="B221" s="1587"/>
      <c r="C221" s="1152" t="s">
        <v>1915</v>
      </c>
      <c r="D221" s="1141">
        <v>118</v>
      </c>
      <c r="E221" s="988" t="s">
        <v>1660</v>
      </c>
      <c r="F221" s="1596" t="s">
        <v>2198</v>
      </c>
      <c r="G221" s="1561" t="s">
        <v>13060</v>
      </c>
      <c r="I221" s="723"/>
      <c r="N221" s="905">
        <v>238.88262777806187</v>
      </c>
    </row>
    <row r="222" spans="2:14" s="24" customFormat="1" ht="12" customHeight="1">
      <c r="B222" s="1587"/>
      <c r="C222" s="1152" t="s">
        <v>148</v>
      </c>
      <c r="D222" s="1141">
        <v>118</v>
      </c>
      <c r="E222" s="988" t="s">
        <v>1660</v>
      </c>
      <c r="F222" s="1596" t="s">
        <v>2198</v>
      </c>
      <c r="G222" s="1561" t="s">
        <v>13061</v>
      </c>
      <c r="I222" s="723"/>
      <c r="N222" s="905">
        <v>405.28192842765719</v>
      </c>
    </row>
    <row r="223" spans="2:14" s="24" customFormat="1" ht="12" customHeight="1">
      <c r="B223" s="1587" t="s">
        <v>6684</v>
      </c>
      <c r="C223" s="1152" t="s">
        <v>149</v>
      </c>
      <c r="D223" s="1141">
        <v>118</v>
      </c>
      <c r="E223" s="988" t="s">
        <v>1660</v>
      </c>
      <c r="F223" s="1596" t="s">
        <v>2198</v>
      </c>
      <c r="G223" s="1561" t="s">
        <v>13062</v>
      </c>
      <c r="I223" s="723"/>
      <c r="N223" s="905">
        <v>536.05468800264032</v>
      </c>
    </row>
    <row r="224" spans="2:14" s="24" customFormat="1" ht="12" customHeight="1">
      <c r="B224" s="1587"/>
      <c r="C224" s="1152" t="s">
        <v>150</v>
      </c>
      <c r="D224" s="1141">
        <v>118</v>
      </c>
      <c r="E224" s="988" t="s">
        <v>1660</v>
      </c>
      <c r="F224" s="1596" t="s">
        <v>2198</v>
      </c>
      <c r="G224" s="1561" t="s">
        <v>13054</v>
      </c>
      <c r="I224" s="723"/>
      <c r="N224" s="905">
        <v>488.31194517131621</v>
      </c>
    </row>
    <row r="225" spans="2:14" s="24" customFormat="1" ht="12" customHeight="1">
      <c r="B225" s="1587"/>
      <c r="C225" s="1152" t="s">
        <v>1911</v>
      </c>
      <c r="D225" s="1141">
        <v>118</v>
      </c>
      <c r="E225" s="988" t="s">
        <v>1660</v>
      </c>
      <c r="F225" s="1596" t="s">
        <v>2198</v>
      </c>
      <c r="G225" s="1561" t="s">
        <v>13046</v>
      </c>
      <c r="I225" s="723"/>
      <c r="N225" s="905">
        <v>360.7994953977182</v>
      </c>
    </row>
    <row r="226" spans="2:14" s="24" customFormat="1" ht="12" customHeight="1">
      <c r="B226" s="1587"/>
      <c r="C226" s="1152" t="s">
        <v>1913</v>
      </c>
      <c r="D226" s="1141">
        <v>118</v>
      </c>
      <c r="E226" s="988" t="s">
        <v>1660</v>
      </c>
      <c r="F226" s="1596" t="s">
        <v>2198</v>
      </c>
      <c r="G226" s="1561" t="s">
        <v>13047</v>
      </c>
      <c r="I226" s="723"/>
      <c r="N226" s="905">
        <v>337.73863245739614</v>
      </c>
    </row>
    <row r="227" spans="2:14" s="24" customFormat="1" ht="12" customHeight="1" thickBot="1">
      <c r="B227" s="1589"/>
      <c r="C227" s="1601" t="s">
        <v>1914</v>
      </c>
      <c r="D227" s="1162">
        <v>118</v>
      </c>
      <c r="E227" s="989" t="s">
        <v>1660</v>
      </c>
      <c r="F227" s="1597" t="s">
        <v>2198</v>
      </c>
      <c r="G227" s="1561" t="s">
        <v>13048</v>
      </c>
      <c r="I227" s="723"/>
      <c r="N227" s="905">
        <v>281.65799371515749</v>
      </c>
    </row>
    <row r="228" spans="2:14" s="24" customFormat="1" ht="12" customHeight="1">
      <c r="B228" s="1586"/>
      <c r="C228" s="1151" t="s">
        <v>1669</v>
      </c>
      <c r="D228" s="1161">
        <v>118</v>
      </c>
      <c r="E228" s="987" t="s">
        <v>1660</v>
      </c>
      <c r="F228" s="1595" t="s">
        <v>3828</v>
      </c>
      <c r="G228" s="1560" t="s">
        <v>13049</v>
      </c>
      <c r="I228" s="723"/>
      <c r="N228" s="905">
        <v>413.52269789336299</v>
      </c>
    </row>
    <row r="229" spans="2:14" s="24" customFormat="1" ht="12" customHeight="1">
      <c r="B229" s="1587"/>
      <c r="C229" s="1152" t="s">
        <v>151</v>
      </c>
      <c r="D229" s="1141">
        <v>118</v>
      </c>
      <c r="E229" s="988" t="s">
        <v>1660</v>
      </c>
      <c r="F229" s="1596" t="s">
        <v>3828</v>
      </c>
      <c r="G229" s="1561" t="s">
        <v>13050</v>
      </c>
      <c r="I229" s="723"/>
      <c r="N229" s="905">
        <v>299.84659973941262</v>
      </c>
    </row>
    <row r="230" spans="2:14" s="24" customFormat="1" ht="12" customHeight="1">
      <c r="B230" s="1587"/>
      <c r="C230" s="1152" t="s">
        <v>1915</v>
      </c>
      <c r="D230" s="1141">
        <v>118</v>
      </c>
      <c r="E230" s="988" t="s">
        <v>1660</v>
      </c>
      <c r="F230" s="1596" t="s">
        <v>3828</v>
      </c>
      <c r="G230" s="1561" t="s">
        <v>13051</v>
      </c>
      <c r="I230" s="723"/>
      <c r="N230" s="905">
        <v>238.88262777806187</v>
      </c>
    </row>
    <row r="231" spans="2:14" s="24" customFormat="1" ht="12" customHeight="1">
      <c r="B231" s="1587"/>
      <c r="C231" s="1152" t="s">
        <v>148</v>
      </c>
      <c r="D231" s="1141">
        <v>118</v>
      </c>
      <c r="E231" s="988" t="s">
        <v>1660</v>
      </c>
      <c r="F231" s="1596" t="s">
        <v>3828</v>
      </c>
      <c r="G231" s="1561" t="s">
        <v>13052</v>
      </c>
      <c r="I231" s="723"/>
      <c r="N231" s="905">
        <v>405.28192842765719</v>
      </c>
    </row>
    <row r="232" spans="2:14" s="24" customFormat="1" ht="12" customHeight="1">
      <c r="B232" s="1587" t="s">
        <v>6685</v>
      </c>
      <c r="C232" s="1152" t="s">
        <v>149</v>
      </c>
      <c r="D232" s="1141">
        <v>118</v>
      </c>
      <c r="E232" s="988" t="s">
        <v>1660</v>
      </c>
      <c r="F232" s="1596" t="s">
        <v>3828</v>
      </c>
      <c r="G232" s="1561" t="s">
        <v>13053</v>
      </c>
      <c r="I232" s="723"/>
      <c r="N232" s="905">
        <v>536.05468800264032</v>
      </c>
    </row>
    <row r="233" spans="2:14" s="24" customFormat="1" ht="12" customHeight="1">
      <c r="B233" s="1587"/>
      <c r="C233" s="1152" t="s">
        <v>150</v>
      </c>
      <c r="D233" s="1141">
        <v>118</v>
      </c>
      <c r="E233" s="988" t="s">
        <v>1660</v>
      </c>
      <c r="F233" s="1596" t="s">
        <v>3828</v>
      </c>
      <c r="G233" s="1561" t="s">
        <v>13045</v>
      </c>
      <c r="I233" s="723"/>
      <c r="N233" s="905">
        <v>488.31194517131621</v>
      </c>
    </row>
    <row r="234" spans="2:14" s="24" customFormat="1" ht="12" customHeight="1">
      <c r="B234" s="1587"/>
      <c r="C234" s="1152" t="s">
        <v>1911</v>
      </c>
      <c r="D234" s="1141">
        <v>118</v>
      </c>
      <c r="E234" s="988" t="s">
        <v>1660</v>
      </c>
      <c r="F234" s="1596" t="s">
        <v>3828</v>
      </c>
      <c r="G234" s="1561" t="s">
        <v>13042</v>
      </c>
      <c r="I234" s="723"/>
      <c r="N234" s="905">
        <v>360.7994953977182</v>
      </c>
    </row>
    <row r="235" spans="2:14" s="24" customFormat="1" ht="12" customHeight="1">
      <c r="B235" s="1587"/>
      <c r="C235" s="1152" t="s">
        <v>1913</v>
      </c>
      <c r="D235" s="1141">
        <v>118</v>
      </c>
      <c r="E235" s="988" t="s">
        <v>1660</v>
      </c>
      <c r="F235" s="1596" t="s">
        <v>3828</v>
      </c>
      <c r="G235" s="1561" t="s">
        <v>13043</v>
      </c>
      <c r="I235" s="723"/>
      <c r="N235" s="905">
        <v>337.73863245739614</v>
      </c>
    </row>
    <row r="236" spans="2:14" s="24" customFormat="1" ht="12" customHeight="1" thickBot="1">
      <c r="B236" s="1589"/>
      <c r="C236" s="1601" t="s">
        <v>1914</v>
      </c>
      <c r="D236" s="1162">
        <v>118</v>
      </c>
      <c r="E236" s="989" t="s">
        <v>1660</v>
      </c>
      <c r="F236" s="1597" t="s">
        <v>3828</v>
      </c>
      <c r="G236" s="1562" t="s">
        <v>13044</v>
      </c>
      <c r="I236" s="723"/>
      <c r="N236" s="905">
        <v>281.65799371515749</v>
      </c>
    </row>
    <row r="237" spans="2:14" s="24" customFormat="1" ht="12" customHeight="1">
      <c r="B237" s="1586"/>
      <c r="C237" s="1151" t="s">
        <v>2749</v>
      </c>
      <c r="D237" s="1161">
        <v>112</v>
      </c>
      <c r="E237" s="973" t="s">
        <v>76</v>
      </c>
      <c r="F237" s="1598" t="s">
        <v>1673</v>
      </c>
      <c r="G237" s="1560" t="s">
        <v>12855</v>
      </c>
      <c r="I237" s="723"/>
      <c r="N237" s="905">
        <v>392.48879841033164</v>
      </c>
    </row>
    <row r="238" spans="2:14" s="24" customFormat="1" ht="12" customHeight="1">
      <c r="B238" s="1587"/>
      <c r="C238" s="1152" t="s">
        <v>3903</v>
      </c>
      <c r="D238" s="1141">
        <v>112</v>
      </c>
      <c r="E238" s="974" t="s">
        <v>76</v>
      </c>
      <c r="F238" s="1599" t="s">
        <v>1673</v>
      </c>
      <c r="G238" s="1561" t="s">
        <v>12856</v>
      </c>
      <c r="I238" s="723"/>
      <c r="N238" s="905">
        <v>284.60560674907492</v>
      </c>
    </row>
    <row r="239" spans="2:14" s="24" customFormat="1" ht="12" customHeight="1">
      <c r="B239" s="1587" t="s">
        <v>6686</v>
      </c>
      <c r="C239" s="1152" t="s">
        <v>3904</v>
      </c>
      <c r="D239" s="1141">
        <v>112</v>
      </c>
      <c r="E239" s="974" t="s">
        <v>76</v>
      </c>
      <c r="F239" s="1599" t="s">
        <v>1673</v>
      </c>
      <c r="G239" s="1561" t="s">
        <v>12857</v>
      </c>
      <c r="I239" s="723"/>
      <c r="N239" s="905">
        <v>226.74299964040918</v>
      </c>
    </row>
    <row r="240" spans="2:14" s="24" customFormat="1" ht="12" customHeight="1">
      <c r="B240" s="1587"/>
      <c r="C240" s="1152" t="s">
        <v>2746</v>
      </c>
      <c r="D240" s="1141">
        <v>112</v>
      </c>
      <c r="E240" s="974" t="s">
        <v>76</v>
      </c>
      <c r="F240" s="1599" t="s">
        <v>1673</v>
      </c>
      <c r="G240" s="1561" t="s">
        <v>12858</v>
      </c>
      <c r="I240" s="723"/>
      <c r="N240" s="905">
        <v>228.30358805099996</v>
      </c>
    </row>
    <row r="241" spans="2:14" s="24" customFormat="1" ht="12" customHeight="1">
      <c r="B241" s="1587"/>
      <c r="C241" s="1152" t="s">
        <v>2747</v>
      </c>
      <c r="D241" s="1141">
        <v>112</v>
      </c>
      <c r="E241" s="974" t="s">
        <v>76</v>
      </c>
      <c r="F241" s="1599" t="s">
        <v>1673</v>
      </c>
      <c r="G241" s="1561" t="s">
        <v>12859</v>
      </c>
      <c r="I241" s="723"/>
      <c r="N241" s="905">
        <v>342.44606125165018</v>
      </c>
    </row>
    <row r="242" spans="2:14" s="24" customFormat="1" ht="12" customHeight="1">
      <c r="B242" s="1587"/>
      <c r="C242" s="1152" t="s">
        <v>1736</v>
      </c>
      <c r="D242" s="1141">
        <v>112</v>
      </c>
      <c r="E242" s="974" t="s">
        <v>76</v>
      </c>
      <c r="F242" s="1599" t="s">
        <v>1673</v>
      </c>
      <c r="G242" s="1561" t="s">
        <v>12860</v>
      </c>
      <c r="I242" s="723"/>
      <c r="N242" s="905">
        <v>320.55928643413034</v>
      </c>
    </row>
    <row r="243" spans="2:14" s="24" customFormat="1" ht="12" customHeight="1">
      <c r="B243" s="1587"/>
      <c r="C243" s="1152" t="s">
        <v>12210</v>
      </c>
      <c r="D243" s="1141">
        <v>112</v>
      </c>
      <c r="E243" s="974" t="s">
        <v>76</v>
      </c>
      <c r="F243" s="1599" t="s">
        <v>1673</v>
      </c>
      <c r="G243" s="1561" t="s">
        <v>12861</v>
      </c>
      <c r="I243" s="723"/>
      <c r="N243" s="905">
        <v>384.66892846034739</v>
      </c>
    </row>
    <row r="244" spans="2:14" s="24" customFormat="1" ht="12" customHeight="1" thickBot="1">
      <c r="B244" s="1589"/>
      <c r="C244" s="1153" t="s">
        <v>1697</v>
      </c>
      <c r="D244" s="1162">
        <v>112</v>
      </c>
      <c r="E244" s="975" t="s">
        <v>76</v>
      </c>
      <c r="F244" s="1600" t="s">
        <v>1673</v>
      </c>
      <c r="G244" s="1562" t="s">
        <v>12862</v>
      </c>
      <c r="I244" s="723"/>
      <c r="N244" s="905">
        <v>267.33137806415249</v>
      </c>
    </row>
    <row r="245" spans="2:14" s="24" customFormat="1" ht="12" customHeight="1">
      <c r="B245" s="1586"/>
      <c r="C245" s="1151" t="s">
        <v>2749</v>
      </c>
      <c r="D245" s="1161">
        <v>112</v>
      </c>
      <c r="E245" s="973" t="s">
        <v>249</v>
      </c>
      <c r="F245" s="1598" t="s">
        <v>1673</v>
      </c>
      <c r="G245" s="1560" t="s">
        <v>12863</v>
      </c>
      <c r="I245" s="723"/>
      <c r="N245" s="905">
        <v>392.48879841033164</v>
      </c>
    </row>
    <row r="246" spans="2:14" s="24" customFormat="1" ht="12" customHeight="1">
      <c r="B246" s="1587"/>
      <c r="C246" s="1152" t="s">
        <v>3903</v>
      </c>
      <c r="D246" s="1141">
        <v>112</v>
      </c>
      <c r="E246" s="974" t="s">
        <v>249</v>
      </c>
      <c r="F246" s="1599" t="s">
        <v>1673</v>
      </c>
      <c r="G246" s="1561" t="s">
        <v>12864</v>
      </c>
      <c r="I246" s="723"/>
      <c r="N246" s="905">
        <v>284.60560674907492</v>
      </c>
    </row>
    <row r="247" spans="2:14" s="24" customFormat="1" ht="12" customHeight="1">
      <c r="B247" s="1587"/>
      <c r="C247" s="1152" t="s">
        <v>3904</v>
      </c>
      <c r="D247" s="1141">
        <v>112</v>
      </c>
      <c r="E247" s="974" t="s">
        <v>249</v>
      </c>
      <c r="F247" s="1599" t="s">
        <v>1673</v>
      </c>
      <c r="G247" s="1561" t="s">
        <v>12865</v>
      </c>
      <c r="I247" s="723"/>
      <c r="N247" s="905">
        <v>226.74299964040918</v>
      </c>
    </row>
    <row r="248" spans="2:14" s="24" customFormat="1" ht="12" customHeight="1">
      <c r="B248" s="1587" t="s">
        <v>6687</v>
      </c>
      <c r="C248" s="1152" t="s">
        <v>2746</v>
      </c>
      <c r="D248" s="1141">
        <v>112</v>
      </c>
      <c r="E248" s="974" t="s">
        <v>249</v>
      </c>
      <c r="F248" s="1599" t="s">
        <v>1673</v>
      </c>
      <c r="G248" s="1561" t="s">
        <v>12866</v>
      </c>
      <c r="I248" s="723"/>
      <c r="N248" s="905">
        <v>228.30358805099996</v>
      </c>
    </row>
    <row r="249" spans="2:14" s="24" customFormat="1" ht="12" customHeight="1">
      <c r="B249" s="1587"/>
      <c r="C249" s="1152" t="s">
        <v>2747</v>
      </c>
      <c r="D249" s="1141">
        <v>112</v>
      </c>
      <c r="E249" s="974" t="s">
        <v>249</v>
      </c>
      <c r="F249" s="1599" t="s">
        <v>1673</v>
      </c>
      <c r="G249" s="1561" t="s">
        <v>12867</v>
      </c>
      <c r="I249" s="723"/>
      <c r="N249" s="905">
        <v>342.44606125165018</v>
      </c>
    </row>
    <row r="250" spans="2:14" s="24" customFormat="1" ht="12" customHeight="1">
      <c r="B250" s="1587"/>
      <c r="C250" s="1152" t="s">
        <v>1736</v>
      </c>
      <c r="D250" s="1141">
        <v>112</v>
      </c>
      <c r="E250" s="974" t="s">
        <v>249</v>
      </c>
      <c r="F250" s="1599" t="s">
        <v>1673</v>
      </c>
      <c r="G250" s="1561" t="s">
        <v>12868</v>
      </c>
      <c r="I250" s="723"/>
      <c r="N250" s="905">
        <v>320.55928643413034</v>
      </c>
    </row>
    <row r="251" spans="2:14" s="24" customFormat="1" ht="12" customHeight="1">
      <c r="B251" s="1587"/>
      <c r="C251" s="1152" t="s">
        <v>12210</v>
      </c>
      <c r="D251" s="1141">
        <v>112</v>
      </c>
      <c r="E251" s="974" t="s">
        <v>249</v>
      </c>
      <c r="F251" s="1599" t="s">
        <v>1673</v>
      </c>
      <c r="G251" s="1561" t="s">
        <v>12869</v>
      </c>
      <c r="I251" s="723"/>
      <c r="N251" s="905">
        <v>384.66892846034739</v>
      </c>
    </row>
    <row r="252" spans="2:14" s="24" customFormat="1" ht="12" customHeight="1" thickBot="1">
      <c r="B252" s="1589"/>
      <c r="C252" s="1153" t="s">
        <v>1697</v>
      </c>
      <c r="D252" s="1162">
        <v>112</v>
      </c>
      <c r="E252" s="975" t="s">
        <v>249</v>
      </c>
      <c r="F252" s="1600" t="s">
        <v>1673</v>
      </c>
      <c r="G252" s="1562" t="s">
        <v>12870</v>
      </c>
      <c r="I252" s="723"/>
      <c r="N252" s="905">
        <v>267.33137806415249</v>
      </c>
    </row>
    <row r="253" spans="2:14" s="24" customFormat="1" ht="12" customHeight="1">
      <c r="B253" s="1586"/>
      <c r="C253" s="1151" t="s">
        <v>2749</v>
      </c>
      <c r="D253" s="1161">
        <v>116</v>
      </c>
      <c r="E253" s="973" t="s">
        <v>76</v>
      </c>
      <c r="F253" s="1598" t="s">
        <v>1661</v>
      </c>
      <c r="G253" s="1560" t="s">
        <v>12871</v>
      </c>
      <c r="I253" s="723"/>
      <c r="N253" s="905">
        <v>406.51139806568597</v>
      </c>
    </row>
    <row r="254" spans="2:14" s="24" customFormat="1" ht="12" customHeight="1">
      <c r="B254" s="1587"/>
      <c r="C254" s="1152" t="s">
        <v>2754</v>
      </c>
      <c r="D254" s="1141">
        <v>116</v>
      </c>
      <c r="E254" s="974" t="s">
        <v>76</v>
      </c>
      <c r="F254" s="1599" t="s">
        <v>1661</v>
      </c>
      <c r="G254" s="1561" t="s">
        <v>12872</v>
      </c>
      <c r="I254" s="723"/>
      <c r="N254" s="905">
        <v>526.97217488700664</v>
      </c>
    </row>
    <row r="255" spans="2:14" s="24" customFormat="1" ht="12" customHeight="1">
      <c r="B255" s="1587"/>
      <c r="C255" s="1152" t="s">
        <v>2751</v>
      </c>
      <c r="D255" s="1141">
        <v>116</v>
      </c>
      <c r="E255" s="974" t="s">
        <v>76</v>
      </c>
      <c r="F255" s="1599" t="s">
        <v>1661</v>
      </c>
      <c r="G255" s="1561" t="s">
        <v>12873</v>
      </c>
      <c r="I255" s="723"/>
      <c r="N255" s="905">
        <v>480.0268704934291</v>
      </c>
    </row>
    <row r="256" spans="2:14" s="24" customFormat="1" ht="12" customHeight="1">
      <c r="B256" s="1587" t="s">
        <v>6688</v>
      </c>
      <c r="C256" s="1152" t="s">
        <v>2747</v>
      </c>
      <c r="D256" s="1141">
        <v>116</v>
      </c>
      <c r="E256" s="974" t="s">
        <v>76</v>
      </c>
      <c r="F256" s="1599" t="s">
        <v>1661</v>
      </c>
      <c r="G256" s="1561" t="s">
        <v>12874</v>
      </c>
      <c r="I256" s="723"/>
      <c r="N256" s="905">
        <v>354.68537611671059</v>
      </c>
    </row>
    <row r="257" spans="2:14" s="24" customFormat="1" ht="12" customHeight="1">
      <c r="B257" s="1587"/>
      <c r="C257" s="1152" t="s">
        <v>1736</v>
      </c>
      <c r="D257" s="985">
        <v>116</v>
      </c>
      <c r="E257" s="974" t="s">
        <v>76</v>
      </c>
      <c r="F257" s="1599" t="s">
        <v>1661</v>
      </c>
      <c r="G257" s="1561" t="s">
        <v>12875</v>
      </c>
      <c r="I257" s="723"/>
      <c r="N257" s="905">
        <v>332.01218378297415</v>
      </c>
    </row>
    <row r="258" spans="2:14" s="24" customFormat="1" ht="12" customHeight="1">
      <c r="B258" s="1587"/>
      <c r="C258" s="1152" t="s">
        <v>3903</v>
      </c>
      <c r="D258" s="1141">
        <v>116</v>
      </c>
      <c r="E258" s="974" t="s">
        <v>76</v>
      </c>
      <c r="F258" s="1599" t="s">
        <v>1661</v>
      </c>
      <c r="G258" s="1561" t="s">
        <v>12876</v>
      </c>
      <c r="I258" s="723"/>
      <c r="N258" s="905">
        <v>294.7625766416183</v>
      </c>
    </row>
    <row r="259" spans="2:14" s="24" customFormat="1" ht="12" customHeight="1" thickBot="1">
      <c r="B259" s="1589"/>
      <c r="C259" s="1153" t="s">
        <v>3904</v>
      </c>
      <c r="D259" s="1162">
        <v>116</v>
      </c>
      <c r="E259" s="975" t="s">
        <v>76</v>
      </c>
      <c r="F259" s="1600" t="s">
        <v>1661</v>
      </c>
      <c r="G259" s="1561" t="s">
        <v>12877</v>
      </c>
      <c r="I259" s="723"/>
      <c r="N259" s="905">
        <v>234.83977716652606</v>
      </c>
    </row>
    <row r="260" spans="2:14" s="24" customFormat="1" ht="12" customHeight="1">
      <c r="B260" s="1586"/>
      <c r="C260" s="1151" t="s">
        <v>2749</v>
      </c>
      <c r="D260" s="1161">
        <v>112</v>
      </c>
      <c r="E260" s="1581"/>
      <c r="F260" s="1598" t="s">
        <v>1661</v>
      </c>
      <c r="G260" s="1560"/>
      <c r="I260" s="723"/>
      <c r="N260" s="905">
        <v>392.48879841033164</v>
      </c>
    </row>
    <row r="261" spans="2:14" s="24" customFormat="1" ht="12" customHeight="1">
      <c r="B261" s="1587"/>
      <c r="C261" s="1152" t="s">
        <v>3903</v>
      </c>
      <c r="D261" s="1141">
        <v>112</v>
      </c>
      <c r="E261" s="1582"/>
      <c r="F261" s="1599" t="s">
        <v>1661</v>
      </c>
      <c r="G261" s="1561"/>
      <c r="I261" s="723"/>
      <c r="N261" s="905">
        <v>284.60560674907492</v>
      </c>
    </row>
    <row r="262" spans="2:14" s="24" customFormat="1" ht="12" customHeight="1">
      <c r="B262" s="1587"/>
      <c r="C262" s="1152" t="s">
        <v>3904</v>
      </c>
      <c r="D262" s="1141">
        <v>112</v>
      </c>
      <c r="E262" s="1582"/>
      <c r="F262" s="1599" t="s">
        <v>1661</v>
      </c>
      <c r="G262" s="1561"/>
      <c r="I262" s="723"/>
      <c r="N262" s="905">
        <v>226.74299964040918</v>
      </c>
    </row>
    <row r="263" spans="2:14" s="24" customFormat="1" ht="12" customHeight="1">
      <c r="B263" s="1587" t="s">
        <v>6689</v>
      </c>
      <c r="C263" s="1152" t="s">
        <v>2746</v>
      </c>
      <c r="D263" s="1141">
        <v>112</v>
      </c>
      <c r="E263" s="1582"/>
      <c r="F263" s="1599" t="s">
        <v>1661</v>
      </c>
      <c r="G263" s="1561"/>
      <c r="I263" s="723"/>
      <c r="N263" s="905">
        <v>228.30358805099996</v>
      </c>
    </row>
    <row r="264" spans="2:14" s="24" customFormat="1" ht="12" customHeight="1">
      <c r="B264" s="1587"/>
      <c r="C264" s="1152" t="s">
        <v>2747</v>
      </c>
      <c r="D264" s="1141">
        <v>112</v>
      </c>
      <c r="E264" s="1582"/>
      <c r="F264" s="1599" t="s">
        <v>1661</v>
      </c>
      <c r="G264" s="1561"/>
      <c r="I264" s="723"/>
      <c r="N264" s="905">
        <v>342.44606125165018</v>
      </c>
    </row>
    <row r="265" spans="2:14" s="24" customFormat="1" ht="12" customHeight="1">
      <c r="B265" s="1587"/>
      <c r="C265" s="1152" t="s">
        <v>1736</v>
      </c>
      <c r="D265" s="1141">
        <v>112</v>
      </c>
      <c r="E265" s="1582"/>
      <c r="F265" s="1599" t="s">
        <v>1661</v>
      </c>
      <c r="G265" s="1561"/>
      <c r="I265" s="723"/>
      <c r="N265" s="905">
        <v>320.55928643413034</v>
      </c>
    </row>
    <row r="266" spans="2:14" s="24" customFormat="1" ht="12" customHeight="1">
      <c r="B266" s="1587"/>
      <c r="C266" s="1152" t="s">
        <v>12210</v>
      </c>
      <c r="D266" s="1141">
        <v>112</v>
      </c>
      <c r="E266" s="1582"/>
      <c r="F266" s="1599" t="s">
        <v>1661</v>
      </c>
      <c r="G266" s="1561"/>
      <c r="I266" s="723"/>
      <c r="N266" s="905">
        <v>384.66892846034739</v>
      </c>
    </row>
    <row r="267" spans="2:14" s="24" customFormat="1" ht="12" customHeight="1" thickBot="1">
      <c r="B267" s="1589"/>
      <c r="C267" s="1153" t="s">
        <v>1697</v>
      </c>
      <c r="D267" s="1162">
        <v>112</v>
      </c>
      <c r="E267" s="1583"/>
      <c r="F267" s="1600" t="s">
        <v>1661</v>
      </c>
      <c r="G267" s="1562"/>
      <c r="I267" s="723"/>
      <c r="N267" s="905">
        <v>267.33137806415249</v>
      </c>
    </row>
    <row r="268" spans="2:14" s="24" customFormat="1" ht="12" customHeight="1">
      <c r="B268" s="1586"/>
      <c r="C268" s="1151" t="s">
        <v>1669</v>
      </c>
      <c r="D268" s="1161">
        <v>118</v>
      </c>
      <c r="E268" s="987" t="s">
        <v>1670</v>
      </c>
      <c r="F268" s="1595" t="s">
        <v>2198</v>
      </c>
      <c r="G268" s="1560" t="s">
        <v>13037</v>
      </c>
      <c r="I268" s="723"/>
      <c r="N268" s="905">
        <v>413.52269789336299</v>
      </c>
    </row>
    <row r="269" spans="2:14" s="24" customFormat="1" ht="12" customHeight="1">
      <c r="B269" s="1587"/>
      <c r="C269" s="1152" t="s">
        <v>151</v>
      </c>
      <c r="D269" s="1141">
        <v>118</v>
      </c>
      <c r="E269" s="988" t="s">
        <v>1670</v>
      </c>
      <c r="F269" s="1596" t="s">
        <v>2198</v>
      </c>
      <c r="G269" s="1561" t="s">
        <v>13038</v>
      </c>
      <c r="I269" s="723"/>
      <c r="N269" s="905">
        <v>299.84659973941262</v>
      </c>
    </row>
    <row r="270" spans="2:14" s="24" customFormat="1" ht="12" customHeight="1">
      <c r="B270" s="1587"/>
      <c r="C270" s="1152" t="s">
        <v>1915</v>
      </c>
      <c r="D270" s="1141">
        <v>118</v>
      </c>
      <c r="E270" s="988" t="s">
        <v>1670</v>
      </c>
      <c r="F270" s="1596" t="s">
        <v>2198</v>
      </c>
      <c r="G270" s="1561" t="s">
        <v>13039</v>
      </c>
      <c r="I270" s="723"/>
      <c r="N270" s="905">
        <v>238.88262777806187</v>
      </c>
    </row>
    <row r="271" spans="2:14" s="24" customFormat="1" ht="12" customHeight="1">
      <c r="B271" s="1587"/>
      <c r="C271" s="1152" t="s">
        <v>148</v>
      </c>
      <c r="D271" s="1141">
        <v>118</v>
      </c>
      <c r="E271" s="988" t="s">
        <v>1670</v>
      </c>
      <c r="F271" s="1596" t="s">
        <v>2198</v>
      </c>
      <c r="G271" s="1561" t="s">
        <v>13040</v>
      </c>
      <c r="I271" s="723"/>
      <c r="N271" s="905">
        <v>405.28192842765719</v>
      </c>
    </row>
    <row r="272" spans="2:14" s="24" customFormat="1" ht="12" customHeight="1">
      <c r="B272" s="1587"/>
      <c r="C272" s="1152" t="s">
        <v>149</v>
      </c>
      <c r="D272" s="1141">
        <v>118</v>
      </c>
      <c r="E272" s="988" t="s">
        <v>1670</v>
      </c>
      <c r="F272" s="1596" t="s">
        <v>2198</v>
      </c>
      <c r="G272" s="1561" t="s">
        <v>13041</v>
      </c>
      <c r="I272" s="723"/>
      <c r="N272" s="905">
        <v>536.05468800264032</v>
      </c>
    </row>
    <row r="273" spans="2:14" s="24" customFormat="1" ht="12" customHeight="1">
      <c r="B273" s="1587" t="s">
        <v>6690</v>
      </c>
      <c r="C273" s="1152" t="s">
        <v>150</v>
      </c>
      <c r="D273" s="1141">
        <v>118</v>
      </c>
      <c r="E273" s="988" t="s">
        <v>1670</v>
      </c>
      <c r="F273" s="1596" t="s">
        <v>2198</v>
      </c>
      <c r="G273" s="1561" t="s">
        <v>13036</v>
      </c>
      <c r="I273" s="723"/>
      <c r="N273" s="905">
        <v>488.31194517131621</v>
      </c>
    </row>
    <row r="274" spans="2:14" s="24" customFormat="1" ht="12" customHeight="1">
      <c r="B274" s="1587"/>
      <c r="C274" s="1152" t="s">
        <v>1911</v>
      </c>
      <c r="D274" s="1141">
        <v>118</v>
      </c>
      <c r="E274" s="988" t="s">
        <v>1670</v>
      </c>
      <c r="F274" s="1596" t="s">
        <v>2198</v>
      </c>
      <c r="G274" s="1561" t="s">
        <v>13029</v>
      </c>
      <c r="I274" s="723"/>
      <c r="N274" s="905">
        <v>360.7994953977182</v>
      </c>
    </row>
    <row r="275" spans="2:14" s="24" customFormat="1" ht="12" customHeight="1" thickBot="1">
      <c r="B275" s="1589"/>
      <c r="C275" s="1153" t="s">
        <v>1913</v>
      </c>
      <c r="D275" s="1162">
        <v>118</v>
      </c>
      <c r="E275" s="989" t="s">
        <v>1670</v>
      </c>
      <c r="F275" s="1597" t="s">
        <v>2198</v>
      </c>
      <c r="G275" s="1561" t="s">
        <v>13030</v>
      </c>
      <c r="I275" s="723"/>
      <c r="N275" s="905">
        <v>337.73863245739614</v>
      </c>
    </row>
    <row r="276" spans="2:14" s="24" customFormat="1" ht="12" customHeight="1">
      <c r="B276" s="1586"/>
      <c r="C276" s="1151" t="s">
        <v>1669</v>
      </c>
      <c r="D276" s="1161">
        <v>118</v>
      </c>
      <c r="E276" s="987" t="s">
        <v>1660</v>
      </c>
      <c r="F276" s="1595" t="s">
        <v>3828</v>
      </c>
      <c r="G276" s="1560" t="s">
        <v>13031</v>
      </c>
      <c r="I276" s="723"/>
      <c r="N276" s="905">
        <v>413.52269789336299</v>
      </c>
    </row>
    <row r="277" spans="2:14" s="24" customFormat="1" ht="12" customHeight="1">
      <c r="B277" s="1587"/>
      <c r="C277" s="1152" t="s">
        <v>151</v>
      </c>
      <c r="D277" s="1141">
        <v>118</v>
      </c>
      <c r="E277" s="988" t="s">
        <v>1660</v>
      </c>
      <c r="F277" s="1596" t="s">
        <v>3828</v>
      </c>
      <c r="G277" s="1561" t="s">
        <v>13032</v>
      </c>
      <c r="I277" s="723"/>
      <c r="N277" s="905">
        <v>299.84659973941262</v>
      </c>
    </row>
    <row r="278" spans="2:14" s="24" customFormat="1" ht="12" customHeight="1">
      <c r="B278" s="1587"/>
      <c r="C278" s="1152" t="s">
        <v>1915</v>
      </c>
      <c r="D278" s="1141">
        <v>118</v>
      </c>
      <c r="E278" s="988" t="s">
        <v>1660</v>
      </c>
      <c r="F278" s="1596" t="s">
        <v>3828</v>
      </c>
      <c r="G278" s="1561" t="s">
        <v>13033</v>
      </c>
      <c r="I278" s="723"/>
      <c r="N278" s="905">
        <v>238.88262777806187</v>
      </c>
    </row>
    <row r="279" spans="2:14" s="24" customFormat="1" ht="12" customHeight="1">
      <c r="B279" s="1587" t="s">
        <v>6691</v>
      </c>
      <c r="C279" s="1152" t="s">
        <v>148</v>
      </c>
      <c r="D279" s="1141">
        <v>118</v>
      </c>
      <c r="E279" s="988" t="s">
        <v>1660</v>
      </c>
      <c r="F279" s="1596" t="s">
        <v>3828</v>
      </c>
      <c r="G279" s="1561" t="s">
        <v>13034</v>
      </c>
      <c r="I279" s="723"/>
      <c r="N279" s="905">
        <v>405.28192842765719</v>
      </c>
    </row>
    <row r="280" spans="2:14" s="24" customFormat="1" ht="12" customHeight="1">
      <c r="B280" s="1587"/>
      <c r="C280" s="1152" t="s">
        <v>149</v>
      </c>
      <c r="D280" s="1141">
        <v>118</v>
      </c>
      <c r="E280" s="988" t="s">
        <v>1660</v>
      </c>
      <c r="F280" s="1596" t="s">
        <v>3828</v>
      </c>
      <c r="G280" s="1561" t="s">
        <v>13035</v>
      </c>
      <c r="I280" s="723"/>
      <c r="N280" s="905">
        <v>536.05468800264032</v>
      </c>
    </row>
    <row r="281" spans="2:14" s="24" customFormat="1" ht="12" customHeight="1">
      <c r="B281" s="1587"/>
      <c r="C281" s="1152" t="s">
        <v>150</v>
      </c>
      <c r="D281" s="1141">
        <v>118</v>
      </c>
      <c r="E281" s="988" t="s">
        <v>1660</v>
      </c>
      <c r="F281" s="1596" t="s">
        <v>3828</v>
      </c>
      <c r="G281" s="1561" t="s">
        <v>13028</v>
      </c>
      <c r="I281" s="723"/>
      <c r="N281" s="905">
        <v>488.31194517131621</v>
      </c>
    </row>
    <row r="282" spans="2:14" s="24" customFormat="1" ht="12" customHeight="1">
      <c r="B282" s="1587"/>
      <c r="C282" s="1152" t="s">
        <v>1911</v>
      </c>
      <c r="D282" s="1141">
        <v>118</v>
      </c>
      <c r="E282" s="988" t="s">
        <v>1660</v>
      </c>
      <c r="F282" s="1596" t="s">
        <v>3828</v>
      </c>
      <c r="G282" s="1561" t="s">
        <v>13020</v>
      </c>
      <c r="I282" s="723"/>
      <c r="N282" s="905">
        <v>360.7994953977182</v>
      </c>
    </row>
    <row r="283" spans="2:14" s="24" customFormat="1" ht="12" customHeight="1">
      <c r="B283" s="1587"/>
      <c r="C283" s="1152" t="s">
        <v>1913</v>
      </c>
      <c r="D283" s="1141">
        <v>118</v>
      </c>
      <c r="E283" s="988" t="s">
        <v>1660</v>
      </c>
      <c r="F283" s="1596" t="s">
        <v>3828</v>
      </c>
      <c r="G283" s="1561" t="s">
        <v>13021</v>
      </c>
      <c r="I283" s="723"/>
      <c r="N283" s="905">
        <v>337.73863245739614</v>
      </c>
    </row>
    <row r="284" spans="2:14" s="24" customFormat="1" ht="12" customHeight="1" thickBot="1">
      <c r="B284" s="1589"/>
      <c r="C284" s="1601" t="s">
        <v>1914</v>
      </c>
      <c r="D284" s="1162">
        <v>118</v>
      </c>
      <c r="E284" s="989" t="s">
        <v>1660</v>
      </c>
      <c r="F284" s="1597" t="s">
        <v>3828</v>
      </c>
      <c r="G284" s="1562" t="s">
        <v>13022</v>
      </c>
      <c r="I284" s="723"/>
      <c r="N284" s="905">
        <v>281.65799371515749</v>
      </c>
    </row>
    <row r="285" spans="2:14" s="24" customFormat="1" ht="12" customHeight="1">
      <c r="B285" s="1586"/>
      <c r="C285" s="1151" t="s">
        <v>1669</v>
      </c>
      <c r="D285" s="1161">
        <v>118</v>
      </c>
      <c r="E285" s="987" t="s">
        <v>1660</v>
      </c>
      <c r="F285" s="1595" t="s">
        <v>2198</v>
      </c>
      <c r="G285" s="1560" t="s">
        <v>13023</v>
      </c>
      <c r="I285" s="723"/>
      <c r="N285" s="905">
        <v>413.52269789336299</v>
      </c>
    </row>
    <row r="286" spans="2:14" s="24" customFormat="1" ht="12" customHeight="1">
      <c r="B286" s="1587"/>
      <c r="C286" s="1152" t="s">
        <v>151</v>
      </c>
      <c r="D286" s="1141">
        <v>118</v>
      </c>
      <c r="E286" s="988" t="s">
        <v>1660</v>
      </c>
      <c r="F286" s="1596" t="s">
        <v>2198</v>
      </c>
      <c r="G286" s="1561" t="s">
        <v>13024</v>
      </c>
      <c r="I286" s="723"/>
      <c r="N286" s="905">
        <v>299.84659973941262</v>
      </c>
    </row>
    <row r="287" spans="2:14" s="24" customFormat="1" ht="12" customHeight="1">
      <c r="B287" s="1587"/>
      <c r="C287" s="1152" t="s">
        <v>1915</v>
      </c>
      <c r="D287" s="1141">
        <v>118</v>
      </c>
      <c r="E287" s="988" t="s">
        <v>1660</v>
      </c>
      <c r="F287" s="1596" t="s">
        <v>2198</v>
      </c>
      <c r="G287" s="1561" t="s">
        <v>13025</v>
      </c>
      <c r="I287" s="723"/>
      <c r="N287" s="905">
        <v>238.88262777806187</v>
      </c>
    </row>
    <row r="288" spans="2:14" s="24" customFormat="1" ht="12" customHeight="1">
      <c r="B288" s="1587"/>
      <c r="C288" s="1152" t="s">
        <v>148</v>
      </c>
      <c r="D288" s="1141">
        <v>118</v>
      </c>
      <c r="E288" s="988" t="s">
        <v>1660</v>
      </c>
      <c r="F288" s="1596" t="s">
        <v>2198</v>
      </c>
      <c r="G288" s="1561" t="s">
        <v>13026</v>
      </c>
      <c r="I288" s="723"/>
      <c r="N288" s="905">
        <v>405.28192842765719</v>
      </c>
    </row>
    <row r="289" spans="2:14" s="24" customFormat="1" ht="12" customHeight="1">
      <c r="B289" s="1587" t="s">
        <v>6692</v>
      </c>
      <c r="C289" s="1152" t="s">
        <v>149</v>
      </c>
      <c r="D289" s="1141">
        <v>118</v>
      </c>
      <c r="E289" s="988" t="s">
        <v>1660</v>
      </c>
      <c r="F289" s="1596" t="s">
        <v>2198</v>
      </c>
      <c r="G289" s="1561" t="s">
        <v>13027</v>
      </c>
      <c r="I289" s="723"/>
      <c r="N289" s="905">
        <v>536.05468800264032</v>
      </c>
    </row>
    <row r="290" spans="2:14" s="24" customFormat="1" ht="12" customHeight="1">
      <c r="B290" s="1587"/>
      <c r="C290" s="1152" t="s">
        <v>150</v>
      </c>
      <c r="D290" s="1141">
        <v>118</v>
      </c>
      <c r="E290" s="988" t="s">
        <v>1660</v>
      </c>
      <c r="F290" s="1596" t="s">
        <v>2198</v>
      </c>
      <c r="G290" s="1561" t="s">
        <v>13019</v>
      </c>
      <c r="I290" s="723"/>
      <c r="N290" s="905">
        <v>488.31194517131621</v>
      </c>
    </row>
    <row r="291" spans="2:14" s="24" customFormat="1" ht="12" customHeight="1">
      <c r="B291" s="1587"/>
      <c r="C291" s="1152" t="s">
        <v>1911</v>
      </c>
      <c r="D291" s="1141">
        <v>118</v>
      </c>
      <c r="E291" s="988" t="s">
        <v>1660</v>
      </c>
      <c r="F291" s="1596" t="s">
        <v>2198</v>
      </c>
      <c r="G291" s="1561" t="s">
        <v>13016</v>
      </c>
      <c r="I291" s="723"/>
      <c r="N291" s="905">
        <v>360.7994953977182</v>
      </c>
    </row>
    <row r="292" spans="2:14" s="24" customFormat="1" ht="12" customHeight="1">
      <c r="B292" s="1587"/>
      <c r="C292" s="1152" t="s">
        <v>1913</v>
      </c>
      <c r="D292" s="1141">
        <v>118</v>
      </c>
      <c r="E292" s="988" t="s">
        <v>1660</v>
      </c>
      <c r="F292" s="1596" t="s">
        <v>2198</v>
      </c>
      <c r="G292" s="1561" t="s">
        <v>13017</v>
      </c>
      <c r="I292" s="723"/>
      <c r="N292" s="905">
        <v>337.73863245739614</v>
      </c>
    </row>
    <row r="293" spans="2:14" s="24" customFormat="1" ht="12" customHeight="1" thickBot="1">
      <c r="B293" s="1589"/>
      <c r="C293" s="1601" t="s">
        <v>1914</v>
      </c>
      <c r="D293" s="1162">
        <v>118</v>
      </c>
      <c r="E293" s="989" t="s">
        <v>1660</v>
      </c>
      <c r="F293" s="1597" t="s">
        <v>2198</v>
      </c>
      <c r="G293" s="1562" t="s">
        <v>13018</v>
      </c>
      <c r="I293" s="723"/>
      <c r="N293" s="905">
        <v>281.65799371515749</v>
      </c>
    </row>
    <row r="294" spans="2:14" s="24" customFormat="1" ht="12" customHeight="1">
      <c r="B294" s="1586"/>
      <c r="C294" s="1151" t="s">
        <v>2749</v>
      </c>
      <c r="D294" s="1161">
        <v>116</v>
      </c>
      <c r="E294" s="1608" t="s">
        <v>3892</v>
      </c>
      <c r="F294" s="1598" t="s">
        <v>1673</v>
      </c>
      <c r="G294" s="1560" t="s">
        <v>12878</v>
      </c>
      <c r="I294" s="723"/>
      <c r="N294" s="905">
        <v>406.51139806568597</v>
      </c>
    </row>
    <row r="295" spans="2:14" s="24" customFormat="1" ht="12" customHeight="1">
      <c r="B295" s="1587"/>
      <c r="C295" s="1152" t="s">
        <v>2754</v>
      </c>
      <c r="D295" s="1141">
        <v>116</v>
      </c>
      <c r="E295" s="1609" t="s">
        <v>3892</v>
      </c>
      <c r="F295" s="1599" t="s">
        <v>1673</v>
      </c>
      <c r="G295" s="1561" t="s">
        <v>12879</v>
      </c>
      <c r="I295" s="723"/>
      <c r="N295" s="905">
        <v>526.97217488700664</v>
      </c>
    </row>
    <row r="296" spans="2:14" s="24" customFormat="1" ht="12" customHeight="1">
      <c r="B296" s="1587"/>
      <c r="C296" s="1152" t="s">
        <v>2751</v>
      </c>
      <c r="D296" s="1141">
        <v>116</v>
      </c>
      <c r="E296" s="1609" t="s">
        <v>3892</v>
      </c>
      <c r="F296" s="1599" t="s">
        <v>1673</v>
      </c>
      <c r="G296" s="1561" t="s">
        <v>12880</v>
      </c>
      <c r="I296" s="723"/>
      <c r="N296" s="905">
        <v>480.0268704934291</v>
      </c>
    </row>
    <row r="297" spans="2:14" s="24" customFormat="1" ht="12" customHeight="1">
      <c r="B297" s="1587" t="s">
        <v>6693</v>
      </c>
      <c r="C297" s="1152" t="s">
        <v>2747</v>
      </c>
      <c r="D297" s="1141">
        <v>116</v>
      </c>
      <c r="E297" s="1609" t="s">
        <v>3892</v>
      </c>
      <c r="F297" s="1599" t="s">
        <v>1673</v>
      </c>
      <c r="G297" s="1561" t="s">
        <v>12881</v>
      </c>
      <c r="I297" s="723"/>
      <c r="N297" s="905">
        <v>354.68537611671059</v>
      </c>
    </row>
    <row r="298" spans="2:14" s="24" customFormat="1" ht="12" customHeight="1">
      <c r="B298" s="1587"/>
      <c r="C298" s="1152" t="s">
        <v>1736</v>
      </c>
      <c r="D298" s="985">
        <v>116</v>
      </c>
      <c r="E298" s="1609" t="s">
        <v>3892</v>
      </c>
      <c r="F298" s="1599" t="s">
        <v>1673</v>
      </c>
      <c r="G298" s="1561" t="s">
        <v>12882</v>
      </c>
      <c r="I298" s="723"/>
      <c r="N298" s="905">
        <v>332.01218378297415</v>
      </c>
    </row>
    <row r="299" spans="2:14" s="24" customFormat="1" ht="12" customHeight="1">
      <c r="B299" s="1587"/>
      <c r="C299" s="1152" t="s">
        <v>3903</v>
      </c>
      <c r="D299" s="1141">
        <v>116</v>
      </c>
      <c r="E299" s="1609" t="s">
        <v>3892</v>
      </c>
      <c r="F299" s="1599" t="s">
        <v>1673</v>
      </c>
      <c r="G299" s="1561" t="s">
        <v>12883</v>
      </c>
      <c r="I299" s="723"/>
      <c r="N299" s="905">
        <v>294.7625766416183</v>
      </c>
    </row>
    <row r="300" spans="2:14" s="24" customFormat="1" ht="12" customHeight="1" thickBot="1">
      <c r="B300" s="1589"/>
      <c r="C300" s="1153" t="s">
        <v>3904</v>
      </c>
      <c r="D300" s="1162">
        <v>116</v>
      </c>
      <c r="E300" s="975" t="s">
        <v>3892</v>
      </c>
      <c r="F300" s="1600" t="s">
        <v>1673</v>
      </c>
      <c r="G300" s="1561" t="s">
        <v>12884</v>
      </c>
      <c r="I300" s="723"/>
      <c r="N300" s="905">
        <v>234.83977716652606</v>
      </c>
    </row>
    <row r="301" spans="2:14" s="24" customFormat="1" ht="12" customHeight="1">
      <c r="B301" s="1586"/>
      <c r="C301" s="1151" t="s">
        <v>2754</v>
      </c>
      <c r="D301" s="984">
        <v>112</v>
      </c>
      <c r="E301" s="973" t="s">
        <v>76</v>
      </c>
      <c r="F301" s="1610" t="s">
        <v>3893</v>
      </c>
      <c r="G301" s="1560"/>
      <c r="I301" s="723"/>
      <c r="N301" s="902">
        <v>508.8071486557393</v>
      </c>
    </row>
    <row r="302" spans="2:14" s="24" customFormat="1" ht="12" customHeight="1">
      <c r="B302" s="1587"/>
      <c r="C302" s="1594" t="s">
        <v>2751</v>
      </c>
      <c r="D302" s="985">
        <v>112</v>
      </c>
      <c r="E302" s="974" t="s">
        <v>76</v>
      </c>
      <c r="F302" s="1611" t="s">
        <v>3893</v>
      </c>
      <c r="G302" s="1561"/>
      <c r="I302" s="723"/>
      <c r="N302" s="902">
        <v>463.48779016769709</v>
      </c>
    </row>
    <row r="303" spans="2:14" s="24" customFormat="1" ht="12" customHeight="1">
      <c r="B303" s="1587" t="s">
        <v>3894</v>
      </c>
      <c r="C303" s="1152" t="s">
        <v>2747</v>
      </c>
      <c r="D303" s="985">
        <v>112</v>
      </c>
      <c r="E303" s="974" t="s">
        <v>76</v>
      </c>
      <c r="F303" s="1611" t="s">
        <v>3893</v>
      </c>
      <c r="G303" s="1561"/>
      <c r="I303" s="723"/>
      <c r="N303" s="902">
        <v>342.44606125165018</v>
      </c>
    </row>
    <row r="304" spans="2:14" s="24" customFormat="1" ht="12" customHeight="1">
      <c r="B304" s="1587"/>
      <c r="C304" s="1152" t="s">
        <v>1736</v>
      </c>
      <c r="D304" s="985">
        <v>112</v>
      </c>
      <c r="E304" s="974" t="s">
        <v>76</v>
      </c>
      <c r="F304" s="1611" t="s">
        <v>3893</v>
      </c>
      <c r="G304" s="1561"/>
      <c r="I304" s="723"/>
      <c r="N304" s="902">
        <v>320.55928643413034</v>
      </c>
    </row>
    <row r="305" spans="2:14" s="24" customFormat="1" ht="12" customHeight="1" thickBot="1">
      <c r="B305" s="1589"/>
      <c r="C305" s="1153" t="s">
        <v>1697</v>
      </c>
      <c r="D305" s="1162">
        <v>112</v>
      </c>
      <c r="E305" s="975" t="s">
        <v>76</v>
      </c>
      <c r="F305" s="1612" t="s">
        <v>3893</v>
      </c>
      <c r="G305" s="1562"/>
      <c r="I305" s="723"/>
      <c r="N305" s="902">
        <v>267.33137806415249</v>
      </c>
    </row>
    <row r="306" spans="2:14" s="24" customFormat="1" ht="12" customHeight="1">
      <c r="B306" s="1586"/>
      <c r="C306" s="1151" t="s">
        <v>152</v>
      </c>
      <c r="D306" s="1161">
        <v>110</v>
      </c>
      <c r="E306" s="973"/>
      <c r="F306" s="1613" t="s">
        <v>3895</v>
      </c>
      <c r="G306" s="1561"/>
      <c r="I306" s="723"/>
      <c r="N306" s="905">
        <v>499.71427919675824</v>
      </c>
    </row>
    <row r="307" spans="2:14" s="24" customFormat="1" ht="12" customHeight="1">
      <c r="B307" s="1587"/>
      <c r="C307" s="1594" t="s">
        <v>153</v>
      </c>
      <c r="D307" s="1141">
        <v>110</v>
      </c>
      <c r="E307" s="974"/>
      <c r="F307" s="1611" t="s">
        <v>1662</v>
      </c>
      <c r="G307" s="1561"/>
      <c r="I307" s="723"/>
      <c r="N307" s="905">
        <v>455.20271548980992</v>
      </c>
    </row>
    <row r="308" spans="2:14" s="24" customFormat="1" ht="12" customHeight="1">
      <c r="B308" s="1587"/>
      <c r="C308" s="1152" t="s">
        <v>1911</v>
      </c>
      <c r="D308" s="1141">
        <v>110</v>
      </c>
      <c r="E308" s="974"/>
      <c r="F308" s="1611" t="s">
        <v>1662</v>
      </c>
      <c r="G308" s="1561"/>
      <c r="I308" s="723"/>
      <c r="N308" s="905">
        <v>336.33194197064262</v>
      </c>
    </row>
    <row r="309" spans="2:14" s="24" customFormat="1" ht="12" customHeight="1">
      <c r="B309" s="1587" t="s">
        <v>3896</v>
      </c>
      <c r="C309" s="1152" t="s">
        <v>1917</v>
      </c>
      <c r="D309" s="1141">
        <v>110</v>
      </c>
      <c r="E309" s="974"/>
      <c r="F309" s="1611" t="s">
        <v>1662</v>
      </c>
      <c r="G309" s="1561"/>
      <c r="I309" s="723"/>
      <c r="N309" s="905">
        <v>314.83283775970841</v>
      </c>
    </row>
    <row r="310" spans="2:14" s="24" customFormat="1" ht="12" customHeight="1">
      <c r="B310" s="1587"/>
      <c r="C310" s="1152" t="s">
        <v>1775</v>
      </c>
      <c r="D310" s="1141">
        <v>110</v>
      </c>
      <c r="E310" s="974"/>
      <c r="F310" s="1611" t="s">
        <v>1662</v>
      </c>
      <c r="G310" s="1561"/>
      <c r="I310" s="723"/>
      <c r="N310" s="905">
        <v>262.56946444548748</v>
      </c>
    </row>
    <row r="311" spans="2:14" s="24" customFormat="1" ht="12" customHeight="1">
      <c r="B311" s="1587"/>
      <c r="C311" s="1152" t="s">
        <v>1769</v>
      </c>
      <c r="D311" s="1141">
        <v>110</v>
      </c>
      <c r="E311" s="974"/>
      <c r="F311" s="1611" t="s">
        <v>1662</v>
      </c>
      <c r="G311" s="1561"/>
      <c r="I311" s="723"/>
      <c r="N311" s="905">
        <v>279.80840924095492</v>
      </c>
    </row>
    <row r="312" spans="2:14" s="24" customFormat="1" ht="12" customHeight="1">
      <c r="B312" s="1587"/>
      <c r="C312" s="1152" t="s">
        <v>2242</v>
      </c>
      <c r="D312" s="1141">
        <v>110</v>
      </c>
      <c r="E312" s="974"/>
      <c r="F312" s="1611" t="s">
        <v>1662</v>
      </c>
      <c r="G312" s="1561"/>
      <c r="I312" s="723"/>
      <c r="N312" s="905">
        <v>224.22602961674997</v>
      </c>
    </row>
    <row r="313" spans="2:14" s="24" customFormat="1" ht="12" customHeight="1" thickBot="1">
      <c r="B313" s="1589"/>
      <c r="C313" s="1153" t="s">
        <v>1776</v>
      </c>
      <c r="D313" s="1162">
        <v>110</v>
      </c>
      <c r="E313" s="975"/>
      <c r="F313" s="1612" t="s">
        <v>1662</v>
      </c>
      <c r="G313" s="1578"/>
      <c r="I313" s="723"/>
      <c r="N313" s="902">
        <v>223.25813034461996</v>
      </c>
    </row>
    <row r="314" spans="2:14" s="24" customFormat="1" ht="12" customHeight="1">
      <c r="B314" s="1586"/>
      <c r="C314" s="1151" t="s">
        <v>152</v>
      </c>
      <c r="D314" s="1161">
        <v>108</v>
      </c>
      <c r="E314" s="973"/>
      <c r="F314" s="1613" t="s">
        <v>1763</v>
      </c>
      <c r="G314" s="1579"/>
      <c r="I314" s="723"/>
      <c r="N314" s="902">
        <v>490.63176608112434</v>
      </c>
    </row>
    <row r="315" spans="2:14" s="24" customFormat="1" ht="12" customHeight="1">
      <c r="B315" s="1587"/>
      <c r="C315" s="1152" t="s">
        <v>1677</v>
      </c>
      <c r="D315" s="1141">
        <v>108</v>
      </c>
      <c r="E315" s="974"/>
      <c r="F315" s="1611" t="s">
        <v>1661</v>
      </c>
      <c r="G315" s="1561"/>
      <c r="I315" s="723"/>
      <c r="N315" s="905">
        <v>446.9279971552703</v>
      </c>
    </row>
    <row r="316" spans="2:14" s="24" customFormat="1" ht="12" customHeight="1">
      <c r="B316" s="1587"/>
      <c r="C316" s="1152" t="s">
        <v>1911</v>
      </c>
      <c r="D316" s="1141">
        <v>108</v>
      </c>
      <c r="E316" s="974"/>
      <c r="F316" s="1611" t="s">
        <v>1661</v>
      </c>
      <c r="G316" s="1561"/>
      <c r="I316" s="723"/>
      <c r="N316" s="905">
        <v>330.22889899268029</v>
      </c>
    </row>
    <row r="317" spans="2:14" s="24" customFormat="1" ht="12" customHeight="1">
      <c r="B317" s="1587"/>
      <c r="C317" s="1152" t="s">
        <v>1913</v>
      </c>
      <c r="D317" s="1141">
        <v>108</v>
      </c>
      <c r="E317" s="974"/>
      <c r="F317" s="1611" t="s">
        <v>1661</v>
      </c>
      <c r="G317" s="1561"/>
      <c r="I317" s="723"/>
      <c r="N317" s="905">
        <v>309.10638908528642</v>
      </c>
    </row>
    <row r="318" spans="2:14" s="24" customFormat="1" ht="12" customHeight="1">
      <c r="B318" s="1587" t="s">
        <v>3897</v>
      </c>
      <c r="C318" s="1152" t="s">
        <v>1697</v>
      </c>
      <c r="D318" s="985">
        <v>108</v>
      </c>
      <c r="E318" s="974"/>
      <c r="F318" s="1611" t="s">
        <v>1661</v>
      </c>
      <c r="G318" s="1561"/>
      <c r="I318" s="723"/>
      <c r="N318" s="902">
        <v>257.78711342931746</v>
      </c>
    </row>
    <row r="319" spans="2:14" s="24" customFormat="1" ht="12" customHeight="1">
      <c r="B319" s="1587"/>
      <c r="C319" s="1152" t="s">
        <v>1769</v>
      </c>
      <c r="D319" s="985">
        <v>108</v>
      </c>
      <c r="E319" s="974"/>
      <c r="F319" s="1611" t="s">
        <v>1661</v>
      </c>
      <c r="G319" s="1561"/>
      <c r="I319" s="723"/>
      <c r="N319" s="902">
        <v>274.71949726220993</v>
      </c>
    </row>
    <row r="320" spans="2:14" s="24" customFormat="1" ht="12" customHeight="1" thickBot="1">
      <c r="B320" s="1589"/>
      <c r="C320" s="1153" t="s">
        <v>1776</v>
      </c>
      <c r="D320" s="986">
        <v>108</v>
      </c>
      <c r="E320" s="975"/>
      <c r="F320" s="1612" t="s">
        <v>1661</v>
      </c>
      <c r="G320" s="1578"/>
      <c r="I320" s="723"/>
      <c r="N320" s="902">
        <v>219.20130693987747</v>
      </c>
    </row>
    <row r="321" spans="2:14" s="24" customFormat="1" ht="12" customHeight="1">
      <c r="B321" s="1586"/>
      <c r="C321" s="1151" t="s">
        <v>1669</v>
      </c>
      <c r="D321" s="984">
        <v>114</v>
      </c>
      <c r="E321" s="973" t="s">
        <v>3892</v>
      </c>
      <c r="F321" s="1610" t="s">
        <v>3893</v>
      </c>
      <c r="G321" s="1579"/>
      <c r="I321" s="723"/>
      <c r="N321" s="902">
        <v>399.51117454105412</v>
      </c>
    </row>
    <row r="322" spans="2:14" s="24" customFormat="1" ht="12" customHeight="1">
      <c r="B322" s="1587"/>
      <c r="C322" s="1152" t="s">
        <v>151</v>
      </c>
      <c r="D322" s="985">
        <v>114</v>
      </c>
      <c r="E322" s="974" t="s">
        <v>3892</v>
      </c>
      <c r="F322" s="1611" t="s">
        <v>3893</v>
      </c>
      <c r="G322" s="1561"/>
      <c r="I322" s="723"/>
      <c r="N322" s="902">
        <v>289.67855354382397</v>
      </c>
    </row>
    <row r="323" spans="2:14" s="24" customFormat="1" ht="12" customHeight="1">
      <c r="B323" s="1587"/>
      <c r="C323" s="1152" t="s">
        <v>1915</v>
      </c>
      <c r="D323" s="985">
        <v>114</v>
      </c>
      <c r="E323" s="974" t="s">
        <v>3892</v>
      </c>
      <c r="F323" s="1611" t="s">
        <v>3893</v>
      </c>
      <c r="G323" s="1561"/>
      <c r="I323" s="723"/>
      <c r="N323" s="902">
        <v>230.78585025194499</v>
      </c>
    </row>
    <row r="324" spans="2:14" s="24" customFormat="1" ht="12" customHeight="1">
      <c r="B324" s="1587"/>
      <c r="C324" s="1152" t="s">
        <v>152</v>
      </c>
      <c r="D324" s="1141">
        <v>114</v>
      </c>
      <c r="E324" s="974" t="s">
        <v>3892</v>
      </c>
      <c r="F324" s="1611" t="s">
        <v>3893</v>
      </c>
      <c r="G324" s="1561"/>
      <c r="I324" s="723"/>
      <c r="N324" s="905">
        <v>508.8071486557393</v>
      </c>
    </row>
    <row r="325" spans="2:14" s="24" customFormat="1" ht="12" customHeight="1">
      <c r="B325" s="1587" t="s">
        <v>3898</v>
      </c>
      <c r="C325" s="1152" t="s">
        <v>153</v>
      </c>
      <c r="D325" s="1141">
        <v>114</v>
      </c>
      <c r="E325" s="974" t="s">
        <v>3892</v>
      </c>
      <c r="F325" s="1611" t="s">
        <v>3893</v>
      </c>
      <c r="G325" s="1561"/>
      <c r="I325" s="723"/>
      <c r="N325" s="905">
        <v>471.75215215888932</v>
      </c>
    </row>
    <row r="326" spans="2:14" s="24" customFormat="1" ht="12" customHeight="1">
      <c r="B326" s="1587"/>
      <c r="C326" s="1152" t="s">
        <v>1911</v>
      </c>
      <c r="D326" s="985">
        <v>114</v>
      </c>
      <c r="E326" s="974" t="s">
        <v>3892</v>
      </c>
      <c r="F326" s="1611" t="s">
        <v>3893</v>
      </c>
      <c r="G326" s="1561"/>
      <c r="I326" s="723"/>
      <c r="N326" s="905">
        <v>348.57125683570302</v>
      </c>
    </row>
    <row r="327" spans="2:14" s="24" customFormat="1" ht="12" customHeight="1">
      <c r="B327" s="1587"/>
      <c r="C327" s="1152" t="s">
        <v>1913</v>
      </c>
      <c r="D327" s="985">
        <v>114</v>
      </c>
      <c r="E327" s="974" t="s">
        <v>3892</v>
      </c>
      <c r="F327" s="1611" t="s">
        <v>3893</v>
      </c>
      <c r="G327" s="1561"/>
      <c r="I327" s="723"/>
      <c r="N327" s="905">
        <v>326.29681141159756</v>
      </c>
    </row>
    <row r="328" spans="2:14" s="24" customFormat="1" ht="12" customHeight="1">
      <c r="B328" s="1587"/>
      <c r="C328" s="1152" t="s">
        <v>148</v>
      </c>
      <c r="D328" s="985">
        <v>114</v>
      </c>
      <c r="E328" s="974" t="s">
        <v>3892</v>
      </c>
      <c r="F328" s="1611" t="s">
        <v>3893</v>
      </c>
      <c r="G328" s="1561"/>
      <c r="I328" s="723"/>
      <c r="N328" s="905">
        <v>391.53623634843558</v>
      </c>
    </row>
    <row r="329" spans="2:14" s="24" customFormat="1" ht="12" customHeight="1" thickBot="1">
      <c r="B329" s="1589"/>
      <c r="C329" s="1153" t="s">
        <v>154</v>
      </c>
      <c r="D329" s="986">
        <v>114</v>
      </c>
      <c r="E329" s="975" t="s">
        <v>3892</v>
      </c>
      <c r="F329" s="1612" t="s">
        <v>3893</v>
      </c>
      <c r="G329" s="1578"/>
      <c r="I329" s="723"/>
      <c r="N329" s="905">
        <v>272.10351038156995</v>
      </c>
    </row>
    <row r="330" spans="2:14" s="24" customFormat="1" ht="12" customHeight="1">
      <c r="B330" s="1586"/>
      <c r="C330" s="1151" t="s">
        <v>1669</v>
      </c>
      <c r="D330" s="984">
        <v>114</v>
      </c>
      <c r="E330" s="973" t="s">
        <v>249</v>
      </c>
      <c r="F330" s="1610" t="s">
        <v>1767</v>
      </c>
      <c r="G330" s="1561"/>
      <c r="I330" s="723"/>
      <c r="N330" s="902">
        <v>399.51117454105412</v>
      </c>
    </row>
    <row r="331" spans="2:14" s="24" customFormat="1" ht="12" customHeight="1">
      <c r="B331" s="1587"/>
      <c r="C331" s="1152" t="s">
        <v>151</v>
      </c>
      <c r="D331" s="985">
        <v>114</v>
      </c>
      <c r="E331" s="974" t="s">
        <v>249</v>
      </c>
      <c r="F331" s="1611" t="s">
        <v>1767</v>
      </c>
      <c r="G331" s="1561"/>
      <c r="I331" s="723"/>
      <c r="N331" s="902">
        <v>289.67855354382397</v>
      </c>
    </row>
    <row r="332" spans="2:14" s="24" customFormat="1" ht="12" customHeight="1">
      <c r="B332" s="1587"/>
      <c r="C332" s="1152" t="s">
        <v>1672</v>
      </c>
      <c r="D332" s="985">
        <v>114</v>
      </c>
      <c r="E332" s="974" t="s">
        <v>249</v>
      </c>
      <c r="F332" s="1611" t="s">
        <v>1767</v>
      </c>
      <c r="G332" s="1561"/>
      <c r="I332" s="723"/>
      <c r="N332" s="902">
        <v>230.78585025194499</v>
      </c>
    </row>
    <row r="333" spans="2:14" s="24" customFormat="1" ht="12" customHeight="1">
      <c r="B333" s="1587"/>
      <c r="C333" s="1152" t="s">
        <v>152</v>
      </c>
      <c r="D333" s="1141">
        <v>114</v>
      </c>
      <c r="E333" s="974" t="s">
        <v>249</v>
      </c>
      <c r="F333" s="1611" t="s">
        <v>1767</v>
      </c>
      <c r="G333" s="1561"/>
      <c r="I333" s="723"/>
      <c r="N333" s="905">
        <v>508.8071486557393</v>
      </c>
    </row>
    <row r="334" spans="2:14" s="24" customFormat="1" ht="12" customHeight="1">
      <c r="B334" s="1587" t="s">
        <v>3899</v>
      </c>
      <c r="C334" s="1152" t="s">
        <v>153</v>
      </c>
      <c r="D334" s="1141">
        <v>114</v>
      </c>
      <c r="E334" s="974" t="s">
        <v>249</v>
      </c>
      <c r="F334" s="1611" t="s">
        <v>1767</v>
      </c>
      <c r="G334" s="1561"/>
      <c r="I334" s="723"/>
      <c r="N334" s="905">
        <v>471.75215215888932</v>
      </c>
    </row>
    <row r="335" spans="2:14" s="24" customFormat="1" ht="12" customHeight="1">
      <c r="B335" s="1587"/>
      <c r="C335" s="1152" t="s">
        <v>1911</v>
      </c>
      <c r="D335" s="985">
        <v>114</v>
      </c>
      <c r="E335" s="974" t="s">
        <v>249</v>
      </c>
      <c r="F335" s="1611" t="s">
        <v>1767</v>
      </c>
      <c r="G335" s="1561"/>
      <c r="I335" s="723"/>
      <c r="N335" s="905">
        <v>348.57125683570302</v>
      </c>
    </row>
    <row r="336" spans="2:14" s="24" customFormat="1" ht="12" customHeight="1">
      <c r="B336" s="1587"/>
      <c r="C336" s="1152" t="s">
        <v>1913</v>
      </c>
      <c r="D336" s="985">
        <v>114</v>
      </c>
      <c r="E336" s="974" t="s">
        <v>249</v>
      </c>
      <c r="F336" s="1611" t="s">
        <v>1767</v>
      </c>
      <c r="G336" s="1561"/>
      <c r="I336" s="723"/>
      <c r="N336" s="905">
        <v>326.29681141159756</v>
      </c>
    </row>
    <row r="337" spans="2:14" s="24" customFormat="1" ht="12" customHeight="1">
      <c r="B337" s="1587"/>
      <c r="C337" s="1152" t="s">
        <v>148</v>
      </c>
      <c r="D337" s="985">
        <v>114</v>
      </c>
      <c r="E337" s="974" t="s">
        <v>249</v>
      </c>
      <c r="F337" s="1611" t="s">
        <v>1767</v>
      </c>
      <c r="G337" s="1561"/>
      <c r="I337" s="723"/>
      <c r="N337" s="905">
        <v>391.53623634843558</v>
      </c>
    </row>
    <row r="338" spans="2:14" s="24" customFormat="1" ht="12" customHeight="1" thickBot="1">
      <c r="B338" s="1589"/>
      <c r="C338" s="1153" t="s">
        <v>154</v>
      </c>
      <c r="D338" s="986">
        <v>114</v>
      </c>
      <c r="E338" s="975" t="s">
        <v>249</v>
      </c>
      <c r="F338" s="1612" t="s">
        <v>1767</v>
      </c>
      <c r="G338" s="1561"/>
      <c r="I338" s="723"/>
      <c r="N338" s="905">
        <v>272.10351038156995</v>
      </c>
    </row>
    <row r="339" spans="2:14" s="24" customFormat="1" ht="12" customHeight="1">
      <c r="B339" s="1586"/>
      <c r="C339" s="1614" t="s">
        <v>153</v>
      </c>
      <c r="D339" s="984">
        <v>106</v>
      </c>
      <c r="E339" s="973" t="s">
        <v>76</v>
      </c>
      <c r="F339" s="1610" t="s">
        <v>1767</v>
      </c>
      <c r="G339" s="1579"/>
      <c r="I339" s="723"/>
      <c r="N339" s="902">
        <v>438.64292247738319</v>
      </c>
    </row>
    <row r="340" spans="2:14" s="24" customFormat="1" ht="12" customHeight="1">
      <c r="B340" s="1587"/>
      <c r="C340" s="1152" t="s">
        <v>1911</v>
      </c>
      <c r="D340" s="1141">
        <v>106</v>
      </c>
      <c r="E340" s="974" t="s">
        <v>76</v>
      </c>
      <c r="F340" s="1611" t="s">
        <v>1767</v>
      </c>
      <c r="G340" s="1561"/>
      <c r="I340" s="723"/>
      <c r="N340" s="902">
        <v>324.11477971167278</v>
      </c>
    </row>
    <row r="341" spans="2:14" s="24" customFormat="1" ht="12" customHeight="1">
      <c r="B341" s="1587"/>
      <c r="C341" s="1152" t="s">
        <v>1913</v>
      </c>
      <c r="D341" s="1141">
        <v>106</v>
      </c>
      <c r="E341" s="974" t="s">
        <v>76</v>
      </c>
      <c r="F341" s="1611" t="s">
        <v>1767</v>
      </c>
      <c r="G341" s="1561"/>
      <c r="I341" s="723"/>
      <c r="N341" s="902">
        <v>292.90175773000738</v>
      </c>
    </row>
    <row r="342" spans="2:14" s="24" customFormat="1" ht="12" customHeight="1">
      <c r="B342" s="1587" t="s">
        <v>3900</v>
      </c>
      <c r="C342" s="1152" t="s">
        <v>1672</v>
      </c>
      <c r="D342" s="1141">
        <v>106</v>
      </c>
      <c r="E342" s="974" t="s">
        <v>76</v>
      </c>
      <c r="F342" s="1611" t="s">
        <v>1767</v>
      </c>
      <c r="G342" s="1561"/>
      <c r="I342" s="723"/>
      <c r="N342" s="905">
        <v>214.59229519971117</v>
      </c>
    </row>
    <row r="343" spans="2:14" s="24" customFormat="1" ht="12" customHeight="1" thickBot="1">
      <c r="B343" s="1589"/>
      <c r="C343" s="1153" t="s">
        <v>154</v>
      </c>
      <c r="D343" s="1162">
        <v>106</v>
      </c>
      <c r="E343" s="975" t="s">
        <v>76</v>
      </c>
      <c r="F343" s="1612" t="s">
        <v>1767</v>
      </c>
      <c r="G343" s="1561"/>
      <c r="I343" s="723"/>
      <c r="N343" s="902">
        <v>253.46460385700993</v>
      </c>
    </row>
    <row r="344" spans="2:14" s="24" customFormat="1" ht="12" customHeight="1">
      <c r="B344" s="1586"/>
      <c r="C344" s="1151" t="s">
        <v>2749</v>
      </c>
      <c r="D344" s="1161">
        <v>116</v>
      </c>
      <c r="E344" s="973" t="s">
        <v>249</v>
      </c>
      <c r="F344" s="1598" t="s">
        <v>1661</v>
      </c>
      <c r="G344" s="1560" t="s">
        <v>12885</v>
      </c>
      <c r="I344" s="723"/>
      <c r="N344" s="905">
        <v>406.51139806568597</v>
      </c>
    </row>
    <row r="345" spans="2:14" s="24" customFormat="1" ht="12" customHeight="1">
      <c r="B345" s="1587"/>
      <c r="C345" s="1152" t="s">
        <v>2754</v>
      </c>
      <c r="D345" s="1141">
        <v>116</v>
      </c>
      <c r="E345" s="974" t="s">
        <v>249</v>
      </c>
      <c r="F345" s="1599" t="s">
        <v>1661</v>
      </c>
      <c r="G345" s="1561" t="s">
        <v>12886</v>
      </c>
      <c r="I345" s="723"/>
      <c r="N345" s="905">
        <v>526.97217488700664</v>
      </c>
    </row>
    <row r="346" spans="2:14" s="24" customFormat="1" ht="12" customHeight="1">
      <c r="B346" s="1587" t="s">
        <v>6694</v>
      </c>
      <c r="C346" s="1152" t="s">
        <v>2751</v>
      </c>
      <c r="D346" s="1141">
        <v>116</v>
      </c>
      <c r="E346" s="974" t="s">
        <v>249</v>
      </c>
      <c r="F346" s="1599" t="s">
        <v>1661</v>
      </c>
      <c r="G346" s="1561" t="s">
        <v>12887</v>
      </c>
      <c r="I346" s="723"/>
      <c r="N346" s="905">
        <v>480.0268704934291</v>
      </c>
    </row>
    <row r="347" spans="2:14" s="24" customFormat="1" ht="12" customHeight="1">
      <c r="B347" s="1587"/>
      <c r="C347" s="1152" t="s">
        <v>2747</v>
      </c>
      <c r="D347" s="1141">
        <v>116</v>
      </c>
      <c r="E347" s="974" t="s">
        <v>249</v>
      </c>
      <c r="F347" s="1599" t="s">
        <v>1661</v>
      </c>
      <c r="G347" s="1561" t="s">
        <v>12888</v>
      </c>
      <c r="I347" s="723"/>
      <c r="N347" s="905">
        <v>354.68537611671059</v>
      </c>
    </row>
    <row r="348" spans="2:14" s="24" customFormat="1" ht="12" customHeight="1">
      <c r="B348" s="1587"/>
      <c r="C348" s="1152" t="s">
        <v>1736</v>
      </c>
      <c r="D348" s="985">
        <v>116</v>
      </c>
      <c r="E348" s="974" t="s">
        <v>249</v>
      </c>
      <c r="F348" s="1599" t="s">
        <v>1661</v>
      </c>
      <c r="G348" s="1561" t="s">
        <v>12889</v>
      </c>
      <c r="I348" s="723"/>
      <c r="N348" s="905">
        <v>332.01218378297415</v>
      </c>
    </row>
    <row r="349" spans="2:14" s="24" customFormat="1" ht="12" customHeight="1">
      <c r="B349" s="1587"/>
      <c r="C349" s="1152" t="s">
        <v>3903</v>
      </c>
      <c r="D349" s="1141">
        <v>116</v>
      </c>
      <c r="E349" s="974" t="s">
        <v>249</v>
      </c>
      <c r="F349" s="1599" t="s">
        <v>1661</v>
      </c>
      <c r="G349" s="1561" t="s">
        <v>12890</v>
      </c>
      <c r="I349" s="723"/>
      <c r="N349" s="905">
        <v>294.7625766416183</v>
      </c>
    </row>
    <row r="350" spans="2:14" s="24" customFormat="1" ht="12" customHeight="1" thickBot="1">
      <c r="B350" s="1589"/>
      <c r="C350" s="1153" t="s">
        <v>3904</v>
      </c>
      <c r="D350" s="1162">
        <v>116</v>
      </c>
      <c r="E350" s="975" t="s">
        <v>249</v>
      </c>
      <c r="F350" s="1600" t="s">
        <v>1661</v>
      </c>
      <c r="G350" s="1561" t="s">
        <v>12891</v>
      </c>
      <c r="I350" s="723"/>
      <c r="N350" s="905">
        <v>234.83977716652606</v>
      </c>
    </row>
    <row r="351" spans="2:14" s="24" customFormat="1" ht="12" customHeight="1">
      <c r="B351" s="1586"/>
      <c r="C351" s="1151" t="s">
        <v>2749</v>
      </c>
      <c r="D351" s="1161">
        <v>116</v>
      </c>
      <c r="E351" s="973" t="s">
        <v>3892</v>
      </c>
      <c r="F351" s="1598" t="s">
        <v>1661</v>
      </c>
      <c r="G351" s="1560" t="s">
        <v>12892</v>
      </c>
      <c r="I351" s="723"/>
      <c r="N351" s="905">
        <v>406.51139806568597</v>
      </c>
    </row>
    <row r="352" spans="2:14" s="24" customFormat="1" ht="12" customHeight="1">
      <c r="B352" s="1587"/>
      <c r="C352" s="1152" t="s">
        <v>2754</v>
      </c>
      <c r="D352" s="1141">
        <v>116</v>
      </c>
      <c r="E352" s="974" t="s">
        <v>3892</v>
      </c>
      <c r="F352" s="1599" t="s">
        <v>1661</v>
      </c>
      <c r="G352" s="1561" t="s">
        <v>12893</v>
      </c>
      <c r="I352" s="723"/>
      <c r="N352" s="905">
        <v>526.97217488700664</v>
      </c>
    </row>
    <row r="353" spans="2:14" s="24" customFormat="1" ht="12" customHeight="1">
      <c r="B353" s="1587"/>
      <c r="C353" s="1152" t="s">
        <v>2751</v>
      </c>
      <c r="D353" s="1141">
        <v>116</v>
      </c>
      <c r="E353" s="974" t="s">
        <v>3892</v>
      </c>
      <c r="F353" s="1599" t="s">
        <v>1661</v>
      </c>
      <c r="G353" s="1561" t="s">
        <v>12894</v>
      </c>
      <c r="I353" s="723"/>
      <c r="N353" s="905">
        <v>480.0268704934291</v>
      </c>
    </row>
    <row r="354" spans="2:14" s="24" customFormat="1" ht="12" customHeight="1">
      <c r="B354" s="1587" t="s">
        <v>6695</v>
      </c>
      <c r="C354" s="1152" t="s">
        <v>2747</v>
      </c>
      <c r="D354" s="1141">
        <v>116</v>
      </c>
      <c r="E354" s="974" t="s">
        <v>3892</v>
      </c>
      <c r="F354" s="1599" t="s">
        <v>1661</v>
      </c>
      <c r="G354" s="1561" t="s">
        <v>12895</v>
      </c>
      <c r="I354" s="723"/>
      <c r="N354" s="905">
        <v>354.68537611671059</v>
      </c>
    </row>
    <row r="355" spans="2:14" s="24" customFormat="1" ht="12" customHeight="1">
      <c r="B355" s="1587"/>
      <c r="C355" s="1152" t="s">
        <v>1736</v>
      </c>
      <c r="D355" s="985">
        <v>116</v>
      </c>
      <c r="E355" s="974" t="s">
        <v>3892</v>
      </c>
      <c r="F355" s="1599" t="s">
        <v>1661</v>
      </c>
      <c r="G355" s="1561" t="s">
        <v>12896</v>
      </c>
      <c r="I355" s="723"/>
      <c r="N355" s="905">
        <v>332.01218378297415</v>
      </c>
    </row>
    <row r="356" spans="2:14" s="24" customFormat="1" ht="12" customHeight="1">
      <c r="B356" s="1587"/>
      <c r="C356" s="1152" t="s">
        <v>3903</v>
      </c>
      <c r="D356" s="1141">
        <v>116</v>
      </c>
      <c r="E356" s="974" t="s">
        <v>3892</v>
      </c>
      <c r="F356" s="1599" t="s">
        <v>1661</v>
      </c>
      <c r="G356" s="1561" t="s">
        <v>12897</v>
      </c>
      <c r="I356" s="723"/>
      <c r="N356" s="905">
        <v>294.7625766416183</v>
      </c>
    </row>
    <row r="357" spans="2:14" s="24" customFormat="1" ht="12" customHeight="1" thickBot="1">
      <c r="B357" s="1589"/>
      <c r="C357" s="1153" t="s">
        <v>3904</v>
      </c>
      <c r="D357" s="1162">
        <v>116</v>
      </c>
      <c r="E357" s="975" t="s">
        <v>3892</v>
      </c>
      <c r="F357" s="1600" t="s">
        <v>1661</v>
      </c>
      <c r="G357" s="1562" t="s">
        <v>12898</v>
      </c>
      <c r="I357" s="723"/>
      <c r="N357" s="905">
        <v>234.83977716652606</v>
      </c>
    </row>
    <row r="358" spans="2:14" s="24" customFormat="1" ht="12" customHeight="1">
      <c r="B358" s="1605"/>
      <c r="C358" s="1151" t="s">
        <v>2749</v>
      </c>
      <c r="D358" s="1161">
        <v>112</v>
      </c>
      <c r="E358" s="973" t="s">
        <v>249</v>
      </c>
      <c r="F358" s="1598" t="s">
        <v>1661</v>
      </c>
      <c r="G358" s="1560" t="s">
        <v>12899</v>
      </c>
      <c r="I358" s="723"/>
      <c r="N358" s="905">
        <v>392.48879841033164</v>
      </c>
    </row>
    <row r="359" spans="2:14" s="24" customFormat="1" ht="12" customHeight="1">
      <c r="B359" s="1606"/>
      <c r="C359" s="1152" t="s">
        <v>3903</v>
      </c>
      <c r="D359" s="1141">
        <v>112</v>
      </c>
      <c r="E359" s="974" t="s">
        <v>249</v>
      </c>
      <c r="F359" s="1599" t="s">
        <v>1661</v>
      </c>
      <c r="G359" s="1561" t="s">
        <v>12900</v>
      </c>
      <c r="I359" s="723"/>
      <c r="N359" s="905">
        <v>284.60560674907492</v>
      </c>
    </row>
    <row r="360" spans="2:14" s="24" customFormat="1" ht="12" customHeight="1">
      <c r="B360" s="1606"/>
      <c r="C360" s="1152" t="s">
        <v>3904</v>
      </c>
      <c r="D360" s="1141">
        <v>112</v>
      </c>
      <c r="E360" s="974" t="s">
        <v>249</v>
      </c>
      <c r="F360" s="1599" t="s">
        <v>1661</v>
      </c>
      <c r="G360" s="1561" t="s">
        <v>12901</v>
      </c>
      <c r="I360" s="723"/>
      <c r="N360" s="905">
        <v>226.74299964040918</v>
      </c>
    </row>
    <row r="361" spans="2:14" s="24" customFormat="1" ht="12" customHeight="1">
      <c r="B361" s="1587" t="s">
        <v>6696</v>
      </c>
      <c r="C361" s="1152" t="s">
        <v>2746</v>
      </c>
      <c r="D361" s="1141">
        <v>112</v>
      </c>
      <c r="E361" s="974" t="s">
        <v>249</v>
      </c>
      <c r="F361" s="1599" t="s">
        <v>1661</v>
      </c>
      <c r="G361" s="1561" t="s">
        <v>12902</v>
      </c>
      <c r="I361" s="723"/>
      <c r="N361" s="905">
        <v>228.30358805099996</v>
      </c>
    </row>
    <row r="362" spans="2:14" s="24" customFormat="1" ht="12" customHeight="1">
      <c r="B362" s="1606"/>
      <c r="C362" s="1152" t="s">
        <v>2747</v>
      </c>
      <c r="D362" s="1141">
        <v>112</v>
      </c>
      <c r="E362" s="974" t="s">
        <v>249</v>
      </c>
      <c r="F362" s="1599" t="s">
        <v>1661</v>
      </c>
      <c r="G362" s="1561" t="s">
        <v>12903</v>
      </c>
      <c r="I362" s="723"/>
      <c r="N362" s="905">
        <v>342.44606125165018</v>
      </c>
    </row>
    <row r="363" spans="2:14" s="24" customFormat="1" ht="12" customHeight="1">
      <c r="B363" s="1606"/>
      <c r="C363" s="1152" t="s">
        <v>1736</v>
      </c>
      <c r="D363" s="1141">
        <v>112</v>
      </c>
      <c r="E363" s="974" t="s">
        <v>249</v>
      </c>
      <c r="F363" s="1599" t="s">
        <v>1661</v>
      </c>
      <c r="G363" s="1561" t="s">
        <v>12904</v>
      </c>
      <c r="I363" s="723"/>
      <c r="N363" s="905">
        <v>320.55928643413034</v>
      </c>
    </row>
    <row r="364" spans="2:14" s="24" customFormat="1" ht="12" customHeight="1">
      <c r="B364" s="1587"/>
      <c r="C364" s="1152" t="s">
        <v>12210</v>
      </c>
      <c r="D364" s="1141">
        <v>112</v>
      </c>
      <c r="E364" s="974" t="s">
        <v>249</v>
      </c>
      <c r="F364" s="1599" t="s">
        <v>1661</v>
      </c>
      <c r="G364" s="1561" t="s">
        <v>12905</v>
      </c>
      <c r="I364" s="723"/>
      <c r="N364" s="905">
        <v>384.66892846034739</v>
      </c>
    </row>
    <row r="365" spans="2:14" s="24" customFormat="1" ht="12" customHeight="1" thickBot="1">
      <c r="B365" s="1607"/>
      <c r="C365" s="1153" t="s">
        <v>1697</v>
      </c>
      <c r="D365" s="1162">
        <v>112</v>
      </c>
      <c r="E365" s="975" t="s">
        <v>249</v>
      </c>
      <c r="F365" s="1600" t="s">
        <v>1671</v>
      </c>
      <c r="G365" s="1562" t="s">
        <v>12906</v>
      </c>
      <c r="I365" s="723"/>
      <c r="N365" s="905">
        <v>267.33137806415249</v>
      </c>
    </row>
    <row r="366" spans="2:14" s="24" customFormat="1" ht="12" customHeight="1">
      <c r="B366" s="1605"/>
      <c r="C366" s="1151" t="s">
        <v>2749</v>
      </c>
      <c r="D366" s="1161">
        <v>112</v>
      </c>
      <c r="E366" s="973" t="s">
        <v>76</v>
      </c>
      <c r="F366" s="1598" t="s">
        <v>1661</v>
      </c>
      <c r="G366" s="1560" t="s">
        <v>12907</v>
      </c>
      <c r="I366" s="723"/>
      <c r="N366" s="905">
        <v>392.48879841033164</v>
      </c>
    </row>
    <row r="367" spans="2:14" s="24" customFormat="1" ht="12" customHeight="1">
      <c r="B367" s="1606"/>
      <c r="C367" s="1152" t="s">
        <v>3903</v>
      </c>
      <c r="D367" s="1141">
        <v>112</v>
      </c>
      <c r="E367" s="974" t="s">
        <v>76</v>
      </c>
      <c r="F367" s="1599" t="s">
        <v>1661</v>
      </c>
      <c r="G367" s="1561" t="s">
        <v>12908</v>
      </c>
      <c r="I367" s="723"/>
      <c r="N367" s="905">
        <v>284.60560674907492</v>
      </c>
    </row>
    <row r="368" spans="2:14" s="24" customFormat="1" ht="12" customHeight="1">
      <c r="B368" s="1606"/>
      <c r="C368" s="1152" t="s">
        <v>3904</v>
      </c>
      <c r="D368" s="1141">
        <v>112</v>
      </c>
      <c r="E368" s="974" t="s">
        <v>76</v>
      </c>
      <c r="F368" s="1599" t="s">
        <v>1661</v>
      </c>
      <c r="G368" s="1561" t="s">
        <v>12909</v>
      </c>
      <c r="I368" s="723"/>
      <c r="N368" s="905">
        <v>226.74299964040918</v>
      </c>
    </row>
    <row r="369" spans="2:14" s="24" customFormat="1" ht="12" customHeight="1">
      <c r="B369" s="1606"/>
      <c r="C369" s="1152" t="s">
        <v>2746</v>
      </c>
      <c r="D369" s="1141">
        <v>112</v>
      </c>
      <c r="E369" s="974" t="s">
        <v>76</v>
      </c>
      <c r="F369" s="1599" t="s">
        <v>1661</v>
      </c>
      <c r="G369" s="1561" t="s">
        <v>12910</v>
      </c>
      <c r="I369" s="723"/>
      <c r="N369" s="905">
        <v>228.30358805099996</v>
      </c>
    </row>
    <row r="370" spans="2:14" s="24" customFormat="1" ht="12" customHeight="1">
      <c r="B370" s="1587" t="s">
        <v>6697</v>
      </c>
      <c r="C370" s="1152" t="s">
        <v>2747</v>
      </c>
      <c r="D370" s="1141">
        <v>112</v>
      </c>
      <c r="E370" s="974" t="s">
        <v>76</v>
      </c>
      <c r="F370" s="1599" t="s">
        <v>1661</v>
      </c>
      <c r="G370" s="1561" t="s">
        <v>12911</v>
      </c>
      <c r="I370" s="723"/>
      <c r="N370" s="905">
        <v>342.44606125165018</v>
      </c>
    </row>
    <row r="371" spans="2:14" s="24" customFormat="1" ht="12" customHeight="1">
      <c r="B371" s="1606"/>
      <c r="C371" s="1152" t="s">
        <v>1736</v>
      </c>
      <c r="D371" s="1141">
        <v>112</v>
      </c>
      <c r="E371" s="974" t="s">
        <v>76</v>
      </c>
      <c r="F371" s="1599" t="s">
        <v>1661</v>
      </c>
      <c r="G371" s="1561" t="s">
        <v>12912</v>
      </c>
      <c r="I371" s="723"/>
      <c r="N371" s="905">
        <v>320.55928643413034</v>
      </c>
    </row>
    <row r="372" spans="2:14" s="24" customFormat="1" ht="12" customHeight="1">
      <c r="B372" s="1587"/>
      <c r="C372" s="1152" t="s">
        <v>12210</v>
      </c>
      <c r="D372" s="1141">
        <v>112</v>
      </c>
      <c r="E372" s="974" t="s">
        <v>76</v>
      </c>
      <c r="F372" s="1599" t="s">
        <v>1661</v>
      </c>
      <c r="G372" s="1561" t="s">
        <v>12913</v>
      </c>
      <c r="I372" s="723"/>
      <c r="N372" s="905">
        <v>384.66892846034739</v>
      </c>
    </row>
    <row r="373" spans="2:14" s="24" customFormat="1" ht="12" customHeight="1" thickBot="1">
      <c r="B373" s="1607"/>
      <c r="C373" s="1153" t="s">
        <v>1697</v>
      </c>
      <c r="D373" s="1162">
        <v>112</v>
      </c>
      <c r="E373" s="975" t="s">
        <v>76</v>
      </c>
      <c r="F373" s="1600" t="s">
        <v>1671</v>
      </c>
      <c r="G373" s="1562" t="s">
        <v>12914</v>
      </c>
      <c r="I373" s="723"/>
      <c r="N373" s="905">
        <v>267.33137806415249</v>
      </c>
    </row>
    <row r="374" spans="2:14" s="24" customFormat="1" ht="12" customHeight="1">
      <c r="B374" s="1605"/>
      <c r="C374" s="1151" t="s">
        <v>2749</v>
      </c>
      <c r="D374" s="1161">
        <v>112</v>
      </c>
      <c r="E374" s="973" t="s">
        <v>76</v>
      </c>
      <c r="F374" s="1598" t="s">
        <v>1673</v>
      </c>
      <c r="G374" s="1560" t="s">
        <v>12915</v>
      </c>
      <c r="I374" s="723"/>
      <c r="N374" s="905">
        <v>392.48879841033164</v>
      </c>
    </row>
    <row r="375" spans="2:14" s="24" customFormat="1" ht="12" customHeight="1">
      <c r="B375" s="1606"/>
      <c r="C375" s="1152" t="s">
        <v>3903</v>
      </c>
      <c r="D375" s="1141">
        <v>112</v>
      </c>
      <c r="E375" s="974" t="s">
        <v>76</v>
      </c>
      <c r="F375" s="1599" t="s">
        <v>1673</v>
      </c>
      <c r="G375" s="1561" t="s">
        <v>12916</v>
      </c>
      <c r="I375" s="723"/>
      <c r="N375" s="905">
        <v>284.60560674907492</v>
      </c>
    </row>
    <row r="376" spans="2:14" s="24" customFormat="1" ht="12" customHeight="1">
      <c r="B376" s="1606"/>
      <c r="C376" s="1152" t="s">
        <v>3904</v>
      </c>
      <c r="D376" s="1141">
        <v>112</v>
      </c>
      <c r="E376" s="974" t="s">
        <v>76</v>
      </c>
      <c r="F376" s="1599" t="s">
        <v>1673</v>
      </c>
      <c r="G376" s="1561" t="s">
        <v>12917</v>
      </c>
      <c r="I376" s="723"/>
      <c r="N376" s="905">
        <v>226.74299964040918</v>
      </c>
    </row>
    <row r="377" spans="2:14" s="24" customFormat="1" ht="12" customHeight="1">
      <c r="B377" s="1606"/>
      <c r="C377" s="1152" t="s">
        <v>2746</v>
      </c>
      <c r="D377" s="1141">
        <v>112</v>
      </c>
      <c r="E377" s="974" t="s">
        <v>76</v>
      </c>
      <c r="F377" s="1599" t="s">
        <v>1673</v>
      </c>
      <c r="G377" s="1561" t="s">
        <v>12918</v>
      </c>
      <c r="I377" s="723"/>
      <c r="N377" s="905">
        <v>228.30358805099996</v>
      </c>
    </row>
    <row r="378" spans="2:14" s="24" customFormat="1" ht="12" customHeight="1">
      <c r="B378" s="1587" t="s">
        <v>6699</v>
      </c>
      <c r="C378" s="1152" t="s">
        <v>2747</v>
      </c>
      <c r="D378" s="1141">
        <v>112</v>
      </c>
      <c r="E378" s="974" t="s">
        <v>76</v>
      </c>
      <c r="F378" s="1599" t="s">
        <v>1673</v>
      </c>
      <c r="G378" s="1561" t="s">
        <v>12919</v>
      </c>
      <c r="I378" s="723"/>
      <c r="N378" s="905">
        <v>342.44606125165018</v>
      </c>
    </row>
    <row r="379" spans="2:14" s="24" customFormat="1" ht="12" customHeight="1">
      <c r="B379" s="1606"/>
      <c r="C379" s="1152" t="s">
        <v>1736</v>
      </c>
      <c r="D379" s="1141">
        <v>112</v>
      </c>
      <c r="E379" s="974" t="s">
        <v>76</v>
      </c>
      <c r="F379" s="1599" t="s">
        <v>1673</v>
      </c>
      <c r="G379" s="1561" t="s">
        <v>12920</v>
      </c>
      <c r="I379" s="723"/>
      <c r="N379" s="905">
        <v>320.55928643413034</v>
      </c>
    </row>
    <row r="380" spans="2:14" s="24" customFormat="1" ht="12" customHeight="1">
      <c r="B380" s="1606"/>
      <c r="C380" s="1152" t="s">
        <v>12210</v>
      </c>
      <c r="D380" s="1141">
        <v>112</v>
      </c>
      <c r="E380" s="974" t="s">
        <v>76</v>
      </c>
      <c r="F380" s="1599" t="s">
        <v>1673</v>
      </c>
      <c r="G380" s="1561" t="s">
        <v>12921</v>
      </c>
      <c r="I380" s="723"/>
      <c r="N380" s="905">
        <v>384.66892846034739</v>
      </c>
    </row>
    <row r="381" spans="2:14" s="24" customFormat="1" ht="12" customHeight="1" thickBot="1">
      <c r="B381" s="1589"/>
      <c r="C381" s="1153" t="s">
        <v>1697</v>
      </c>
      <c r="D381" s="1162">
        <v>112</v>
      </c>
      <c r="E381" s="975" t="s">
        <v>76</v>
      </c>
      <c r="F381" s="1600" t="s">
        <v>1673</v>
      </c>
      <c r="G381" s="1562" t="s">
        <v>12922</v>
      </c>
      <c r="I381" s="723"/>
      <c r="N381" s="905">
        <v>267.33137806415249</v>
      </c>
    </row>
    <row r="382" spans="2:14" s="24" customFormat="1" ht="12" customHeight="1">
      <c r="B382" s="1605"/>
      <c r="C382" s="1151" t="s">
        <v>2749</v>
      </c>
      <c r="D382" s="1161">
        <v>112</v>
      </c>
      <c r="E382" s="973" t="s">
        <v>76</v>
      </c>
      <c r="F382" s="1598" t="s">
        <v>1673</v>
      </c>
      <c r="G382" s="1561" t="s">
        <v>12923</v>
      </c>
      <c r="I382" s="723"/>
      <c r="N382" s="905">
        <v>392.48879841033164</v>
      </c>
    </row>
    <row r="383" spans="2:14" s="24" customFormat="1" ht="12" customHeight="1">
      <c r="B383" s="1606"/>
      <c r="C383" s="1152" t="s">
        <v>3903</v>
      </c>
      <c r="D383" s="1141">
        <v>112</v>
      </c>
      <c r="E383" s="974" t="s">
        <v>76</v>
      </c>
      <c r="F383" s="1599" t="s">
        <v>1673</v>
      </c>
      <c r="G383" s="1561" t="s">
        <v>12924</v>
      </c>
      <c r="I383" s="723"/>
      <c r="N383" s="905">
        <v>284.60560674907492</v>
      </c>
    </row>
    <row r="384" spans="2:14" s="24" customFormat="1" ht="12" customHeight="1">
      <c r="B384" s="1606"/>
      <c r="C384" s="1152" t="s">
        <v>3904</v>
      </c>
      <c r="D384" s="1141">
        <v>112</v>
      </c>
      <c r="E384" s="974" t="s">
        <v>76</v>
      </c>
      <c r="F384" s="1599" t="s">
        <v>1673</v>
      </c>
      <c r="G384" s="1561" t="s">
        <v>12925</v>
      </c>
      <c r="I384" s="723"/>
      <c r="N384" s="905">
        <v>226.74299964040918</v>
      </c>
    </row>
    <row r="385" spans="2:14" s="24" customFormat="1" ht="12" customHeight="1">
      <c r="B385" s="1587" t="s">
        <v>6698</v>
      </c>
      <c r="C385" s="1152" t="s">
        <v>2746</v>
      </c>
      <c r="D385" s="1141">
        <v>112</v>
      </c>
      <c r="E385" s="974" t="s">
        <v>76</v>
      </c>
      <c r="F385" s="1599" t="s">
        <v>1673</v>
      </c>
      <c r="G385" s="1561" t="s">
        <v>12926</v>
      </c>
      <c r="I385" s="723"/>
      <c r="N385" s="905">
        <v>228.30358805099996</v>
      </c>
    </row>
    <row r="386" spans="2:14" s="24" customFormat="1" ht="12" customHeight="1">
      <c r="B386" s="1606"/>
      <c r="C386" s="1152" t="s">
        <v>2747</v>
      </c>
      <c r="D386" s="1141">
        <v>112</v>
      </c>
      <c r="E386" s="974" t="s">
        <v>76</v>
      </c>
      <c r="F386" s="1599" t="s">
        <v>1673</v>
      </c>
      <c r="G386" s="1561" t="s">
        <v>12927</v>
      </c>
      <c r="I386" s="723"/>
      <c r="N386" s="905">
        <v>342.44606125165018</v>
      </c>
    </row>
    <row r="387" spans="2:14" s="24" customFormat="1" ht="12" customHeight="1">
      <c r="B387" s="1606"/>
      <c r="C387" s="1152" t="s">
        <v>1736</v>
      </c>
      <c r="D387" s="1141">
        <v>112</v>
      </c>
      <c r="E387" s="974" t="s">
        <v>76</v>
      </c>
      <c r="F387" s="1599" t="s">
        <v>1673</v>
      </c>
      <c r="G387" s="1561" t="s">
        <v>12928</v>
      </c>
      <c r="I387" s="723"/>
      <c r="N387" s="905">
        <v>320.55928643413034</v>
      </c>
    </row>
    <row r="388" spans="2:14" s="24" customFormat="1" ht="12" customHeight="1">
      <c r="B388" s="1606"/>
      <c r="C388" s="1152" t="s">
        <v>12210</v>
      </c>
      <c r="D388" s="1141">
        <v>112</v>
      </c>
      <c r="E388" s="974" t="s">
        <v>76</v>
      </c>
      <c r="F388" s="1599" t="s">
        <v>1673</v>
      </c>
      <c r="G388" s="1561" t="s">
        <v>12929</v>
      </c>
      <c r="I388" s="723"/>
      <c r="N388" s="905">
        <v>384.66892846034739</v>
      </c>
    </row>
    <row r="389" spans="2:14" s="24" customFormat="1" ht="12" customHeight="1" thickBot="1">
      <c r="B389" s="1607"/>
      <c r="C389" s="1153" t="s">
        <v>1697</v>
      </c>
      <c r="D389" s="1162">
        <v>112</v>
      </c>
      <c r="E389" s="975" t="s">
        <v>76</v>
      </c>
      <c r="F389" s="1600" t="s">
        <v>1673</v>
      </c>
      <c r="G389" s="1562" t="s">
        <v>12930</v>
      </c>
      <c r="I389" s="723"/>
      <c r="N389" s="905">
        <v>267.33137806415249</v>
      </c>
    </row>
    <row r="390" spans="2:14" s="24" customFormat="1" ht="12" customHeight="1">
      <c r="B390" s="1586"/>
      <c r="C390" s="1151" t="s">
        <v>1669</v>
      </c>
      <c r="D390" s="1161">
        <v>118</v>
      </c>
      <c r="E390" s="987" t="s">
        <v>1670</v>
      </c>
      <c r="F390" s="1595" t="s">
        <v>2198</v>
      </c>
      <c r="G390" s="1560" t="s">
        <v>13011</v>
      </c>
      <c r="I390" s="723"/>
      <c r="N390" s="905">
        <v>413.52269789336299</v>
      </c>
    </row>
    <row r="391" spans="2:14" s="24" customFormat="1" ht="12" customHeight="1">
      <c r="B391" s="1587"/>
      <c r="C391" s="1152" t="s">
        <v>151</v>
      </c>
      <c r="D391" s="1141">
        <v>118</v>
      </c>
      <c r="E391" s="988" t="s">
        <v>1670</v>
      </c>
      <c r="F391" s="1596" t="s">
        <v>2198</v>
      </c>
      <c r="G391" s="1561" t="s">
        <v>13012</v>
      </c>
      <c r="I391" s="723"/>
      <c r="N391" s="905">
        <v>299.84659973941262</v>
      </c>
    </row>
    <row r="392" spans="2:14" s="24" customFormat="1" ht="12" customHeight="1">
      <c r="B392" s="1587"/>
      <c r="C392" s="1152" t="s">
        <v>1915</v>
      </c>
      <c r="D392" s="1141">
        <v>118</v>
      </c>
      <c r="E392" s="988" t="s">
        <v>1670</v>
      </c>
      <c r="F392" s="1596" t="s">
        <v>2198</v>
      </c>
      <c r="G392" s="1561" t="s">
        <v>13013</v>
      </c>
      <c r="I392" s="723"/>
      <c r="N392" s="905">
        <v>238.88262777806187</v>
      </c>
    </row>
    <row r="393" spans="2:14" s="24" customFormat="1" ht="12" customHeight="1">
      <c r="B393" s="1587"/>
      <c r="C393" s="1152" t="s">
        <v>148</v>
      </c>
      <c r="D393" s="1141">
        <v>118</v>
      </c>
      <c r="E393" s="988" t="s">
        <v>1670</v>
      </c>
      <c r="F393" s="1596" t="s">
        <v>2198</v>
      </c>
      <c r="G393" s="1561" t="s">
        <v>13014</v>
      </c>
      <c r="I393" s="723"/>
      <c r="N393" s="905">
        <v>405.28192842765719</v>
      </c>
    </row>
    <row r="394" spans="2:14" s="24" customFormat="1" ht="12" customHeight="1">
      <c r="B394" s="1587"/>
      <c r="C394" s="1152" t="s">
        <v>149</v>
      </c>
      <c r="D394" s="1141">
        <v>118</v>
      </c>
      <c r="E394" s="988" t="s">
        <v>1670</v>
      </c>
      <c r="F394" s="1596" t="s">
        <v>2198</v>
      </c>
      <c r="G394" s="1561" t="s">
        <v>13015</v>
      </c>
      <c r="I394" s="723"/>
      <c r="N394" s="905">
        <v>536.05468800264032</v>
      </c>
    </row>
    <row r="395" spans="2:14" s="24" customFormat="1" ht="12" customHeight="1">
      <c r="B395" s="1587" t="s">
        <v>6700</v>
      </c>
      <c r="C395" s="1152" t="s">
        <v>150</v>
      </c>
      <c r="D395" s="1141">
        <v>118</v>
      </c>
      <c r="E395" s="988" t="s">
        <v>1670</v>
      </c>
      <c r="F395" s="1596" t="s">
        <v>2198</v>
      </c>
      <c r="G395" s="1561" t="s">
        <v>13010</v>
      </c>
      <c r="I395" s="723"/>
      <c r="N395" s="905">
        <v>488.31194517131621</v>
      </c>
    </row>
    <row r="396" spans="2:14" s="24" customFormat="1" ht="12" customHeight="1">
      <c r="B396" s="1587"/>
      <c r="C396" s="1152" t="s">
        <v>1911</v>
      </c>
      <c r="D396" s="1141">
        <v>118</v>
      </c>
      <c r="E396" s="988" t="s">
        <v>1670</v>
      </c>
      <c r="F396" s="1596" t="s">
        <v>2198</v>
      </c>
      <c r="G396" s="1561" t="s">
        <v>13002</v>
      </c>
      <c r="I396" s="723"/>
      <c r="N396" s="905">
        <v>360.7994953977182</v>
      </c>
    </row>
    <row r="397" spans="2:14" s="24" customFormat="1" ht="12" customHeight="1">
      <c r="B397" s="1587"/>
      <c r="C397" s="1152" t="s">
        <v>1913</v>
      </c>
      <c r="D397" s="1141">
        <v>118</v>
      </c>
      <c r="E397" s="988" t="s">
        <v>1670</v>
      </c>
      <c r="F397" s="1596" t="s">
        <v>2198</v>
      </c>
      <c r="G397" s="1561" t="s">
        <v>13003</v>
      </c>
      <c r="I397" s="723"/>
      <c r="N397" s="905">
        <v>337.73863245739614</v>
      </c>
    </row>
    <row r="398" spans="2:14" s="24" customFormat="1" ht="12" customHeight="1" thickBot="1">
      <c r="B398" s="1589"/>
      <c r="C398" s="1601" t="s">
        <v>1914</v>
      </c>
      <c r="D398" s="1162">
        <v>118</v>
      </c>
      <c r="E398" s="989" t="s">
        <v>1670</v>
      </c>
      <c r="F398" s="1597" t="s">
        <v>2198</v>
      </c>
      <c r="G398" s="1562" t="s">
        <v>13004</v>
      </c>
      <c r="I398" s="723"/>
      <c r="N398" s="905">
        <v>281.65799371515749</v>
      </c>
    </row>
    <row r="399" spans="2:14" s="24" customFormat="1" ht="12" customHeight="1">
      <c r="B399" s="1586"/>
      <c r="C399" s="1151" t="s">
        <v>1669</v>
      </c>
      <c r="D399" s="1161">
        <v>118</v>
      </c>
      <c r="E399" s="987" t="s">
        <v>1670</v>
      </c>
      <c r="F399" s="1595" t="s">
        <v>3831</v>
      </c>
      <c r="G399" s="1561" t="s">
        <v>13005</v>
      </c>
      <c r="I399" s="723"/>
      <c r="N399" s="905">
        <v>413.52269789336299</v>
      </c>
    </row>
    <row r="400" spans="2:14" s="24" customFormat="1" ht="12" customHeight="1">
      <c r="B400" s="1587"/>
      <c r="C400" s="1152" t="s">
        <v>151</v>
      </c>
      <c r="D400" s="1141">
        <v>118</v>
      </c>
      <c r="E400" s="988" t="s">
        <v>1670</v>
      </c>
      <c r="F400" s="1596" t="s">
        <v>3831</v>
      </c>
      <c r="G400" s="1561" t="s">
        <v>13006</v>
      </c>
      <c r="I400" s="723"/>
      <c r="N400" s="905">
        <v>299.84659973941262</v>
      </c>
    </row>
    <row r="401" spans="2:14" s="24" customFormat="1" ht="12" customHeight="1">
      <c r="B401" s="1587"/>
      <c r="C401" s="1152" t="s">
        <v>1915</v>
      </c>
      <c r="D401" s="1141">
        <v>118</v>
      </c>
      <c r="E401" s="988" t="s">
        <v>1670</v>
      </c>
      <c r="F401" s="1596" t="s">
        <v>3831</v>
      </c>
      <c r="G401" s="1561" t="s">
        <v>13007</v>
      </c>
      <c r="I401" s="723"/>
      <c r="N401" s="905">
        <v>238.88262777806187</v>
      </c>
    </row>
    <row r="402" spans="2:14" s="24" customFormat="1" ht="12" customHeight="1">
      <c r="B402" s="1587" t="s">
        <v>6701</v>
      </c>
      <c r="C402" s="1152" t="s">
        <v>148</v>
      </c>
      <c r="D402" s="1141">
        <v>118</v>
      </c>
      <c r="E402" s="988" t="s">
        <v>1670</v>
      </c>
      <c r="F402" s="1596" t="s">
        <v>3831</v>
      </c>
      <c r="G402" s="1561" t="s">
        <v>13008</v>
      </c>
      <c r="I402" s="723"/>
      <c r="N402" s="905">
        <v>405.28192842765719</v>
      </c>
    </row>
    <row r="403" spans="2:14" s="24" customFormat="1" ht="12" customHeight="1">
      <c r="B403" s="1587"/>
      <c r="C403" s="1152" t="s">
        <v>149</v>
      </c>
      <c r="D403" s="1141">
        <v>118</v>
      </c>
      <c r="E403" s="988" t="s">
        <v>1670</v>
      </c>
      <c r="F403" s="1596" t="s">
        <v>3831</v>
      </c>
      <c r="G403" s="1561" t="s">
        <v>13009</v>
      </c>
      <c r="I403" s="723"/>
      <c r="N403" s="905">
        <v>536.05468800264032</v>
      </c>
    </row>
    <row r="404" spans="2:14" s="24" customFormat="1" ht="12" customHeight="1">
      <c r="B404" s="1587"/>
      <c r="C404" s="1152" t="s">
        <v>150</v>
      </c>
      <c r="D404" s="1141">
        <v>118</v>
      </c>
      <c r="E404" s="988" t="s">
        <v>1670</v>
      </c>
      <c r="F404" s="1596" t="s">
        <v>3831</v>
      </c>
      <c r="G404" s="1561" t="s">
        <v>13001</v>
      </c>
      <c r="I404" s="723"/>
      <c r="N404" s="905">
        <v>488.31194517131621</v>
      </c>
    </row>
    <row r="405" spans="2:14" s="24" customFormat="1" ht="12" customHeight="1">
      <c r="B405" s="1587"/>
      <c r="C405" s="1152" t="s">
        <v>1911</v>
      </c>
      <c r="D405" s="1141">
        <v>118</v>
      </c>
      <c r="E405" s="988" t="s">
        <v>1670</v>
      </c>
      <c r="F405" s="1596" t="s">
        <v>3831</v>
      </c>
      <c r="G405" s="1561" t="s">
        <v>12993</v>
      </c>
      <c r="I405" s="723"/>
      <c r="N405" s="905">
        <v>360.7994953977182</v>
      </c>
    </row>
    <row r="406" spans="2:14" s="24" customFormat="1" ht="12" customHeight="1">
      <c r="B406" s="1587"/>
      <c r="C406" s="1152" t="s">
        <v>1913</v>
      </c>
      <c r="D406" s="1141">
        <v>118</v>
      </c>
      <c r="E406" s="988" t="s">
        <v>1670</v>
      </c>
      <c r="F406" s="1596" t="s">
        <v>3831</v>
      </c>
      <c r="G406" s="1561" t="s">
        <v>12994</v>
      </c>
      <c r="I406" s="723"/>
      <c r="N406" s="905">
        <v>337.73863245739614</v>
      </c>
    </row>
    <row r="407" spans="2:14" s="24" customFormat="1" ht="12" customHeight="1" thickBot="1">
      <c r="B407" s="1589"/>
      <c r="C407" s="1601" t="s">
        <v>1914</v>
      </c>
      <c r="D407" s="1162">
        <v>118</v>
      </c>
      <c r="E407" s="989" t="s">
        <v>1670</v>
      </c>
      <c r="F407" s="1597" t="s">
        <v>3831</v>
      </c>
      <c r="G407" s="1561" t="s">
        <v>12995</v>
      </c>
      <c r="I407" s="723"/>
      <c r="N407" s="905">
        <v>281.65799371515749</v>
      </c>
    </row>
    <row r="408" spans="2:14" s="24" customFormat="1" ht="12" customHeight="1">
      <c r="B408" s="1586"/>
      <c r="C408" s="1151" t="s">
        <v>1669</v>
      </c>
      <c r="D408" s="1161">
        <v>118</v>
      </c>
      <c r="E408" s="987" t="s">
        <v>1660</v>
      </c>
      <c r="F408" s="1595" t="s">
        <v>2198</v>
      </c>
      <c r="G408" s="1560" t="s">
        <v>12996</v>
      </c>
      <c r="I408" s="723"/>
      <c r="N408" s="905">
        <v>413.52269789336299</v>
      </c>
    </row>
    <row r="409" spans="2:14" s="24" customFormat="1" ht="12" customHeight="1">
      <c r="B409" s="1587"/>
      <c r="C409" s="1152" t="s">
        <v>151</v>
      </c>
      <c r="D409" s="1141">
        <v>118</v>
      </c>
      <c r="E409" s="988" t="s">
        <v>1660</v>
      </c>
      <c r="F409" s="1596" t="s">
        <v>2198</v>
      </c>
      <c r="G409" s="1561" t="s">
        <v>12997</v>
      </c>
      <c r="I409" s="723"/>
      <c r="N409" s="905">
        <v>299.84659973941262</v>
      </c>
    </row>
    <row r="410" spans="2:14" s="24" customFormat="1" ht="12" customHeight="1">
      <c r="B410" s="1587"/>
      <c r="C410" s="1152" t="s">
        <v>1915</v>
      </c>
      <c r="D410" s="1141">
        <v>118</v>
      </c>
      <c r="E410" s="988" t="s">
        <v>1660</v>
      </c>
      <c r="F410" s="1596" t="s">
        <v>2198</v>
      </c>
      <c r="G410" s="1561" t="s">
        <v>12998</v>
      </c>
      <c r="I410" s="723"/>
      <c r="N410" s="905">
        <v>238.88262777806187</v>
      </c>
    </row>
    <row r="411" spans="2:14" s="24" customFormat="1" ht="12" customHeight="1">
      <c r="B411" s="1587"/>
      <c r="C411" s="1152" t="s">
        <v>148</v>
      </c>
      <c r="D411" s="1141">
        <v>118</v>
      </c>
      <c r="E411" s="988" t="s">
        <v>1660</v>
      </c>
      <c r="F411" s="1596" t="s">
        <v>2198</v>
      </c>
      <c r="G411" s="1561" t="s">
        <v>12999</v>
      </c>
      <c r="I411" s="723"/>
      <c r="N411" s="905">
        <v>405.28192842765719</v>
      </c>
    </row>
    <row r="412" spans="2:14" s="24" customFormat="1" ht="12" customHeight="1">
      <c r="B412" s="1587" t="s">
        <v>6702</v>
      </c>
      <c r="C412" s="1152" t="s">
        <v>149</v>
      </c>
      <c r="D412" s="1141">
        <v>118</v>
      </c>
      <c r="E412" s="988" t="s">
        <v>1660</v>
      </c>
      <c r="F412" s="1596" t="s">
        <v>2198</v>
      </c>
      <c r="G412" s="1561" t="s">
        <v>13000</v>
      </c>
      <c r="I412" s="723"/>
      <c r="N412" s="905">
        <v>536.05468800264032</v>
      </c>
    </row>
    <row r="413" spans="2:14" s="24" customFormat="1" ht="12" customHeight="1">
      <c r="B413" s="1587"/>
      <c r="C413" s="1152" t="s">
        <v>150</v>
      </c>
      <c r="D413" s="1141">
        <v>118</v>
      </c>
      <c r="E413" s="988" t="s">
        <v>1660</v>
      </c>
      <c r="F413" s="1596" t="s">
        <v>2198</v>
      </c>
      <c r="G413" s="1561" t="s">
        <v>12992</v>
      </c>
      <c r="I413" s="723"/>
      <c r="N413" s="905">
        <v>488.31194517131621</v>
      </c>
    </row>
    <row r="414" spans="2:14" s="24" customFormat="1" ht="12" customHeight="1">
      <c r="B414" s="1587"/>
      <c r="C414" s="1152" t="s">
        <v>1911</v>
      </c>
      <c r="D414" s="1141">
        <v>118</v>
      </c>
      <c r="E414" s="988" t="s">
        <v>1660</v>
      </c>
      <c r="F414" s="1596" t="s">
        <v>2198</v>
      </c>
      <c r="G414" s="1561" t="s">
        <v>12987</v>
      </c>
      <c r="I414" s="723"/>
      <c r="N414" s="905">
        <v>360.7994953977182</v>
      </c>
    </row>
    <row r="415" spans="2:14" s="24" customFormat="1" ht="12" customHeight="1">
      <c r="B415" s="1587"/>
      <c r="C415" s="1152" t="s">
        <v>1913</v>
      </c>
      <c r="D415" s="1141">
        <v>118</v>
      </c>
      <c r="E415" s="988" t="s">
        <v>1660</v>
      </c>
      <c r="F415" s="1596" t="s">
        <v>2198</v>
      </c>
      <c r="G415" s="1561" t="s">
        <v>12988</v>
      </c>
      <c r="I415" s="723"/>
      <c r="N415" s="905">
        <v>337.73863245739614</v>
      </c>
    </row>
    <row r="416" spans="2:14" s="24" customFormat="1" ht="12" customHeight="1" thickBot="1">
      <c r="B416" s="1589"/>
      <c r="C416" s="1601" t="s">
        <v>1914</v>
      </c>
      <c r="D416" s="1162">
        <v>118</v>
      </c>
      <c r="E416" s="989" t="s">
        <v>1660</v>
      </c>
      <c r="F416" s="1597" t="s">
        <v>2198</v>
      </c>
      <c r="G416" s="1561" t="s">
        <v>12989</v>
      </c>
      <c r="I416" s="723"/>
      <c r="N416" s="905">
        <v>281.65799371515749</v>
      </c>
    </row>
    <row r="417" spans="2:14" s="24" customFormat="1" ht="12" customHeight="1">
      <c r="B417" s="1586"/>
      <c r="C417" s="1151" t="s">
        <v>148</v>
      </c>
      <c r="D417" s="1161">
        <v>118</v>
      </c>
      <c r="E417" s="987" t="s">
        <v>1660</v>
      </c>
      <c r="F417" s="1615" t="s">
        <v>4073</v>
      </c>
      <c r="G417" s="1560" t="s">
        <v>12990</v>
      </c>
      <c r="I417" s="723"/>
      <c r="N417" s="905">
        <v>405.28192842765719</v>
      </c>
    </row>
    <row r="418" spans="2:14" s="24" customFormat="1" ht="12" customHeight="1">
      <c r="B418" s="1587"/>
      <c r="C418" s="1152" t="s">
        <v>149</v>
      </c>
      <c r="D418" s="1141">
        <v>118</v>
      </c>
      <c r="E418" s="988" t="s">
        <v>1660</v>
      </c>
      <c r="F418" s="1616" t="s">
        <v>4073</v>
      </c>
      <c r="G418" s="1561" t="s">
        <v>12991</v>
      </c>
      <c r="I418" s="723"/>
      <c r="N418" s="905">
        <v>536.05468800264032</v>
      </c>
    </row>
    <row r="419" spans="2:14" s="24" customFormat="1" ht="12" customHeight="1">
      <c r="B419" s="1587"/>
      <c r="C419" s="1152" t="s">
        <v>150</v>
      </c>
      <c r="D419" s="1141">
        <v>118</v>
      </c>
      <c r="E419" s="988" t="s">
        <v>1660</v>
      </c>
      <c r="F419" s="1616" t="s">
        <v>4073</v>
      </c>
      <c r="G419" s="1561" t="s">
        <v>12986</v>
      </c>
      <c r="I419" s="723"/>
      <c r="N419" s="905">
        <v>488.31194517131621</v>
      </c>
    </row>
    <row r="420" spans="2:14" s="24" customFormat="1" ht="12" customHeight="1">
      <c r="B420" s="1587" t="s">
        <v>6703</v>
      </c>
      <c r="C420" s="1152" t="s">
        <v>1911</v>
      </c>
      <c r="D420" s="1141">
        <v>118</v>
      </c>
      <c r="E420" s="988" t="s">
        <v>1660</v>
      </c>
      <c r="F420" s="1616" t="s">
        <v>4073</v>
      </c>
      <c r="G420" s="1561" t="s">
        <v>12977</v>
      </c>
      <c r="I420" s="723"/>
      <c r="N420" s="905">
        <v>360.7994953977182</v>
      </c>
    </row>
    <row r="421" spans="2:14" s="24" customFormat="1" ht="12" customHeight="1">
      <c r="B421" s="1587"/>
      <c r="C421" s="1152" t="s">
        <v>1913</v>
      </c>
      <c r="D421" s="1141">
        <v>118</v>
      </c>
      <c r="E421" s="988" t="s">
        <v>1660</v>
      </c>
      <c r="F421" s="1616" t="s">
        <v>4073</v>
      </c>
      <c r="G421" s="1561" t="s">
        <v>12978</v>
      </c>
      <c r="I421" s="723"/>
      <c r="N421" s="905">
        <v>337.73863245739614</v>
      </c>
    </row>
    <row r="422" spans="2:14" s="24" customFormat="1" ht="12" customHeight="1" thickBot="1">
      <c r="B422" s="1589"/>
      <c r="C422" s="1601" t="s">
        <v>1914</v>
      </c>
      <c r="D422" s="1162">
        <v>118</v>
      </c>
      <c r="E422" s="989" t="s">
        <v>1660</v>
      </c>
      <c r="F422" s="1617" t="s">
        <v>4073</v>
      </c>
      <c r="G422" s="1562" t="s">
        <v>12979</v>
      </c>
      <c r="I422" s="723"/>
      <c r="N422" s="905">
        <v>281.65799371515749</v>
      </c>
    </row>
    <row r="423" spans="2:14" s="24" customFormat="1" ht="12" customHeight="1">
      <c r="B423" s="1586"/>
      <c r="C423" s="1151" t="s">
        <v>148</v>
      </c>
      <c r="D423" s="1161">
        <v>118</v>
      </c>
      <c r="E423" s="987" t="s">
        <v>1660</v>
      </c>
      <c r="F423" s="1595" t="s">
        <v>3828</v>
      </c>
      <c r="G423" s="1560" t="s">
        <v>12980</v>
      </c>
      <c r="I423" s="723"/>
      <c r="N423" s="905">
        <v>405.28192842765719</v>
      </c>
    </row>
    <row r="424" spans="2:14" s="24" customFormat="1" ht="12" customHeight="1">
      <c r="B424" s="1587"/>
      <c r="C424" s="1152" t="s">
        <v>149</v>
      </c>
      <c r="D424" s="1141">
        <v>118</v>
      </c>
      <c r="E424" s="988" t="s">
        <v>1660</v>
      </c>
      <c r="F424" s="1596" t="s">
        <v>3828</v>
      </c>
      <c r="G424" s="1561" t="s">
        <v>12981</v>
      </c>
      <c r="I424" s="723"/>
      <c r="N424" s="905">
        <v>536.05468800264032</v>
      </c>
    </row>
    <row r="425" spans="2:14" s="24" customFormat="1" ht="12" customHeight="1">
      <c r="B425" s="1587" t="s">
        <v>6704</v>
      </c>
      <c r="C425" s="1152" t="s">
        <v>150</v>
      </c>
      <c r="D425" s="1141">
        <v>118</v>
      </c>
      <c r="E425" s="988" t="s">
        <v>1660</v>
      </c>
      <c r="F425" s="1596" t="s">
        <v>3828</v>
      </c>
      <c r="G425" s="1561" t="s">
        <v>12982</v>
      </c>
      <c r="I425" s="723"/>
      <c r="N425" s="905">
        <v>488.31194517131621</v>
      </c>
    </row>
    <row r="426" spans="2:14" s="24" customFormat="1" ht="12" customHeight="1">
      <c r="B426" s="1587"/>
      <c r="C426" s="1152" t="s">
        <v>1911</v>
      </c>
      <c r="D426" s="1141">
        <v>118</v>
      </c>
      <c r="E426" s="988" t="s">
        <v>1660</v>
      </c>
      <c r="F426" s="1596" t="s">
        <v>3828</v>
      </c>
      <c r="G426" s="1561" t="s">
        <v>12983</v>
      </c>
      <c r="I426" s="723"/>
      <c r="N426" s="905">
        <v>360.7994953977182</v>
      </c>
    </row>
    <row r="427" spans="2:14" s="24" customFormat="1" ht="12" customHeight="1">
      <c r="B427" s="1587"/>
      <c r="C427" s="1152" t="s">
        <v>1913</v>
      </c>
      <c r="D427" s="1141">
        <v>118</v>
      </c>
      <c r="E427" s="988" t="s">
        <v>1660</v>
      </c>
      <c r="F427" s="1596" t="s">
        <v>3828</v>
      </c>
      <c r="G427" s="1561" t="s">
        <v>12984</v>
      </c>
      <c r="I427" s="723"/>
      <c r="N427" s="905">
        <v>337.73863245739614</v>
      </c>
    </row>
    <row r="428" spans="2:14" s="24" customFormat="1" ht="12" customHeight="1" thickBot="1">
      <c r="B428" s="1587"/>
      <c r="C428" s="1618" t="s">
        <v>1914</v>
      </c>
      <c r="D428" s="1141">
        <v>118</v>
      </c>
      <c r="E428" s="988" t="s">
        <v>1660</v>
      </c>
      <c r="F428" s="1596" t="s">
        <v>3828</v>
      </c>
      <c r="G428" s="1562" t="s">
        <v>12985</v>
      </c>
      <c r="I428" s="723"/>
      <c r="N428" s="905">
        <v>281.65799371515749</v>
      </c>
    </row>
    <row r="429" spans="2:14" s="24" customFormat="1" ht="12" customHeight="1">
      <c r="B429" s="1605"/>
      <c r="C429" s="1151" t="s">
        <v>152</v>
      </c>
      <c r="D429" s="1161">
        <v>110</v>
      </c>
      <c r="E429" s="973" t="s">
        <v>249</v>
      </c>
      <c r="F429" s="1613" t="s">
        <v>1766</v>
      </c>
      <c r="G429" s="1561"/>
      <c r="I429" s="723"/>
      <c r="N429" s="905">
        <v>499.71427919675824</v>
      </c>
    </row>
    <row r="430" spans="2:14" s="24" customFormat="1" ht="12" customHeight="1">
      <c r="B430" s="1606"/>
      <c r="C430" s="1594" t="s">
        <v>153</v>
      </c>
      <c r="D430" s="1141">
        <v>110</v>
      </c>
      <c r="E430" s="974" t="s">
        <v>249</v>
      </c>
      <c r="F430" s="1611" t="s">
        <v>1767</v>
      </c>
      <c r="G430" s="1561"/>
      <c r="I430" s="723"/>
      <c r="N430" s="905">
        <v>455.20271548980992</v>
      </c>
    </row>
    <row r="431" spans="2:14" s="24" customFormat="1" ht="12" customHeight="1">
      <c r="B431" s="1587" t="s">
        <v>6705</v>
      </c>
      <c r="C431" s="1152" t="s">
        <v>1911</v>
      </c>
      <c r="D431" s="1141">
        <v>110</v>
      </c>
      <c r="E431" s="974" t="s">
        <v>249</v>
      </c>
      <c r="F431" s="1611" t="s">
        <v>1767</v>
      </c>
      <c r="G431" s="1561"/>
      <c r="I431" s="723"/>
      <c r="N431" s="905">
        <v>336.33194197064262</v>
      </c>
    </row>
    <row r="432" spans="2:14" s="24" customFormat="1" ht="12" customHeight="1">
      <c r="B432" s="1606"/>
      <c r="C432" s="1152" t="s">
        <v>1917</v>
      </c>
      <c r="D432" s="1141">
        <v>110</v>
      </c>
      <c r="E432" s="974" t="s">
        <v>249</v>
      </c>
      <c r="F432" s="1611" t="s">
        <v>1767</v>
      </c>
      <c r="G432" s="1561"/>
      <c r="I432" s="723"/>
      <c r="N432" s="905">
        <v>314.83283775970841</v>
      </c>
    </row>
    <row r="433" spans="2:14" s="24" customFormat="1" ht="12" customHeight="1" thickBot="1">
      <c r="B433" s="1607"/>
      <c r="C433" s="1153" t="s">
        <v>1697</v>
      </c>
      <c r="D433" s="1162">
        <v>110</v>
      </c>
      <c r="E433" s="975" t="s">
        <v>249</v>
      </c>
      <c r="F433" s="1612" t="s">
        <v>1767</v>
      </c>
      <c r="G433" s="1562"/>
      <c r="I433" s="723"/>
      <c r="N433" s="905">
        <v>262.56946444548748</v>
      </c>
    </row>
    <row r="434" spans="2:14" s="24" customFormat="1" ht="12" customHeight="1">
      <c r="B434" s="1586"/>
      <c r="C434" s="1151" t="s">
        <v>2749</v>
      </c>
      <c r="D434" s="1161">
        <v>116</v>
      </c>
      <c r="E434" s="973" t="s">
        <v>249</v>
      </c>
      <c r="F434" s="1598" t="s">
        <v>1661</v>
      </c>
      <c r="G434" s="1560" t="s">
        <v>12931</v>
      </c>
      <c r="I434" s="723"/>
      <c r="N434" s="905">
        <v>406.51139806568597</v>
      </c>
    </row>
    <row r="435" spans="2:14" s="24" customFormat="1" ht="12" customHeight="1">
      <c r="B435" s="1587"/>
      <c r="C435" s="1152" t="s">
        <v>2754</v>
      </c>
      <c r="D435" s="1141">
        <v>116</v>
      </c>
      <c r="E435" s="974" t="s">
        <v>249</v>
      </c>
      <c r="F435" s="1599" t="s">
        <v>1661</v>
      </c>
      <c r="G435" s="1561" t="s">
        <v>12932</v>
      </c>
      <c r="I435" s="723"/>
      <c r="N435" s="905">
        <v>526.97217488700664</v>
      </c>
    </row>
    <row r="436" spans="2:14" s="24" customFormat="1" ht="12" customHeight="1">
      <c r="B436" s="1587"/>
      <c r="C436" s="1152" t="s">
        <v>2751</v>
      </c>
      <c r="D436" s="1141">
        <v>116</v>
      </c>
      <c r="E436" s="974" t="s">
        <v>249</v>
      </c>
      <c r="F436" s="1599" t="s">
        <v>1661</v>
      </c>
      <c r="G436" s="1561" t="s">
        <v>12933</v>
      </c>
      <c r="I436" s="723"/>
      <c r="N436" s="905">
        <v>480.0268704934291</v>
      </c>
    </row>
    <row r="437" spans="2:14" s="24" customFormat="1" ht="12" customHeight="1">
      <c r="B437" s="1587"/>
      <c r="C437" s="1152" t="s">
        <v>2747</v>
      </c>
      <c r="D437" s="1141">
        <v>116</v>
      </c>
      <c r="E437" s="974" t="s">
        <v>249</v>
      </c>
      <c r="F437" s="1599" t="s">
        <v>1661</v>
      </c>
      <c r="G437" s="1561" t="s">
        <v>12934</v>
      </c>
      <c r="I437" s="723"/>
      <c r="N437" s="905">
        <v>354.68537611671059</v>
      </c>
    </row>
    <row r="438" spans="2:14" s="24" customFormat="1" ht="12" customHeight="1">
      <c r="B438" s="1587" t="s">
        <v>6706</v>
      </c>
      <c r="C438" s="1152" t="s">
        <v>1736</v>
      </c>
      <c r="D438" s="985">
        <v>116</v>
      </c>
      <c r="E438" s="974" t="s">
        <v>249</v>
      </c>
      <c r="F438" s="1599" t="s">
        <v>1661</v>
      </c>
      <c r="G438" s="1561" t="s">
        <v>12935</v>
      </c>
      <c r="I438" s="723"/>
      <c r="N438" s="905">
        <v>332.01218378297415</v>
      </c>
    </row>
    <row r="439" spans="2:14" s="24" customFormat="1" ht="12" customHeight="1">
      <c r="B439" s="1587"/>
      <c r="C439" s="1152" t="s">
        <v>3903</v>
      </c>
      <c r="D439" s="1141">
        <v>116</v>
      </c>
      <c r="E439" s="974" t="s">
        <v>249</v>
      </c>
      <c r="F439" s="1599" t="s">
        <v>1661</v>
      </c>
      <c r="G439" s="1561" t="s">
        <v>12936</v>
      </c>
      <c r="I439" s="723"/>
      <c r="N439" s="905">
        <v>294.7625766416183</v>
      </c>
    </row>
    <row r="440" spans="2:14" s="24" customFormat="1" ht="12" customHeight="1" thickBot="1">
      <c r="B440" s="1589"/>
      <c r="C440" s="1153" t="s">
        <v>3904</v>
      </c>
      <c r="D440" s="1162">
        <v>116</v>
      </c>
      <c r="E440" s="975" t="s">
        <v>249</v>
      </c>
      <c r="F440" s="1600" t="s">
        <v>1661</v>
      </c>
      <c r="G440" s="1561" t="s">
        <v>12937</v>
      </c>
      <c r="I440" s="723"/>
      <c r="N440" s="905">
        <v>234.83977716652606</v>
      </c>
    </row>
    <row r="441" spans="2:14" s="24" customFormat="1" ht="12" customHeight="1">
      <c r="B441" s="1587"/>
      <c r="C441" s="1152" t="s">
        <v>2749</v>
      </c>
      <c r="D441" s="1141">
        <v>116</v>
      </c>
      <c r="E441" s="974" t="s">
        <v>76</v>
      </c>
      <c r="F441" s="1619" t="s">
        <v>1673</v>
      </c>
      <c r="G441" s="1560" t="s">
        <v>12938</v>
      </c>
      <c r="I441" s="723"/>
      <c r="N441" s="905">
        <v>406.51139806568597</v>
      </c>
    </row>
    <row r="442" spans="2:14" s="24" customFormat="1" ht="12" customHeight="1">
      <c r="B442" s="1587"/>
      <c r="C442" s="1152" t="s">
        <v>2754</v>
      </c>
      <c r="D442" s="1141">
        <v>116</v>
      </c>
      <c r="E442" s="974" t="s">
        <v>76</v>
      </c>
      <c r="F442" s="1619" t="s">
        <v>1673</v>
      </c>
      <c r="G442" s="1561" t="s">
        <v>12939</v>
      </c>
      <c r="I442" s="723"/>
      <c r="N442" s="905">
        <v>526.97217488700664</v>
      </c>
    </row>
    <row r="443" spans="2:14" s="24" customFormat="1" ht="12" customHeight="1">
      <c r="B443" s="1587"/>
      <c r="C443" s="1152" t="s">
        <v>2751</v>
      </c>
      <c r="D443" s="1141">
        <v>116</v>
      </c>
      <c r="E443" s="974" t="s">
        <v>76</v>
      </c>
      <c r="F443" s="1619" t="s">
        <v>1673</v>
      </c>
      <c r="G443" s="1561" t="s">
        <v>12940</v>
      </c>
      <c r="I443" s="723"/>
      <c r="N443" s="905">
        <v>480.0268704934291</v>
      </c>
    </row>
    <row r="444" spans="2:14" s="24" customFormat="1" ht="12" customHeight="1">
      <c r="B444" s="1587"/>
      <c r="C444" s="1152" t="s">
        <v>2747</v>
      </c>
      <c r="D444" s="1141">
        <v>116</v>
      </c>
      <c r="E444" s="974" t="s">
        <v>76</v>
      </c>
      <c r="F444" s="1619" t="s">
        <v>1673</v>
      </c>
      <c r="G444" s="1561" t="s">
        <v>12941</v>
      </c>
      <c r="I444" s="723"/>
      <c r="N444" s="905">
        <v>354.68537611671059</v>
      </c>
    </row>
    <row r="445" spans="2:14" s="24" customFormat="1" ht="12" customHeight="1">
      <c r="B445" s="1587" t="s">
        <v>6708</v>
      </c>
      <c r="C445" s="1152" t="s">
        <v>1736</v>
      </c>
      <c r="D445" s="985">
        <v>116</v>
      </c>
      <c r="E445" s="974" t="s">
        <v>76</v>
      </c>
      <c r="F445" s="1619" t="s">
        <v>1673</v>
      </c>
      <c r="G445" s="1561" t="s">
        <v>12942</v>
      </c>
      <c r="I445" s="723"/>
      <c r="N445" s="905">
        <v>332.01218378297415</v>
      </c>
    </row>
    <row r="446" spans="2:14" s="24" customFormat="1" ht="12" customHeight="1">
      <c r="B446" s="1587"/>
      <c r="C446" s="1152" t="s">
        <v>3903</v>
      </c>
      <c r="D446" s="1141">
        <v>116</v>
      </c>
      <c r="E446" s="974" t="s">
        <v>76</v>
      </c>
      <c r="F446" s="1619" t="s">
        <v>1673</v>
      </c>
      <c r="G446" s="1561" t="s">
        <v>12943</v>
      </c>
      <c r="I446" s="723"/>
      <c r="N446" s="905">
        <v>294.7625766416183</v>
      </c>
    </row>
    <row r="447" spans="2:14" s="24" customFormat="1" ht="12" customHeight="1" thickBot="1">
      <c r="B447" s="1587"/>
      <c r="C447" s="1152" t="s">
        <v>3904</v>
      </c>
      <c r="D447" s="1141">
        <v>116</v>
      </c>
      <c r="E447" s="974" t="s">
        <v>76</v>
      </c>
      <c r="F447" s="1620" t="s">
        <v>1673</v>
      </c>
      <c r="G447" s="1562" t="s">
        <v>12944</v>
      </c>
      <c r="I447" s="723"/>
      <c r="N447" s="905">
        <v>234.83977716652606</v>
      </c>
    </row>
    <row r="448" spans="2:14" s="24" customFormat="1" ht="12" customHeight="1">
      <c r="B448" s="1605"/>
      <c r="C448" s="1151" t="s">
        <v>2749</v>
      </c>
      <c r="D448" s="1161">
        <v>116</v>
      </c>
      <c r="E448" s="973" t="s">
        <v>76</v>
      </c>
      <c r="F448" s="1621" t="s">
        <v>1673</v>
      </c>
      <c r="G448" s="1560" t="s">
        <v>12945</v>
      </c>
      <c r="I448" s="723"/>
      <c r="N448" s="905">
        <v>406.51139806568597</v>
      </c>
    </row>
    <row r="449" spans="2:14" s="24" customFormat="1" ht="12" customHeight="1">
      <c r="B449" s="1606"/>
      <c r="C449" s="1152" t="s">
        <v>2754</v>
      </c>
      <c r="D449" s="1141">
        <v>116</v>
      </c>
      <c r="E449" s="974" t="s">
        <v>76</v>
      </c>
      <c r="F449" s="1619" t="s">
        <v>1673</v>
      </c>
      <c r="G449" s="1561" t="s">
        <v>12946</v>
      </c>
      <c r="I449" s="723"/>
      <c r="N449" s="905">
        <v>526.97217488700664</v>
      </c>
    </row>
    <row r="450" spans="2:14" s="24" customFormat="1" ht="12" customHeight="1">
      <c r="B450" s="1587" t="s">
        <v>6707</v>
      </c>
      <c r="C450" s="1152" t="s">
        <v>2751</v>
      </c>
      <c r="D450" s="1141">
        <v>116</v>
      </c>
      <c r="E450" s="974" t="s">
        <v>76</v>
      </c>
      <c r="F450" s="1619" t="s">
        <v>1673</v>
      </c>
      <c r="G450" s="1561" t="s">
        <v>12947</v>
      </c>
      <c r="I450" s="723"/>
      <c r="N450" s="905">
        <v>480.0268704934291</v>
      </c>
    </row>
    <row r="451" spans="2:14" s="24" customFormat="1" ht="12" customHeight="1">
      <c r="B451" s="1606"/>
      <c r="C451" s="1152" t="s">
        <v>2747</v>
      </c>
      <c r="D451" s="1141">
        <v>116</v>
      </c>
      <c r="E451" s="974" t="s">
        <v>76</v>
      </c>
      <c r="F451" s="1619" t="s">
        <v>1673</v>
      </c>
      <c r="G451" s="1561" t="s">
        <v>12948</v>
      </c>
      <c r="I451" s="723"/>
      <c r="N451" s="905">
        <v>354.68537611671059</v>
      </c>
    </row>
    <row r="452" spans="2:14" s="24" customFormat="1" ht="12" customHeight="1">
      <c r="B452" s="1606"/>
      <c r="C452" s="1152" t="s">
        <v>1736</v>
      </c>
      <c r="D452" s="985">
        <v>116</v>
      </c>
      <c r="E452" s="974" t="s">
        <v>76</v>
      </c>
      <c r="F452" s="1619" t="s">
        <v>1673</v>
      </c>
      <c r="G452" s="1561" t="s">
        <v>12949</v>
      </c>
      <c r="I452" s="723"/>
      <c r="N452" s="905">
        <v>332.01218378297415</v>
      </c>
    </row>
    <row r="453" spans="2:14" s="24" customFormat="1" ht="12" customHeight="1">
      <c r="B453" s="1587"/>
      <c r="C453" s="1152" t="s">
        <v>3903</v>
      </c>
      <c r="D453" s="1141">
        <v>116</v>
      </c>
      <c r="E453" s="974" t="s">
        <v>76</v>
      </c>
      <c r="F453" s="1619" t="s">
        <v>1673</v>
      </c>
      <c r="G453" s="1561" t="s">
        <v>12950</v>
      </c>
      <c r="I453" s="723"/>
      <c r="N453" s="905">
        <v>294.7625766416183</v>
      </c>
    </row>
    <row r="454" spans="2:14" s="24" customFormat="1" ht="12" customHeight="1" thickBot="1">
      <c r="B454" s="1607"/>
      <c r="C454" s="1153" t="s">
        <v>3904</v>
      </c>
      <c r="D454" s="1162">
        <v>116</v>
      </c>
      <c r="E454" s="975" t="s">
        <v>76</v>
      </c>
      <c r="F454" s="1620" t="s">
        <v>1673</v>
      </c>
      <c r="G454" s="1562" t="s">
        <v>12951</v>
      </c>
      <c r="I454" s="723"/>
      <c r="N454" s="905">
        <v>234.83977716652606</v>
      </c>
    </row>
    <row r="455" spans="2:14" s="24" customFormat="1" ht="12" customHeight="1">
      <c r="B455" s="1586"/>
      <c r="C455" s="1151" t="s">
        <v>152</v>
      </c>
      <c r="D455" s="1161">
        <v>108</v>
      </c>
      <c r="E455" s="973"/>
      <c r="F455" s="1610" t="s">
        <v>1661</v>
      </c>
      <c r="G455" s="1560"/>
      <c r="I455" s="723"/>
      <c r="N455" s="902">
        <v>490.63176608112434</v>
      </c>
    </row>
    <row r="456" spans="2:14" s="24" customFormat="1" ht="12" customHeight="1">
      <c r="B456" s="1587"/>
      <c r="C456" s="1152" t="s">
        <v>1677</v>
      </c>
      <c r="D456" s="1141">
        <v>108</v>
      </c>
      <c r="E456" s="974"/>
      <c r="F456" s="1611" t="s">
        <v>1661</v>
      </c>
      <c r="G456" s="1561"/>
      <c r="I456" s="723"/>
      <c r="N456" s="905">
        <v>446.9279971552703</v>
      </c>
    </row>
    <row r="457" spans="2:14" s="24" customFormat="1" ht="12" customHeight="1">
      <c r="B457" s="1587"/>
      <c r="C457" s="1152" t="s">
        <v>1911</v>
      </c>
      <c r="D457" s="1141">
        <v>108</v>
      </c>
      <c r="E457" s="974"/>
      <c r="F457" s="1611" t="s">
        <v>1661</v>
      </c>
      <c r="G457" s="1561"/>
      <c r="I457" s="723"/>
      <c r="N457" s="905">
        <v>330.22889899268029</v>
      </c>
    </row>
    <row r="458" spans="2:14" s="24" customFormat="1" ht="12" customHeight="1">
      <c r="B458" s="1587"/>
      <c r="C458" s="1152" t="s">
        <v>1913</v>
      </c>
      <c r="D458" s="1141">
        <v>108</v>
      </c>
      <c r="E458" s="974"/>
      <c r="F458" s="1611" t="s">
        <v>1661</v>
      </c>
      <c r="G458" s="1561"/>
      <c r="I458" s="723"/>
      <c r="N458" s="905">
        <v>309.10638908528642</v>
      </c>
    </row>
    <row r="459" spans="2:14" s="24" customFormat="1" ht="12" customHeight="1">
      <c r="B459" s="1587" t="s">
        <v>3902</v>
      </c>
      <c r="C459" s="1152" t="s">
        <v>1697</v>
      </c>
      <c r="D459" s="985">
        <v>108</v>
      </c>
      <c r="E459" s="974"/>
      <c r="F459" s="1611" t="s">
        <v>1661</v>
      </c>
      <c r="G459" s="1561"/>
      <c r="I459" s="723"/>
      <c r="N459" s="902">
        <v>257.78711342931746</v>
      </c>
    </row>
    <row r="460" spans="2:14" s="24" customFormat="1" ht="12" customHeight="1">
      <c r="B460" s="1587"/>
      <c r="C460" s="1152" t="s">
        <v>3903</v>
      </c>
      <c r="D460" s="985">
        <v>108</v>
      </c>
      <c r="E460" s="974"/>
      <c r="F460" s="1611" t="s">
        <v>1661</v>
      </c>
      <c r="G460" s="1561"/>
      <c r="I460" s="723"/>
      <c r="N460" s="902">
        <v>274.71949726220993</v>
      </c>
    </row>
    <row r="461" spans="2:14" s="24" customFormat="1" ht="12" customHeight="1" thickBot="1">
      <c r="B461" s="1589"/>
      <c r="C461" s="1153" t="s">
        <v>3904</v>
      </c>
      <c r="D461" s="986">
        <v>108</v>
      </c>
      <c r="E461" s="975"/>
      <c r="F461" s="1612" t="s">
        <v>1661</v>
      </c>
      <c r="G461" s="1561"/>
      <c r="I461" s="723"/>
      <c r="N461" s="902">
        <v>219.20130693987747</v>
      </c>
    </row>
    <row r="462" spans="2:14" s="24" customFormat="1" ht="12" customHeight="1">
      <c r="B462" s="1587"/>
      <c r="C462" s="1152" t="s">
        <v>2754</v>
      </c>
      <c r="D462" s="1141">
        <v>116</v>
      </c>
      <c r="E462" s="974" t="s">
        <v>3905</v>
      </c>
      <c r="F462" s="1619" t="s">
        <v>1673</v>
      </c>
      <c r="G462" s="1560" t="s">
        <v>12952</v>
      </c>
      <c r="I462" s="723"/>
      <c r="N462" s="905">
        <v>526.97217488700664</v>
      </c>
    </row>
    <row r="463" spans="2:14" s="24" customFormat="1" ht="12" customHeight="1">
      <c r="B463" s="1587"/>
      <c r="C463" s="1152" t="s">
        <v>2751</v>
      </c>
      <c r="D463" s="1141">
        <v>116</v>
      </c>
      <c r="E463" s="974" t="s">
        <v>3905</v>
      </c>
      <c r="F463" s="1619" t="s">
        <v>1673</v>
      </c>
      <c r="G463" s="1561" t="s">
        <v>12953</v>
      </c>
      <c r="I463" s="723"/>
      <c r="N463" s="905">
        <v>480.0268704934291</v>
      </c>
    </row>
    <row r="464" spans="2:14" s="24" customFormat="1" ht="12" customHeight="1">
      <c r="B464" s="1587" t="s">
        <v>6709</v>
      </c>
      <c r="C464" s="1152" t="s">
        <v>2747</v>
      </c>
      <c r="D464" s="1141">
        <v>116</v>
      </c>
      <c r="E464" s="974" t="s">
        <v>3905</v>
      </c>
      <c r="F464" s="1619" t="s">
        <v>1673</v>
      </c>
      <c r="G464" s="1561" t="s">
        <v>12954</v>
      </c>
      <c r="I464" s="723"/>
      <c r="N464" s="905">
        <v>354.68537611671059</v>
      </c>
    </row>
    <row r="465" spans="2:14" s="24" customFormat="1" ht="12" customHeight="1" thickBot="1">
      <c r="B465" s="1587"/>
      <c r="C465" s="1152" t="s">
        <v>1736</v>
      </c>
      <c r="D465" s="985">
        <v>116</v>
      </c>
      <c r="E465" s="974" t="s">
        <v>3905</v>
      </c>
      <c r="F465" s="1619" t="s">
        <v>1673</v>
      </c>
      <c r="G465" s="1562" t="s">
        <v>12955</v>
      </c>
      <c r="I465" s="723"/>
      <c r="N465" s="905">
        <v>332.01218378297415</v>
      </c>
    </row>
    <row r="466" spans="2:14" s="24" customFormat="1" ht="12" customHeight="1">
      <c r="B466" s="1586"/>
      <c r="C466" s="1151" t="s">
        <v>2754</v>
      </c>
      <c r="D466" s="1161">
        <v>116</v>
      </c>
      <c r="E466" s="973" t="s">
        <v>3905</v>
      </c>
      <c r="F466" s="1621" t="s">
        <v>1673</v>
      </c>
      <c r="G466" s="1560" t="s">
        <v>12956</v>
      </c>
      <c r="I466" s="723"/>
      <c r="N466" s="905">
        <v>526.97217488700664</v>
      </c>
    </row>
    <row r="467" spans="2:14" s="24" customFormat="1" ht="12" customHeight="1">
      <c r="B467" s="1587"/>
      <c r="C467" s="1152" t="s">
        <v>2751</v>
      </c>
      <c r="D467" s="1141">
        <v>116</v>
      </c>
      <c r="E467" s="974" t="s">
        <v>3905</v>
      </c>
      <c r="F467" s="1619" t="s">
        <v>1673</v>
      </c>
      <c r="G467" s="1561" t="s">
        <v>12957</v>
      </c>
      <c r="I467" s="723"/>
      <c r="N467" s="905">
        <v>480.0268704934291</v>
      </c>
    </row>
    <row r="468" spans="2:14" s="24" customFormat="1" ht="12" customHeight="1">
      <c r="B468" s="1587" t="s">
        <v>6710</v>
      </c>
      <c r="C468" s="1152" t="s">
        <v>2747</v>
      </c>
      <c r="D468" s="1141">
        <v>116</v>
      </c>
      <c r="E468" s="974" t="s">
        <v>3905</v>
      </c>
      <c r="F468" s="1619" t="s">
        <v>1673</v>
      </c>
      <c r="G468" s="1561" t="s">
        <v>12958</v>
      </c>
      <c r="I468" s="723"/>
      <c r="N468" s="905">
        <v>354.68537611671059</v>
      </c>
    </row>
    <row r="469" spans="2:14" s="24" customFormat="1" ht="12" customHeight="1" thickBot="1">
      <c r="B469" s="1589"/>
      <c r="C469" s="1153" t="s">
        <v>1736</v>
      </c>
      <c r="D469" s="986">
        <v>116</v>
      </c>
      <c r="E469" s="975" t="s">
        <v>3905</v>
      </c>
      <c r="F469" s="1620" t="s">
        <v>1673</v>
      </c>
      <c r="G469" s="1562" t="s">
        <v>12959</v>
      </c>
      <c r="I469" s="723"/>
      <c r="N469" s="905">
        <v>332.01218378297415</v>
      </c>
    </row>
    <row r="470" spans="2:14" s="24" customFormat="1" ht="12" customHeight="1">
      <c r="B470" s="1580"/>
      <c r="C470" s="1152" t="s">
        <v>152</v>
      </c>
      <c r="D470" s="985">
        <v>112</v>
      </c>
      <c r="E470" s="974" t="s">
        <v>3892</v>
      </c>
      <c r="F470" s="1599" t="s">
        <v>3906</v>
      </c>
      <c r="G470" s="1561" t="s">
        <v>12972</v>
      </c>
      <c r="I470" s="723"/>
      <c r="N470" s="902">
        <v>508.8071486557393</v>
      </c>
    </row>
    <row r="471" spans="2:14" s="24" customFormat="1" ht="12" customHeight="1">
      <c r="B471" s="1580" t="s">
        <v>6711</v>
      </c>
      <c r="C471" s="1594" t="s">
        <v>153</v>
      </c>
      <c r="D471" s="985">
        <v>112</v>
      </c>
      <c r="E471" s="974" t="s">
        <v>3892</v>
      </c>
      <c r="F471" s="1599" t="s">
        <v>3906</v>
      </c>
      <c r="G471" s="1561" t="s">
        <v>12973</v>
      </c>
      <c r="I471" s="723"/>
      <c r="N471" s="902">
        <v>463.48779016769709</v>
      </c>
    </row>
    <row r="472" spans="2:14" s="24" customFormat="1" ht="12" customHeight="1">
      <c r="B472" s="1580"/>
      <c r="C472" s="1152" t="s">
        <v>1911</v>
      </c>
      <c r="D472" s="985">
        <v>112</v>
      </c>
      <c r="E472" s="974" t="s">
        <v>3892</v>
      </c>
      <c r="F472" s="1599" t="s">
        <v>3906</v>
      </c>
      <c r="G472" s="1561" t="s">
        <v>12974</v>
      </c>
      <c r="I472" s="723"/>
      <c r="N472" s="902">
        <v>342.44606125165018</v>
      </c>
    </row>
    <row r="473" spans="2:14" s="24" customFormat="1" ht="12" customHeight="1" thickBot="1">
      <c r="B473" s="1580"/>
      <c r="C473" s="1152" t="s">
        <v>1917</v>
      </c>
      <c r="D473" s="985">
        <v>112</v>
      </c>
      <c r="E473" s="974" t="s">
        <v>3892</v>
      </c>
      <c r="F473" s="1600" t="s">
        <v>3906</v>
      </c>
      <c r="G473" s="1561" t="s">
        <v>12975</v>
      </c>
      <c r="I473" s="723"/>
      <c r="N473" s="902">
        <v>320.55928643413034</v>
      </c>
    </row>
    <row r="474" spans="2:14" s="24" customFormat="1" ht="12" customHeight="1">
      <c r="B474" s="1586"/>
      <c r="C474" s="1151" t="s">
        <v>1669</v>
      </c>
      <c r="D474" s="984">
        <v>114</v>
      </c>
      <c r="E474" s="973" t="s">
        <v>3905</v>
      </c>
      <c r="F474" s="794" t="s">
        <v>3907</v>
      </c>
      <c r="G474" s="1560" t="s">
        <v>12976</v>
      </c>
      <c r="I474" s="723"/>
      <c r="N474" s="902">
        <v>399.51117454105412</v>
      </c>
    </row>
    <row r="475" spans="2:14" s="24" customFormat="1" ht="12" customHeight="1">
      <c r="B475" s="1587"/>
      <c r="C475" s="1152" t="s">
        <v>1674</v>
      </c>
      <c r="D475" s="985">
        <v>114</v>
      </c>
      <c r="E475" s="974" t="s">
        <v>3905</v>
      </c>
      <c r="F475" s="795" t="s">
        <v>3907</v>
      </c>
      <c r="G475" s="1561" t="s">
        <v>12960</v>
      </c>
      <c r="I475" s="723"/>
      <c r="N475" s="902">
        <v>289.67855354382397</v>
      </c>
    </row>
    <row r="476" spans="2:14" s="24" customFormat="1" ht="12" customHeight="1">
      <c r="B476" s="1587" t="s">
        <v>6716</v>
      </c>
      <c r="C476" s="1152" t="s">
        <v>152</v>
      </c>
      <c r="D476" s="1141">
        <v>114</v>
      </c>
      <c r="E476" s="974" t="s">
        <v>3905</v>
      </c>
      <c r="F476" s="795" t="s">
        <v>3907</v>
      </c>
      <c r="G476" s="1561" t="s">
        <v>12968</v>
      </c>
      <c r="I476" s="723"/>
      <c r="N476" s="905">
        <v>508.8071486557393</v>
      </c>
    </row>
    <row r="477" spans="2:14" s="24" customFormat="1" ht="12" customHeight="1">
      <c r="B477" s="1587"/>
      <c r="C477" s="1152" t="s">
        <v>153</v>
      </c>
      <c r="D477" s="1141">
        <v>114</v>
      </c>
      <c r="E477" s="974" t="s">
        <v>3905</v>
      </c>
      <c r="F477" s="795" t="s">
        <v>3907</v>
      </c>
      <c r="G477" s="1561" t="s">
        <v>12969</v>
      </c>
      <c r="I477" s="723"/>
      <c r="N477" s="905">
        <v>471.75215215888932</v>
      </c>
    </row>
    <row r="478" spans="2:14" s="24" customFormat="1" ht="12" customHeight="1">
      <c r="B478" s="1587"/>
      <c r="C478" s="1152" t="s">
        <v>1911</v>
      </c>
      <c r="D478" s="985">
        <v>114</v>
      </c>
      <c r="E478" s="974" t="s">
        <v>3905</v>
      </c>
      <c r="F478" s="795" t="s">
        <v>3907</v>
      </c>
      <c r="G478" s="1561" t="s">
        <v>12970</v>
      </c>
      <c r="I478" s="723"/>
      <c r="N478" s="905">
        <v>348.57125683570302</v>
      </c>
    </row>
    <row r="479" spans="2:14" s="24" customFormat="1" ht="12" customHeight="1">
      <c r="B479" s="1587"/>
      <c r="C479" s="1152" t="s">
        <v>1913</v>
      </c>
      <c r="D479" s="985">
        <v>114</v>
      </c>
      <c r="E479" s="974" t="s">
        <v>3905</v>
      </c>
      <c r="F479" s="795" t="s">
        <v>3907</v>
      </c>
      <c r="G479" s="1561" t="s">
        <v>12971</v>
      </c>
      <c r="I479" s="723"/>
      <c r="N479" s="905">
        <v>326.29681141159756</v>
      </c>
    </row>
    <row r="480" spans="2:14" s="24" customFormat="1" ht="12" customHeight="1" thickBot="1">
      <c r="B480" s="1589"/>
      <c r="C480" s="1153" t="s">
        <v>12210</v>
      </c>
      <c r="D480" s="986">
        <v>114</v>
      </c>
      <c r="E480" s="975" t="s">
        <v>3905</v>
      </c>
      <c r="F480" s="796" t="s">
        <v>3907</v>
      </c>
      <c r="G480" s="1562" t="s">
        <v>12961</v>
      </c>
      <c r="I480" s="723"/>
      <c r="N480" s="905">
        <v>391.53623634843558</v>
      </c>
    </row>
    <row r="481" spans="2:14" s="24" customFormat="1" ht="12" customHeight="1">
      <c r="B481" s="1585"/>
      <c r="C481" s="1152" t="s">
        <v>2747</v>
      </c>
      <c r="D481" s="1141">
        <v>120</v>
      </c>
      <c r="E481" s="988" t="s">
        <v>76</v>
      </c>
      <c r="F481" s="1622" t="s">
        <v>1661</v>
      </c>
      <c r="G481" s="1561" t="s">
        <v>12962</v>
      </c>
      <c r="I481" s="723"/>
      <c r="N481" s="905">
        <v>366.91361467872576</v>
      </c>
    </row>
    <row r="482" spans="2:14" s="24" customFormat="1" ht="12" customHeight="1" thickBot="1">
      <c r="B482" s="1580" t="s">
        <v>6712</v>
      </c>
      <c r="C482" s="1152" t="s">
        <v>1736</v>
      </c>
      <c r="D482" s="1141">
        <v>120</v>
      </c>
      <c r="E482" s="988" t="s">
        <v>76</v>
      </c>
      <c r="F482" s="1622" t="s">
        <v>1661</v>
      </c>
      <c r="G482" s="1561" t="s">
        <v>12963</v>
      </c>
      <c r="I482" s="723"/>
      <c r="N482" s="905">
        <v>343.45400482877272</v>
      </c>
    </row>
    <row r="483" spans="2:14" s="24" customFormat="1" ht="12" customHeight="1">
      <c r="B483" s="1586"/>
      <c r="C483" s="1151" t="s">
        <v>152</v>
      </c>
      <c r="D483" s="1161">
        <v>114</v>
      </c>
      <c r="E483" s="973" t="s">
        <v>3892</v>
      </c>
      <c r="F483" s="794" t="s">
        <v>3907</v>
      </c>
      <c r="G483" s="1560" t="s">
        <v>12964</v>
      </c>
      <c r="I483" s="723"/>
      <c r="N483" s="905">
        <v>508.8071486557393</v>
      </c>
    </row>
    <row r="484" spans="2:14" s="24" customFormat="1" ht="12" customHeight="1">
      <c r="B484" s="1587"/>
      <c r="C484" s="1152" t="s">
        <v>153</v>
      </c>
      <c r="D484" s="1141">
        <v>114</v>
      </c>
      <c r="E484" s="974" t="s">
        <v>3892</v>
      </c>
      <c r="F484" s="795" t="s">
        <v>3907</v>
      </c>
      <c r="G484" s="1561" t="s">
        <v>12965</v>
      </c>
      <c r="I484" s="723"/>
      <c r="N484" s="905">
        <v>471.75215215888932</v>
      </c>
    </row>
    <row r="485" spans="2:14" s="24" customFormat="1" ht="12" customHeight="1">
      <c r="B485" s="1587" t="s">
        <v>6713</v>
      </c>
      <c r="C485" s="1152" t="s">
        <v>1911</v>
      </c>
      <c r="D485" s="985">
        <v>114</v>
      </c>
      <c r="E485" s="974" t="s">
        <v>3892</v>
      </c>
      <c r="F485" s="795" t="s">
        <v>3907</v>
      </c>
      <c r="G485" s="1561" t="s">
        <v>12966</v>
      </c>
      <c r="I485" s="723"/>
      <c r="N485" s="905">
        <v>348.57125683570302</v>
      </c>
    </row>
    <row r="486" spans="2:14" s="24" customFormat="1" ht="12" customHeight="1" thickBot="1">
      <c r="B486" s="1589"/>
      <c r="C486" s="1153" t="s">
        <v>1913</v>
      </c>
      <c r="D486" s="986">
        <v>114</v>
      </c>
      <c r="E486" s="975" t="s">
        <v>3892</v>
      </c>
      <c r="F486" s="796" t="s">
        <v>3907</v>
      </c>
      <c r="G486" s="1562" t="s">
        <v>12967</v>
      </c>
      <c r="I486" s="723"/>
      <c r="N486" s="905">
        <v>326.29681141159756</v>
      </c>
    </row>
    <row r="487" spans="2:14" s="24" customFormat="1" ht="12" customHeight="1">
      <c r="B487" s="1580"/>
      <c r="C487" s="1618" t="s">
        <v>152</v>
      </c>
      <c r="D487" s="1623">
        <v>114</v>
      </c>
      <c r="E487" s="1609" t="s">
        <v>3892</v>
      </c>
      <c r="F487" s="1624" t="s">
        <v>1767</v>
      </c>
      <c r="G487" s="1561"/>
      <c r="I487" s="723"/>
      <c r="N487" s="910">
        <v>508.8071486557393</v>
      </c>
    </row>
    <row r="488" spans="2:14" s="24" customFormat="1" ht="12" customHeight="1">
      <c r="B488" s="1585"/>
      <c r="C488" s="1618" t="s">
        <v>153</v>
      </c>
      <c r="D488" s="1623">
        <v>114</v>
      </c>
      <c r="E488" s="1609" t="s">
        <v>3892</v>
      </c>
      <c r="F488" s="1624" t="s">
        <v>1767</v>
      </c>
      <c r="G488" s="1561"/>
      <c r="I488" s="723"/>
      <c r="N488" s="910">
        <v>471.75215215888932</v>
      </c>
    </row>
    <row r="489" spans="2:14" s="24" customFormat="1" ht="12" customHeight="1">
      <c r="B489" s="1580" t="s">
        <v>6714</v>
      </c>
      <c r="C489" s="1618" t="s">
        <v>1911</v>
      </c>
      <c r="D489" s="1625">
        <v>114</v>
      </c>
      <c r="E489" s="1609" t="s">
        <v>3892</v>
      </c>
      <c r="F489" s="1624" t="s">
        <v>1767</v>
      </c>
      <c r="G489" s="1561"/>
      <c r="I489" s="723"/>
      <c r="N489" s="910">
        <v>348.57125683570302</v>
      </c>
    </row>
    <row r="490" spans="2:14" s="24" customFormat="1" ht="12" customHeight="1" thickBot="1">
      <c r="B490" s="1585"/>
      <c r="C490" s="1618" t="s">
        <v>1913</v>
      </c>
      <c r="D490" s="1625">
        <v>114</v>
      </c>
      <c r="E490" s="1609" t="s">
        <v>3892</v>
      </c>
      <c r="F490" s="1624" t="s">
        <v>1767</v>
      </c>
      <c r="G490" s="1561"/>
      <c r="I490" s="723"/>
      <c r="N490" s="910">
        <v>326.29681141159756</v>
      </c>
    </row>
    <row r="491" spans="2:14" s="24" customFormat="1" ht="12" customHeight="1">
      <c r="B491" s="1605"/>
      <c r="C491" s="1626" t="s">
        <v>149</v>
      </c>
      <c r="D491" s="1627">
        <v>120</v>
      </c>
      <c r="E491" s="1608" t="s">
        <v>3905</v>
      </c>
      <c r="F491" s="1628" t="s">
        <v>3908</v>
      </c>
      <c r="G491" s="1560"/>
      <c r="I491" s="723"/>
      <c r="N491" s="910">
        <v>545.14755746162132</v>
      </c>
    </row>
    <row r="492" spans="2:14" s="24" customFormat="1" ht="12" customHeight="1">
      <c r="B492" s="1587" t="s">
        <v>6715</v>
      </c>
      <c r="C492" s="1618" t="s">
        <v>150</v>
      </c>
      <c r="D492" s="1623">
        <v>120</v>
      </c>
      <c r="E492" s="1609" t="s">
        <v>3905</v>
      </c>
      <c r="F492" s="1624" t="s">
        <v>1767</v>
      </c>
      <c r="G492" s="1561"/>
      <c r="I492" s="723"/>
      <c r="N492" s="910">
        <v>496.57630716250839</v>
      </c>
    </row>
    <row r="493" spans="2:14" s="24" customFormat="1" ht="12" customHeight="1">
      <c r="B493" s="1606"/>
      <c r="C493" s="1618" t="s">
        <v>1911</v>
      </c>
      <c r="D493" s="1623">
        <v>120</v>
      </c>
      <c r="E493" s="1609" t="s">
        <v>3905</v>
      </c>
      <c r="F493" s="1624" t="s">
        <v>1767</v>
      </c>
      <c r="G493" s="1561"/>
      <c r="I493" s="723"/>
      <c r="N493" s="910">
        <v>366.91361467872576</v>
      </c>
    </row>
    <row r="494" spans="2:14" s="24" customFormat="1" ht="12" customHeight="1" thickBot="1">
      <c r="B494" s="1589"/>
      <c r="C494" s="1601" t="s">
        <v>1913</v>
      </c>
      <c r="D494" s="1629">
        <v>120</v>
      </c>
      <c r="E494" s="1630" t="s">
        <v>3905</v>
      </c>
      <c r="F494" s="1631" t="s">
        <v>1767</v>
      </c>
      <c r="G494" s="1562"/>
      <c r="I494" s="723"/>
      <c r="N494" s="910">
        <v>343.45400482877272</v>
      </c>
    </row>
    <row r="495" spans="2:14" s="24" customFormat="1" ht="12" customHeight="1">
      <c r="B495" s="1632"/>
      <c r="C495" s="1151" t="s">
        <v>1632</v>
      </c>
      <c r="D495" s="984"/>
      <c r="E495" s="1450" t="s">
        <v>1644</v>
      </c>
      <c r="F495" s="487"/>
      <c r="G495" s="1561"/>
      <c r="I495" s="723"/>
      <c r="N495" s="911"/>
    </row>
    <row r="496" spans="2:14" s="24" customFormat="1" ht="12" customHeight="1">
      <c r="B496" s="1633"/>
      <c r="C496" s="1152" t="s">
        <v>1634</v>
      </c>
      <c r="D496" s="985"/>
      <c r="E496" s="1449" t="s">
        <v>1644</v>
      </c>
      <c r="F496" s="490"/>
      <c r="G496" s="1561"/>
      <c r="I496" s="723"/>
      <c r="N496" s="488"/>
    </row>
    <row r="497" spans="2:14" s="24" customFormat="1" ht="12" customHeight="1">
      <c r="B497" s="1587" t="s">
        <v>3909</v>
      </c>
      <c r="C497" s="1594" t="s">
        <v>1640</v>
      </c>
      <c r="D497" s="985"/>
      <c r="E497" s="1449" t="s">
        <v>1644</v>
      </c>
      <c r="F497" s="490"/>
      <c r="G497" s="1561"/>
      <c r="I497" s="723"/>
      <c r="N497" s="488"/>
    </row>
    <row r="498" spans="2:14" s="24" customFormat="1" ht="12" customHeight="1" thickBot="1">
      <c r="B498" s="1634"/>
      <c r="C498" s="1635" t="s">
        <v>1686</v>
      </c>
      <c r="D498" s="986"/>
      <c r="E498" s="1451" t="s">
        <v>1644</v>
      </c>
      <c r="F498" s="491"/>
      <c r="G498" s="1561"/>
      <c r="I498" s="723"/>
      <c r="N498" s="488"/>
    </row>
    <row r="499" spans="2:14" s="24" customFormat="1" ht="12" customHeight="1">
      <c r="B499" s="1632"/>
      <c r="C499" s="1151" t="s">
        <v>1632</v>
      </c>
      <c r="D499" s="984"/>
      <c r="E499" s="1450" t="s">
        <v>1642</v>
      </c>
      <c r="F499" s="1636"/>
      <c r="G499" s="1560"/>
      <c r="I499" s="723"/>
      <c r="N499" s="488"/>
    </row>
    <row r="500" spans="2:14" s="24" customFormat="1" ht="12" customHeight="1">
      <c r="B500" s="1633"/>
      <c r="C500" s="1152" t="s">
        <v>1634</v>
      </c>
      <c r="D500" s="985"/>
      <c r="E500" s="1449" t="s">
        <v>1642</v>
      </c>
      <c r="F500" s="1132"/>
      <c r="G500" s="1561"/>
      <c r="I500" s="723"/>
      <c r="N500" s="488"/>
    </row>
    <row r="501" spans="2:14" s="24" customFormat="1" ht="12" customHeight="1">
      <c r="B501" s="1587" t="s">
        <v>3910</v>
      </c>
      <c r="C501" s="1594" t="s">
        <v>1683</v>
      </c>
      <c r="D501" s="985"/>
      <c r="E501" s="1449" t="s">
        <v>1642</v>
      </c>
      <c r="F501" s="1132"/>
      <c r="G501" s="1561"/>
      <c r="I501" s="723"/>
      <c r="N501" s="488"/>
    </row>
    <row r="502" spans="2:14" s="24" customFormat="1" ht="12" customHeight="1" thickBot="1">
      <c r="B502" s="1589"/>
      <c r="C502" s="1635" t="s">
        <v>1684</v>
      </c>
      <c r="D502" s="986"/>
      <c r="E502" s="1451" t="s">
        <v>1642</v>
      </c>
      <c r="F502" s="1637"/>
      <c r="G502" s="1562"/>
      <c r="I502" s="723"/>
      <c r="N502" s="488"/>
    </row>
    <row r="503" spans="2:14" s="24" customFormat="1" ht="12" customHeight="1">
      <c r="B503" s="95"/>
      <c r="D503" s="46"/>
      <c r="E503" s="96"/>
      <c r="G503" s="496"/>
      <c r="N503" s="488"/>
    </row>
    <row r="504" spans="2:14" s="24" customFormat="1" ht="12" customHeight="1">
      <c r="B504" s="301" t="s">
        <v>1722</v>
      </c>
      <c r="D504" s="46"/>
      <c r="E504" s="96"/>
      <c r="G504" s="496"/>
      <c r="N504" s="488"/>
    </row>
    <row r="505" spans="2:14" s="24" customFormat="1" ht="12" customHeight="1">
      <c r="B505" s="301" t="s">
        <v>1723</v>
      </c>
      <c r="D505" s="46"/>
      <c r="E505" s="96"/>
      <c r="G505" s="496"/>
      <c r="N505" s="488"/>
    </row>
    <row r="506" spans="2:14" s="24" customFormat="1" ht="12" customHeight="1">
      <c r="B506" s="301" t="s">
        <v>1724</v>
      </c>
      <c r="D506" s="46"/>
      <c r="E506" s="96"/>
      <c r="G506" s="496"/>
      <c r="N506" s="488"/>
    </row>
    <row r="507" spans="2:14" s="24" customFormat="1" ht="12" customHeight="1">
      <c r="B507" s="95"/>
      <c r="D507" s="46"/>
      <c r="E507" s="96"/>
      <c r="G507" s="496"/>
      <c r="N507" s="488"/>
    </row>
    <row r="508" spans="2:14" s="24" customFormat="1" ht="12" customHeight="1">
      <c r="B508" s="95"/>
      <c r="D508" s="46"/>
      <c r="E508" s="96"/>
      <c r="G508" s="496"/>
      <c r="N508" s="488"/>
    </row>
    <row r="509" spans="2:14" s="24" customFormat="1" ht="12" customHeight="1">
      <c r="B509" s="95"/>
      <c r="D509" s="46"/>
      <c r="E509" s="96"/>
      <c r="G509" s="496"/>
      <c r="N509" s="488"/>
    </row>
    <row r="510" spans="2:14" s="24" customFormat="1" ht="12" customHeight="1">
      <c r="B510" s="95"/>
      <c r="D510" s="46"/>
      <c r="E510" s="96"/>
      <c r="G510" s="496"/>
      <c r="N510" s="488"/>
    </row>
    <row r="511" spans="2:14" s="24" customFormat="1" ht="12" customHeight="1">
      <c r="B511" s="95"/>
      <c r="D511" s="46"/>
      <c r="E511" s="96"/>
      <c r="G511" s="496"/>
      <c r="N511" s="488"/>
    </row>
    <row r="512" spans="2:14" s="24" customFormat="1" ht="12" customHeight="1">
      <c r="B512" s="95"/>
      <c r="D512" s="46"/>
      <c r="E512" s="96"/>
      <c r="G512" s="496"/>
      <c r="N512" s="488"/>
    </row>
    <row r="513" spans="2:14" s="24" customFormat="1" ht="12" customHeight="1">
      <c r="B513" s="95"/>
      <c r="D513" s="46"/>
      <c r="E513" s="96"/>
      <c r="G513" s="496"/>
      <c r="N513" s="488"/>
    </row>
    <row r="514" spans="2:14" s="24" customFormat="1" ht="12" customHeight="1">
      <c r="B514" s="95"/>
      <c r="D514" s="46"/>
      <c r="E514" s="96"/>
      <c r="G514" s="496"/>
      <c r="N514" s="488"/>
    </row>
    <row r="515" spans="2:14" s="24" customFormat="1" ht="12" customHeight="1">
      <c r="B515" s="95"/>
      <c r="D515" s="46"/>
      <c r="E515" s="96"/>
      <c r="G515" s="496"/>
      <c r="N515" s="488"/>
    </row>
    <row r="516" spans="2:14" s="24" customFormat="1" ht="12" customHeight="1">
      <c r="B516" s="95"/>
      <c r="D516" s="46"/>
      <c r="E516" s="96"/>
      <c r="G516" s="496"/>
      <c r="N516" s="488"/>
    </row>
    <row r="517" spans="2:14" s="24" customFormat="1" ht="12" customHeight="1">
      <c r="B517" s="95"/>
      <c r="D517" s="46"/>
      <c r="E517" s="96"/>
      <c r="G517" s="496"/>
      <c r="N517" s="488"/>
    </row>
    <row r="518" spans="2:14" s="24" customFormat="1" ht="12" customHeight="1">
      <c r="B518" s="95"/>
      <c r="D518" s="46"/>
      <c r="E518" s="96"/>
      <c r="G518" s="496"/>
      <c r="N518" s="488"/>
    </row>
    <row r="519" spans="2:14" s="24" customFormat="1" ht="12" customHeight="1">
      <c r="B519" s="95"/>
      <c r="D519" s="46"/>
      <c r="E519" s="96"/>
      <c r="G519" s="496"/>
      <c r="N519" s="488"/>
    </row>
    <row r="520" spans="2:14" s="24" customFormat="1" ht="12" customHeight="1">
      <c r="B520" s="95"/>
      <c r="D520" s="46"/>
      <c r="E520" s="96"/>
      <c r="G520" s="496"/>
      <c r="N520" s="488"/>
    </row>
    <row r="521" spans="2:14" s="24" customFormat="1" ht="12" customHeight="1">
      <c r="B521" s="95"/>
      <c r="D521" s="46"/>
      <c r="E521" s="96"/>
      <c r="G521" s="496"/>
      <c r="N521" s="488"/>
    </row>
    <row r="522" spans="2:14" s="24" customFormat="1" ht="12" customHeight="1">
      <c r="B522" s="95"/>
      <c r="D522" s="46"/>
      <c r="E522" s="96"/>
      <c r="G522" s="496"/>
      <c r="N522" s="488"/>
    </row>
    <row r="523" spans="2:14" s="24" customFormat="1" ht="12" customHeight="1">
      <c r="B523" s="95"/>
      <c r="D523" s="46"/>
      <c r="E523" s="96"/>
      <c r="G523" s="496"/>
      <c r="N523" s="488"/>
    </row>
    <row r="524" spans="2:14" s="24" customFormat="1" ht="12" customHeight="1">
      <c r="B524" s="95"/>
      <c r="D524" s="46"/>
      <c r="E524" s="96"/>
      <c r="G524" s="496"/>
      <c r="N524" s="488"/>
    </row>
    <row r="525" spans="2:14" s="24" customFormat="1" ht="12" customHeight="1">
      <c r="B525" s="95"/>
      <c r="D525" s="46"/>
      <c r="E525" s="96"/>
      <c r="G525" s="496"/>
      <c r="N525" s="488"/>
    </row>
    <row r="526" spans="2:14" s="24" customFormat="1" ht="12" customHeight="1">
      <c r="B526" s="95"/>
      <c r="D526" s="46"/>
      <c r="E526" s="96"/>
      <c r="G526" s="496"/>
      <c r="N526" s="488"/>
    </row>
    <row r="527" spans="2:14" s="24" customFormat="1" ht="12" customHeight="1">
      <c r="B527" s="95"/>
      <c r="D527" s="46"/>
      <c r="E527" s="96"/>
      <c r="G527" s="496"/>
      <c r="N527" s="488"/>
    </row>
    <row r="528" spans="2:14" s="24" customFormat="1" ht="12" customHeight="1">
      <c r="B528" s="95"/>
      <c r="D528" s="46"/>
      <c r="E528" s="96"/>
      <c r="G528" s="496"/>
      <c r="N528" s="488"/>
    </row>
    <row r="529" spans="2:14" s="24" customFormat="1" ht="12" customHeight="1">
      <c r="B529" s="95"/>
      <c r="D529" s="46"/>
      <c r="E529" s="96"/>
      <c r="G529" s="496"/>
      <c r="N529" s="488"/>
    </row>
    <row r="530" spans="2:14" s="24" customFormat="1" ht="12" customHeight="1">
      <c r="B530" s="95"/>
      <c r="D530" s="46"/>
      <c r="E530" s="96"/>
      <c r="G530" s="496"/>
      <c r="N530" s="488"/>
    </row>
    <row r="531" spans="2:14" s="24" customFormat="1" ht="12" customHeight="1">
      <c r="B531" s="95"/>
      <c r="D531" s="46"/>
      <c r="E531" s="96"/>
      <c r="G531" s="496"/>
      <c r="N531" s="488"/>
    </row>
    <row r="532" spans="2:14" s="24" customFormat="1" ht="12" customHeight="1">
      <c r="B532" s="95"/>
      <c r="D532" s="46"/>
      <c r="E532" s="96"/>
      <c r="G532" s="496"/>
      <c r="N532" s="488"/>
    </row>
    <row r="533" spans="2:14" s="24" customFormat="1" ht="12" customHeight="1">
      <c r="B533" s="95"/>
      <c r="D533" s="46"/>
      <c r="E533" s="96"/>
      <c r="G533" s="496"/>
      <c r="N533" s="488"/>
    </row>
    <row r="534" spans="2:14" s="24" customFormat="1" ht="12" customHeight="1">
      <c r="B534" s="95"/>
      <c r="D534" s="46"/>
      <c r="E534" s="96"/>
      <c r="G534" s="496"/>
      <c r="N534" s="488"/>
    </row>
    <row r="535" spans="2:14" s="24" customFormat="1" ht="12" customHeight="1">
      <c r="B535" s="95"/>
      <c r="D535" s="46"/>
      <c r="E535" s="96"/>
      <c r="G535" s="496"/>
      <c r="N535" s="488"/>
    </row>
    <row r="536" spans="2:14" s="24" customFormat="1" ht="12" customHeight="1">
      <c r="B536" s="95"/>
      <c r="D536" s="46"/>
      <c r="E536" s="96"/>
      <c r="G536" s="496"/>
      <c r="N536" s="488"/>
    </row>
    <row r="537" spans="2:14" s="24" customFormat="1" ht="12" customHeight="1">
      <c r="B537" s="95"/>
      <c r="D537" s="46"/>
      <c r="E537" s="96"/>
      <c r="G537" s="496"/>
      <c r="N537" s="488"/>
    </row>
    <row r="538" spans="2:14" s="24" customFormat="1" ht="12" customHeight="1">
      <c r="B538" s="95"/>
      <c r="D538" s="46"/>
      <c r="E538" s="96"/>
      <c r="G538" s="496"/>
      <c r="N538" s="488"/>
    </row>
    <row r="539" spans="2:14" s="24" customFormat="1" ht="12" customHeight="1">
      <c r="B539" s="95"/>
      <c r="D539" s="46"/>
      <c r="E539" s="96"/>
      <c r="G539" s="496"/>
      <c r="N539" s="488"/>
    </row>
    <row r="540" spans="2:14" s="24" customFormat="1" ht="12" customHeight="1">
      <c r="B540" s="95"/>
      <c r="D540" s="46"/>
      <c r="E540" s="96"/>
      <c r="G540" s="496"/>
      <c r="N540" s="488"/>
    </row>
    <row r="541" spans="2:14" s="24" customFormat="1" ht="12" customHeight="1">
      <c r="B541" s="95"/>
      <c r="D541" s="46"/>
      <c r="E541" s="96"/>
      <c r="G541" s="496"/>
      <c r="N541" s="488"/>
    </row>
    <row r="542" spans="2:14" s="24" customFormat="1" ht="12" customHeight="1">
      <c r="B542" s="95"/>
      <c r="D542" s="46"/>
      <c r="E542" s="96"/>
      <c r="G542" s="496"/>
      <c r="N542" s="488"/>
    </row>
    <row r="543" spans="2:14" s="24" customFormat="1" ht="12" customHeight="1">
      <c r="B543" s="95"/>
      <c r="D543" s="46"/>
      <c r="E543" s="96"/>
      <c r="G543" s="496"/>
      <c r="N543" s="488"/>
    </row>
    <row r="544" spans="2:14" s="24" customFormat="1" ht="12" customHeight="1">
      <c r="B544" s="95"/>
      <c r="D544" s="46"/>
      <c r="E544" s="96"/>
      <c r="G544" s="496"/>
      <c r="N544" s="488"/>
    </row>
    <row r="545" spans="2:14" s="24" customFormat="1" ht="12" customHeight="1">
      <c r="B545" s="95"/>
      <c r="D545" s="46"/>
      <c r="E545" s="96"/>
      <c r="G545" s="496"/>
      <c r="N545" s="488"/>
    </row>
    <row r="546" spans="2:14" s="24" customFormat="1" ht="12" customHeight="1">
      <c r="B546" s="95"/>
      <c r="D546" s="46"/>
      <c r="E546" s="96"/>
      <c r="G546" s="496"/>
      <c r="N546" s="488"/>
    </row>
    <row r="547" spans="2:14" s="24" customFormat="1" ht="12" customHeight="1">
      <c r="B547" s="95"/>
      <c r="D547" s="46"/>
      <c r="E547" s="96"/>
      <c r="G547" s="496"/>
      <c r="N547" s="488"/>
    </row>
    <row r="548" spans="2:14" s="24" customFormat="1" ht="12" customHeight="1">
      <c r="B548" s="95"/>
      <c r="D548" s="46"/>
      <c r="E548" s="96"/>
      <c r="G548" s="496"/>
      <c r="N548" s="488"/>
    </row>
    <row r="549" spans="2:14" s="24" customFormat="1" ht="12" customHeight="1">
      <c r="B549" s="95"/>
      <c r="D549" s="46"/>
      <c r="E549" s="96"/>
      <c r="G549" s="496"/>
      <c r="N549" s="488"/>
    </row>
    <row r="550" spans="2:14" s="24" customFormat="1" ht="12" customHeight="1">
      <c r="B550" s="95"/>
      <c r="D550" s="46"/>
      <c r="E550" s="96"/>
      <c r="G550" s="496"/>
      <c r="N550" s="488"/>
    </row>
    <row r="551" spans="2:14" s="24" customFormat="1" ht="12" customHeight="1">
      <c r="B551" s="95"/>
      <c r="D551" s="46"/>
      <c r="E551" s="96"/>
      <c r="G551" s="496"/>
      <c r="N551" s="488"/>
    </row>
    <row r="552" spans="2:14" s="24" customFormat="1" ht="12" customHeight="1">
      <c r="B552" s="95"/>
      <c r="D552" s="46"/>
      <c r="E552" s="96"/>
      <c r="G552" s="496"/>
      <c r="N552" s="488"/>
    </row>
    <row r="553" spans="2:14" s="24" customFormat="1" ht="12" customHeight="1">
      <c r="B553" s="95"/>
      <c r="D553" s="46"/>
      <c r="E553" s="96"/>
      <c r="G553" s="496"/>
      <c r="N553" s="488"/>
    </row>
    <row r="554" spans="2:14" s="24" customFormat="1" ht="12" customHeight="1">
      <c r="B554" s="95"/>
      <c r="D554" s="46"/>
      <c r="E554" s="96"/>
      <c r="G554" s="496"/>
      <c r="N554" s="488"/>
    </row>
    <row r="555" spans="2:14" s="24" customFormat="1" ht="12" customHeight="1">
      <c r="B555" s="95"/>
      <c r="D555" s="46"/>
      <c r="E555" s="96"/>
      <c r="G555" s="496"/>
      <c r="N555" s="488"/>
    </row>
    <row r="556" spans="2:14" s="24" customFormat="1" ht="12" customHeight="1">
      <c r="B556" s="95"/>
      <c r="D556" s="46"/>
      <c r="E556" s="96"/>
      <c r="G556" s="496"/>
      <c r="N556" s="488"/>
    </row>
    <row r="557" spans="2:14" s="24" customFormat="1" ht="12" customHeight="1">
      <c r="B557" s="95"/>
      <c r="D557" s="46"/>
      <c r="E557" s="96"/>
      <c r="G557" s="496"/>
      <c r="N557" s="488"/>
    </row>
    <row r="558" spans="2:14" s="24" customFormat="1" ht="12" customHeight="1">
      <c r="B558" s="95"/>
      <c r="D558" s="46"/>
      <c r="E558" s="96"/>
      <c r="G558" s="496"/>
      <c r="N558" s="488"/>
    </row>
    <row r="559" spans="2:14" s="24" customFormat="1" ht="12" customHeight="1">
      <c r="B559" s="95"/>
      <c r="D559" s="46"/>
      <c r="E559" s="96"/>
      <c r="G559" s="496"/>
      <c r="N559" s="488"/>
    </row>
    <row r="560" spans="2:14" s="24" customFormat="1" ht="12" customHeight="1">
      <c r="B560" s="95"/>
      <c r="D560" s="46"/>
      <c r="E560" s="96"/>
      <c r="G560" s="496"/>
      <c r="N560" s="488"/>
    </row>
    <row r="561" spans="2:14" s="24" customFormat="1" ht="12" customHeight="1">
      <c r="B561" s="95"/>
      <c r="D561" s="46"/>
      <c r="E561" s="96"/>
      <c r="G561" s="496"/>
      <c r="N561" s="488"/>
    </row>
    <row r="562" spans="2:14" s="24" customFormat="1" ht="12" customHeight="1">
      <c r="B562" s="95"/>
      <c r="D562" s="46"/>
      <c r="E562" s="96"/>
      <c r="G562" s="496"/>
      <c r="N562" s="488"/>
    </row>
    <row r="563" spans="2:14" s="24" customFormat="1" ht="12" customHeight="1">
      <c r="B563" s="95"/>
      <c r="D563" s="46"/>
      <c r="E563" s="96"/>
      <c r="G563" s="496"/>
      <c r="N563" s="488"/>
    </row>
    <row r="564" spans="2:14" s="24" customFormat="1" ht="12" customHeight="1">
      <c r="B564" s="95"/>
      <c r="D564" s="46"/>
      <c r="E564" s="96"/>
      <c r="G564" s="496"/>
      <c r="N564" s="488"/>
    </row>
    <row r="565" spans="2:14" s="24" customFormat="1" ht="12" customHeight="1">
      <c r="B565" s="95"/>
      <c r="D565" s="46"/>
      <c r="E565" s="96"/>
      <c r="G565" s="496"/>
      <c r="N565" s="488"/>
    </row>
    <row r="566" spans="2:14" s="24" customFormat="1" ht="12" customHeight="1">
      <c r="B566" s="95"/>
      <c r="D566" s="46"/>
      <c r="E566" s="96"/>
      <c r="G566" s="496"/>
      <c r="N566" s="488"/>
    </row>
    <row r="567" spans="2:14" s="24" customFormat="1" ht="12" customHeight="1">
      <c r="B567" s="95"/>
      <c r="D567" s="46"/>
      <c r="E567" s="96"/>
      <c r="G567" s="496"/>
      <c r="N567" s="488"/>
    </row>
    <row r="568" spans="2:14" s="24" customFormat="1" ht="12" customHeight="1">
      <c r="B568" s="95"/>
      <c r="D568" s="46"/>
      <c r="E568" s="96"/>
      <c r="G568" s="496"/>
      <c r="N568" s="488"/>
    </row>
    <row r="569" spans="2:14" s="24" customFormat="1" ht="12" customHeight="1">
      <c r="B569" s="95"/>
      <c r="D569" s="46"/>
      <c r="E569" s="96"/>
      <c r="G569" s="496"/>
      <c r="N569" s="488"/>
    </row>
    <row r="570" spans="2:14" s="24" customFormat="1" ht="12" customHeight="1">
      <c r="B570" s="95"/>
      <c r="D570" s="46"/>
      <c r="E570" s="96"/>
      <c r="G570" s="496"/>
      <c r="N570" s="488"/>
    </row>
    <row r="571" spans="2:14" s="24" customFormat="1" ht="12" customHeight="1">
      <c r="B571" s="95"/>
      <c r="D571" s="46"/>
      <c r="E571" s="96"/>
      <c r="G571" s="496"/>
      <c r="N571" s="488"/>
    </row>
    <row r="572" spans="2:14" s="24" customFormat="1" ht="12" customHeight="1">
      <c r="B572" s="95"/>
      <c r="D572" s="46"/>
      <c r="E572" s="96"/>
      <c r="G572" s="496"/>
      <c r="N572" s="488"/>
    </row>
    <row r="573" spans="2:14" s="24" customFormat="1" ht="12" customHeight="1">
      <c r="B573" s="95"/>
      <c r="D573" s="46"/>
      <c r="E573" s="96"/>
      <c r="G573" s="496"/>
      <c r="N573" s="488"/>
    </row>
    <row r="574" spans="2:14" s="24" customFormat="1" ht="12" customHeight="1">
      <c r="B574" s="95"/>
      <c r="D574" s="46"/>
      <c r="E574" s="96"/>
      <c r="G574" s="496"/>
      <c r="N574" s="488"/>
    </row>
    <row r="575" spans="2:14" s="24" customFormat="1" ht="12" customHeight="1">
      <c r="B575" s="95"/>
      <c r="D575" s="46"/>
      <c r="E575" s="96"/>
      <c r="G575" s="496"/>
      <c r="N575" s="488"/>
    </row>
    <row r="576" spans="2:14" s="24" customFormat="1" ht="12" customHeight="1">
      <c r="B576" s="95"/>
      <c r="D576" s="46"/>
      <c r="E576" s="96"/>
      <c r="G576" s="496"/>
      <c r="N576" s="488"/>
    </row>
    <row r="577" spans="2:14" s="24" customFormat="1" ht="12" customHeight="1">
      <c r="B577" s="95"/>
      <c r="D577" s="46"/>
      <c r="E577" s="96"/>
      <c r="G577" s="496"/>
      <c r="N577" s="488"/>
    </row>
    <row r="578" spans="2:14" s="24" customFormat="1" ht="12" customHeight="1">
      <c r="B578" s="95"/>
      <c r="D578" s="46"/>
      <c r="E578" s="96"/>
      <c r="G578" s="496"/>
      <c r="N578" s="488"/>
    </row>
    <row r="579" spans="2:14" s="24" customFormat="1" ht="12" customHeight="1">
      <c r="B579" s="95"/>
      <c r="D579" s="46"/>
      <c r="E579" s="96"/>
      <c r="G579" s="496"/>
      <c r="N579" s="488"/>
    </row>
    <row r="580" spans="2:14" s="24" customFormat="1" ht="12" customHeight="1">
      <c r="B580" s="95"/>
      <c r="D580" s="46"/>
      <c r="E580" s="96"/>
      <c r="G580" s="496"/>
      <c r="N580" s="488"/>
    </row>
    <row r="581" spans="2:14" s="24" customFormat="1" ht="12" customHeight="1">
      <c r="B581" s="95"/>
      <c r="D581" s="46"/>
      <c r="E581" s="96"/>
      <c r="G581" s="496"/>
      <c r="N581" s="488"/>
    </row>
    <row r="582" spans="2:14" s="24" customFormat="1" ht="12" customHeight="1">
      <c r="B582" s="95"/>
      <c r="D582" s="46"/>
      <c r="E582" s="96"/>
      <c r="G582" s="496"/>
      <c r="N582" s="488"/>
    </row>
    <row r="583" spans="2:14" s="24" customFormat="1" ht="12" customHeight="1">
      <c r="B583" s="95"/>
      <c r="D583" s="46"/>
      <c r="E583" s="96"/>
      <c r="G583" s="496"/>
      <c r="N583" s="488"/>
    </row>
    <row r="584" spans="2:14" s="24" customFormat="1" ht="12" customHeight="1">
      <c r="B584" s="95"/>
      <c r="D584" s="46"/>
      <c r="E584" s="96"/>
      <c r="G584" s="496"/>
      <c r="N584" s="488"/>
    </row>
    <row r="585" spans="2:14" s="24" customFormat="1" ht="12" customHeight="1">
      <c r="B585" s="95"/>
      <c r="D585" s="46"/>
      <c r="E585" s="96"/>
      <c r="G585" s="496"/>
      <c r="N585" s="488"/>
    </row>
    <row r="586" spans="2:14" s="24" customFormat="1" ht="12" customHeight="1">
      <c r="B586" s="95"/>
      <c r="D586" s="46"/>
      <c r="E586" s="96"/>
      <c r="G586" s="496"/>
      <c r="N586" s="488"/>
    </row>
    <row r="587" spans="2:14" s="24" customFormat="1" ht="12" customHeight="1">
      <c r="B587" s="95"/>
      <c r="D587" s="46"/>
      <c r="E587" s="96"/>
      <c r="G587" s="496"/>
      <c r="N587" s="488"/>
    </row>
    <row r="588" spans="2:14" s="24" customFormat="1" ht="12" customHeight="1">
      <c r="B588" s="95"/>
      <c r="D588" s="46"/>
      <c r="E588" s="96"/>
      <c r="G588" s="496"/>
      <c r="N588" s="488"/>
    </row>
    <row r="589" spans="2:14" s="24" customFormat="1" ht="12" customHeight="1">
      <c r="B589" s="95"/>
      <c r="D589" s="46"/>
      <c r="E589" s="96"/>
      <c r="G589" s="496"/>
      <c r="N589" s="488"/>
    </row>
    <row r="590" spans="2:14" s="24" customFormat="1" ht="12" customHeight="1">
      <c r="B590" s="95"/>
      <c r="D590" s="46"/>
      <c r="E590" s="96"/>
      <c r="G590" s="496"/>
      <c r="N590" s="488"/>
    </row>
    <row r="591" spans="2:14" s="24" customFormat="1" ht="12" customHeight="1">
      <c r="B591" s="95"/>
      <c r="D591" s="46"/>
      <c r="E591" s="96"/>
      <c r="G591" s="496"/>
      <c r="N591" s="488"/>
    </row>
    <row r="592" spans="2:14" s="24" customFormat="1" ht="12" customHeight="1">
      <c r="B592" s="95"/>
      <c r="D592" s="46"/>
      <c r="E592" s="96"/>
      <c r="G592" s="496"/>
      <c r="N592" s="488"/>
    </row>
    <row r="593" spans="2:14" s="24" customFormat="1" ht="12" customHeight="1">
      <c r="B593" s="95"/>
      <c r="D593" s="46"/>
      <c r="E593" s="96"/>
      <c r="G593" s="496"/>
      <c r="N593" s="488"/>
    </row>
    <row r="594" spans="2:14" s="24" customFormat="1" ht="12" customHeight="1">
      <c r="B594" s="95"/>
      <c r="D594" s="46"/>
      <c r="E594" s="96"/>
      <c r="G594" s="496"/>
      <c r="N594" s="488"/>
    </row>
    <row r="595" spans="2:14" s="24" customFormat="1" ht="12" customHeight="1">
      <c r="B595" s="95"/>
      <c r="D595" s="46"/>
      <c r="E595" s="96"/>
      <c r="G595" s="496"/>
      <c r="N595" s="488"/>
    </row>
    <row r="596" spans="2:14" s="24" customFormat="1" ht="12" customHeight="1">
      <c r="B596" s="95"/>
      <c r="D596" s="46"/>
      <c r="E596" s="96"/>
      <c r="G596" s="496"/>
      <c r="N596" s="488"/>
    </row>
    <row r="597" spans="2:14" s="24" customFormat="1" ht="12" customHeight="1">
      <c r="B597" s="95"/>
      <c r="D597" s="46"/>
      <c r="E597" s="96"/>
      <c r="G597" s="496"/>
    </row>
    <row r="598" spans="2:14" s="24" customFormat="1" ht="12" customHeight="1">
      <c r="B598" s="95"/>
      <c r="D598" s="46"/>
      <c r="E598" s="96"/>
      <c r="G598" s="496"/>
    </row>
    <row r="599" spans="2:14" s="24" customFormat="1" ht="12" customHeight="1">
      <c r="B599" s="95"/>
      <c r="D599" s="46"/>
      <c r="E599" s="96"/>
      <c r="G599" s="496"/>
    </row>
    <row r="600" spans="2:14" s="24" customFormat="1" ht="12" customHeight="1">
      <c r="B600" s="95"/>
      <c r="D600" s="46"/>
      <c r="E600" s="96"/>
      <c r="G600" s="496"/>
    </row>
    <row r="601" spans="2:14" s="24" customFormat="1" ht="12" customHeight="1">
      <c r="B601" s="95"/>
      <c r="D601" s="46"/>
      <c r="E601" s="96"/>
      <c r="G601" s="496"/>
    </row>
    <row r="602" spans="2:14" s="24" customFormat="1" ht="12" customHeight="1">
      <c r="B602" s="95"/>
      <c r="D602" s="46"/>
      <c r="E602" s="96"/>
      <c r="G602" s="496"/>
    </row>
    <row r="603" spans="2:14" s="24" customFormat="1" ht="12" customHeight="1">
      <c r="B603" s="95"/>
      <c r="D603" s="46"/>
      <c r="E603" s="96"/>
      <c r="G603" s="496"/>
    </row>
    <row r="604" spans="2:14" ht="13.5">
      <c r="B604" s="97"/>
      <c r="C604" s="3"/>
      <c r="D604" s="98"/>
      <c r="E604" s="99"/>
      <c r="F604" s="3"/>
    </row>
    <row r="605" spans="2:14" ht="13.5">
      <c r="B605" s="97"/>
      <c r="C605" s="3"/>
      <c r="D605" s="98"/>
      <c r="E605" s="99"/>
      <c r="F605" s="3"/>
    </row>
    <row r="606" spans="2:14" ht="13.5">
      <c r="B606" s="97"/>
      <c r="C606" s="3"/>
      <c r="D606" s="98"/>
      <c r="E606" s="99"/>
      <c r="F606" s="3"/>
    </row>
    <row r="607" spans="2:14" ht="13.5">
      <c r="B607" s="97"/>
      <c r="C607" s="3"/>
      <c r="D607" s="98"/>
      <c r="E607" s="99"/>
      <c r="F607" s="3"/>
    </row>
    <row r="608" spans="2:14" ht="13.5">
      <c r="B608" s="97"/>
      <c r="C608" s="3"/>
      <c r="D608" s="98"/>
      <c r="E608" s="99"/>
      <c r="F608" s="3"/>
    </row>
    <row r="609" spans="2:6" ht="13.5">
      <c r="B609" s="97"/>
      <c r="C609" s="3"/>
      <c r="D609" s="98"/>
      <c r="E609" s="99"/>
      <c r="F609" s="3"/>
    </row>
    <row r="610" spans="2:6" ht="13.5">
      <c r="B610" s="97"/>
      <c r="C610" s="3"/>
      <c r="D610" s="98"/>
      <c r="E610" s="99"/>
      <c r="F610" s="3"/>
    </row>
    <row r="611" spans="2:6" ht="13.5">
      <c r="B611" s="97"/>
      <c r="C611" s="3"/>
      <c r="D611" s="98"/>
      <c r="E611" s="99"/>
      <c r="F611" s="3"/>
    </row>
    <row r="612" spans="2:6">
      <c r="C612" s="3"/>
      <c r="D612" s="98"/>
      <c r="E612" s="99"/>
      <c r="F612" s="3"/>
    </row>
    <row r="613" spans="2:6">
      <c r="C613" s="3"/>
      <c r="D613" s="98"/>
      <c r="E613" s="99"/>
      <c r="F613" s="3"/>
    </row>
    <row r="614" spans="2:6">
      <c r="E614" s="90"/>
      <c r="F614" s="1"/>
    </row>
    <row r="615" spans="2:6">
      <c r="E615" s="90"/>
      <c r="F615" s="1"/>
    </row>
    <row r="616" spans="2:6">
      <c r="E616" s="90"/>
      <c r="F616" s="1"/>
    </row>
    <row r="617" spans="2:6">
      <c r="E617" s="90"/>
      <c r="F617" s="1"/>
    </row>
    <row r="618" spans="2:6">
      <c r="E618" s="90"/>
      <c r="F618" s="1"/>
    </row>
    <row r="619" spans="2:6">
      <c r="E619" s="90"/>
      <c r="F619" s="1"/>
    </row>
    <row r="620" spans="2:6">
      <c r="E620" s="90"/>
      <c r="F620" s="1"/>
    </row>
    <row r="621" spans="2:6">
      <c r="E621" s="90"/>
      <c r="F621" s="1"/>
    </row>
    <row r="622" spans="2:6">
      <c r="E622" s="90"/>
      <c r="F622" s="1"/>
    </row>
    <row r="623" spans="2:6">
      <c r="E623" s="90"/>
      <c r="F623" s="1"/>
    </row>
    <row r="624" spans="2:6">
      <c r="E624" s="90"/>
      <c r="F624" s="1"/>
    </row>
    <row r="625" spans="5:6">
      <c r="E625" s="90"/>
      <c r="F625" s="1"/>
    </row>
    <row r="626" spans="5:6">
      <c r="E626" s="90"/>
      <c r="F626" s="1"/>
    </row>
    <row r="627" spans="5:6">
      <c r="E627" s="90"/>
      <c r="F627" s="1"/>
    </row>
    <row r="628" spans="5:6">
      <c r="E628" s="90"/>
      <c r="F628" s="1"/>
    </row>
    <row r="629" spans="5:6">
      <c r="E629" s="90"/>
      <c r="F629" s="1"/>
    </row>
    <row r="630" spans="5:6">
      <c r="E630" s="90"/>
      <c r="F630" s="1"/>
    </row>
  </sheetData>
  <sheetProtection selectLockedCells="1" selectUnlockedCells="1"/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indexed="11"/>
  </sheetPr>
  <dimension ref="B1:M806"/>
  <sheetViews>
    <sheetView zoomScaleNormal="100" workbookViewId="0">
      <pane ySplit="10" topLeftCell="A11" activePane="bottomLeft" state="frozen"/>
      <selection pane="bottomLeft" activeCell="D15" sqref="D15"/>
    </sheetView>
  </sheetViews>
  <sheetFormatPr defaultRowHeight="13.5"/>
  <cols>
    <col min="1" max="1" width="1" style="1" customWidth="1"/>
    <col min="2" max="2" width="30.7109375" style="1" customWidth="1"/>
    <col min="3" max="3" width="17.42578125" style="1" customWidth="1"/>
    <col min="4" max="4" width="7.7109375" style="1" customWidth="1"/>
    <col min="5" max="5" width="22.42578125" style="37" bestFit="1" customWidth="1"/>
    <col min="6" max="6" width="23.42578125" style="37" bestFit="1" customWidth="1"/>
    <col min="7" max="7" width="34.42578125" style="100" bestFit="1" customWidth="1"/>
    <col min="8" max="8" width="36.42578125" style="48" bestFit="1" customWidth="1"/>
    <col min="9" max="9" width="2.85546875" style="708" customWidth="1"/>
    <col min="10" max="10" width="15.85546875" style="1" customWidth="1"/>
    <col min="11" max="11" width="14" style="1" customWidth="1"/>
    <col min="12" max="12" width="3" style="1" customWidth="1"/>
    <col min="13" max="16384" width="9.140625" style="1"/>
  </cols>
  <sheetData>
    <row r="1" spans="2:13" s="52" customFormat="1" ht="35.25" customHeight="1">
      <c r="B1" s="4" t="s">
        <v>3911</v>
      </c>
      <c r="C1" s="39" t="s">
        <v>1876</v>
      </c>
      <c r="D1" s="40"/>
      <c r="E1" s="42"/>
      <c r="F1" s="42"/>
      <c r="G1" s="85"/>
      <c r="H1" s="450"/>
      <c r="I1" s="706"/>
    </row>
    <row r="2" spans="2:13" s="34" customFormat="1" ht="12.75">
      <c r="B2" s="10" t="s">
        <v>1404</v>
      </c>
      <c r="C2" s="13"/>
      <c r="D2" s="71"/>
      <c r="E2" s="72"/>
      <c r="F2" s="72"/>
      <c r="G2" s="86"/>
      <c r="H2" s="49"/>
      <c r="I2" s="707"/>
    </row>
    <row r="3" spans="2:13" s="34" customFormat="1" ht="12.75">
      <c r="B3" s="13" t="s">
        <v>1884</v>
      </c>
      <c r="C3" s="10"/>
      <c r="D3" s="66"/>
      <c r="E3" s="72"/>
      <c r="F3" s="72"/>
      <c r="G3" s="86"/>
      <c r="H3" s="49"/>
      <c r="I3" s="707"/>
    </row>
    <row r="4" spans="2:13" s="34" customFormat="1" ht="12.75">
      <c r="B4" s="10" t="s">
        <v>1894</v>
      </c>
      <c r="C4" s="10"/>
      <c r="D4" s="66"/>
      <c r="E4" s="72"/>
      <c r="F4" s="72"/>
      <c r="G4" s="86"/>
      <c r="H4" s="49"/>
      <c r="I4" s="707"/>
    </row>
    <row r="5" spans="2:13" s="34" customFormat="1" ht="12.75">
      <c r="B5" s="371" t="s">
        <v>2755</v>
      </c>
      <c r="C5" s="10"/>
      <c r="D5" s="66"/>
      <c r="E5" s="72"/>
      <c r="F5" s="72"/>
      <c r="G5" s="87"/>
      <c r="H5" s="49"/>
      <c r="I5" s="707"/>
    </row>
    <row r="6" spans="2:13" s="34" customFormat="1" ht="12.75">
      <c r="B6" s="10" t="s">
        <v>1895</v>
      </c>
      <c r="C6" s="18"/>
      <c r="D6" s="60"/>
      <c r="E6" s="74"/>
      <c r="F6" s="74"/>
      <c r="G6" s="88"/>
      <c r="H6" s="49"/>
      <c r="I6" s="707"/>
    </row>
    <row r="7" spans="2:13" s="34" customFormat="1" ht="12.75">
      <c r="B7" s="10" t="s">
        <v>1896</v>
      </c>
      <c r="C7" s="18"/>
      <c r="D7" s="60"/>
      <c r="E7" s="74"/>
      <c r="F7" s="74"/>
      <c r="G7" s="87"/>
      <c r="H7" s="49"/>
      <c r="I7" s="707"/>
    </row>
    <row r="8" spans="2:13" ht="3" customHeight="1" thickBot="1">
      <c r="B8" s="22"/>
      <c r="C8" s="20"/>
      <c r="D8" s="60"/>
      <c r="E8" s="20"/>
      <c r="F8" s="17"/>
      <c r="G8" s="86"/>
    </row>
    <row r="9" spans="2:13" s="18" customFormat="1" ht="17.25" customHeight="1">
      <c r="B9" s="677" t="s">
        <v>1898</v>
      </c>
      <c r="C9" s="677" t="s">
        <v>1899</v>
      </c>
      <c r="D9" s="678" t="s">
        <v>1900</v>
      </c>
      <c r="E9" s="1638" t="s">
        <v>13372</v>
      </c>
      <c r="F9" s="1638" t="s">
        <v>13373</v>
      </c>
      <c r="G9" s="1770" t="s">
        <v>6984</v>
      </c>
      <c r="H9" s="1771"/>
      <c r="I9" s="709"/>
    </row>
    <row r="10" spans="2:13" s="18" customFormat="1" ht="12.75" customHeight="1" thickBot="1">
      <c r="B10" s="680" t="s">
        <v>1651</v>
      </c>
      <c r="C10" s="681"/>
      <c r="D10" s="682" t="s">
        <v>1904</v>
      </c>
      <c r="E10" s="683" t="s">
        <v>1905</v>
      </c>
      <c r="F10" s="683" t="s">
        <v>1905</v>
      </c>
      <c r="G10" s="754" t="s">
        <v>6986</v>
      </c>
      <c r="H10" s="672" t="s">
        <v>6985</v>
      </c>
      <c r="I10" s="710"/>
      <c r="J10" s="18" t="s">
        <v>7865</v>
      </c>
      <c r="K10" s="629" t="s">
        <v>7866</v>
      </c>
    </row>
    <row r="11" spans="2:13" s="18" customFormat="1" ht="11.25" customHeight="1">
      <c r="B11" s="401" t="s">
        <v>4196</v>
      </c>
      <c r="C11" s="1173" t="s">
        <v>2740</v>
      </c>
      <c r="D11" s="414">
        <v>110</v>
      </c>
      <c r="E11" s="1669" t="s">
        <v>3912</v>
      </c>
      <c r="F11" s="1648"/>
      <c r="G11" s="1671"/>
      <c r="H11" s="713" t="s">
        <v>8656</v>
      </c>
      <c r="I11" s="711"/>
      <c r="J11" s="1174" t="s">
        <v>7017</v>
      </c>
      <c r="K11" s="1174" t="s">
        <v>8657</v>
      </c>
      <c r="L11" s="469"/>
      <c r="M11" s="469"/>
    </row>
    <row r="12" spans="2:13" s="18" customFormat="1" ht="12" customHeight="1">
      <c r="B12" s="1175" t="s">
        <v>5288</v>
      </c>
      <c r="C12" s="974" t="s">
        <v>2741</v>
      </c>
      <c r="D12" s="976">
        <v>110</v>
      </c>
      <c r="E12" s="1646" t="s">
        <v>3912</v>
      </c>
      <c r="F12" s="1185"/>
      <c r="G12" s="1672"/>
      <c r="H12" s="714" t="s">
        <v>8658</v>
      </c>
      <c r="I12" s="711"/>
      <c r="J12" s="1174" t="s">
        <v>7017</v>
      </c>
      <c r="K12" s="1174" t="s">
        <v>8657</v>
      </c>
      <c r="L12" s="469"/>
      <c r="M12" s="469"/>
    </row>
    <row r="13" spans="2:13" s="18" customFormat="1" ht="12.75" customHeight="1">
      <c r="B13" s="399" t="s">
        <v>4196</v>
      </c>
      <c r="C13" s="974" t="s">
        <v>1774</v>
      </c>
      <c r="D13" s="976">
        <v>110</v>
      </c>
      <c r="E13" s="1646" t="s">
        <v>3912</v>
      </c>
      <c r="F13" s="1185"/>
      <c r="G13" s="1672"/>
      <c r="H13" s="714" t="s">
        <v>8659</v>
      </c>
      <c r="I13" s="711"/>
      <c r="J13" s="1174" t="s">
        <v>7017</v>
      </c>
      <c r="K13" s="1174" t="s">
        <v>8657</v>
      </c>
      <c r="L13" s="469"/>
      <c r="M13" s="469"/>
    </row>
    <row r="14" spans="2:13" s="18" customFormat="1" ht="12" customHeight="1" thickBot="1">
      <c r="B14" s="400" t="s">
        <v>4196</v>
      </c>
      <c r="C14" s="974" t="s">
        <v>2742</v>
      </c>
      <c r="D14" s="976">
        <v>110</v>
      </c>
      <c r="E14" s="1646" t="s">
        <v>3912</v>
      </c>
      <c r="F14" s="1185"/>
      <c r="G14" s="1672"/>
      <c r="H14" s="715" t="s">
        <v>8660</v>
      </c>
      <c r="I14" s="711"/>
      <c r="J14" s="1174" t="s">
        <v>7017</v>
      </c>
      <c r="K14" s="1174" t="s">
        <v>8657</v>
      </c>
      <c r="L14" s="469"/>
      <c r="M14" s="469"/>
    </row>
    <row r="15" spans="2:13" s="18" customFormat="1" ht="13.5" customHeight="1">
      <c r="B15" s="409" t="s">
        <v>4197</v>
      </c>
      <c r="C15" s="1645" t="s">
        <v>1774</v>
      </c>
      <c r="D15" s="1176">
        <v>120</v>
      </c>
      <c r="E15" s="1645" t="s">
        <v>3912</v>
      </c>
      <c r="F15" s="1649" t="s">
        <v>2088</v>
      </c>
      <c r="G15" s="1671"/>
      <c r="H15" s="713" t="s">
        <v>8661</v>
      </c>
      <c r="I15" s="711"/>
      <c r="J15" s="1174" t="s">
        <v>7017</v>
      </c>
      <c r="K15" s="1174" t="s">
        <v>8662</v>
      </c>
      <c r="L15" s="469"/>
      <c r="M15" s="469"/>
    </row>
    <row r="16" spans="2:13" s="18" customFormat="1" ht="13.5" customHeight="1">
      <c r="B16" s="1177" t="s">
        <v>4197</v>
      </c>
      <c r="C16" s="1646" t="s">
        <v>2741</v>
      </c>
      <c r="D16" s="1178">
        <v>120</v>
      </c>
      <c r="E16" s="1646" t="s">
        <v>3912</v>
      </c>
      <c r="F16" s="1650" t="s">
        <v>2088</v>
      </c>
      <c r="G16" s="1672"/>
      <c r="H16" s="714" t="s">
        <v>8663</v>
      </c>
      <c r="I16" s="711"/>
      <c r="J16" s="1174" t="s">
        <v>7017</v>
      </c>
      <c r="K16" s="1174" t="s">
        <v>8662</v>
      </c>
      <c r="L16" s="469"/>
      <c r="M16" s="469"/>
    </row>
    <row r="17" spans="2:13" s="18" customFormat="1" ht="13.5" customHeight="1">
      <c r="B17" s="410" t="s">
        <v>4197</v>
      </c>
      <c r="C17" s="1646" t="s">
        <v>2740</v>
      </c>
      <c r="D17" s="1178">
        <v>120</v>
      </c>
      <c r="E17" s="1646" t="s">
        <v>3912</v>
      </c>
      <c r="F17" s="1650" t="s">
        <v>2088</v>
      </c>
      <c r="G17" s="1672"/>
      <c r="H17" s="714" t="s">
        <v>8664</v>
      </c>
      <c r="I17" s="711"/>
      <c r="J17" s="1174" t="s">
        <v>7017</v>
      </c>
      <c r="K17" s="1174" t="s">
        <v>8662</v>
      </c>
      <c r="L17" s="469"/>
      <c r="M17" s="469"/>
    </row>
    <row r="18" spans="2:13" s="18" customFormat="1" ht="13.5" customHeight="1" thickBot="1">
      <c r="B18" s="1179" t="s">
        <v>4197</v>
      </c>
      <c r="C18" s="1647" t="s">
        <v>2742</v>
      </c>
      <c r="D18" s="1180">
        <v>120</v>
      </c>
      <c r="E18" s="1647" t="s">
        <v>3912</v>
      </c>
      <c r="F18" s="1651" t="s">
        <v>2088</v>
      </c>
      <c r="G18" s="1673"/>
      <c r="H18" s="715" t="s">
        <v>8665</v>
      </c>
      <c r="I18" s="711"/>
      <c r="J18" s="1174" t="s">
        <v>7017</v>
      </c>
      <c r="K18" s="1174" t="s">
        <v>8662</v>
      </c>
      <c r="L18" s="469"/>
      <c r="M18" s="469"/>
    </row>
    <row r="19" spans="2:13" s="18" customFormat="1" ht="13.5" customHeight="1">
      <c r="B19" s="400" t="s">
        <v>4198</v>
      </c>
      <c r="C19" s="1646" t="s">
        <v>1774</v>
      </c>
      <c r="D19" s="1178">
        <v>120</v>
      </c>
      <c r="E19" s="1646" t="s">
        <v>3913</v>
      </c>
      <c r="F19" s="1650" t="s">
        <v>2088</v>
      </c>
      <c r="G19" s="1672"/>
      <c r="H19" s="713" t="s">
        <v>8666</v>
      </c>
      <c r="I19" s="711"/>
      <c r="J19" s="1174" t="s">
        <v>8667</v>
      </c>
      <c r="K19" s="1174" t="s">
        <v>8662</v>
      </c>
      <c r="L19" s="469"/>
      <c r="M19" s="469"/>
    </row>
    <row r="20" spans="2:13" s="18" customFormat="1" ht="13.5" customHeight="1">
      <c r="B20" s="1175" t="s">
        <v>5289</v>
      </c>
      <c r="C20" s="1646" t="s">
        <v>2741</v>
      </c>
      <c r="D20" s="1178">
        <v>120</v>
      </c>
      <c r="E20" s="1646" t="s">
        <v>3913</v>
      </c>
      <c r="F20" s="1650" t="s">
        <v>2088</v>
      </c>
      <c r="G20" s="1672"/>
      <c r="H20" s="714" t="s">
        <v>8668</v>
      </c>
      <c r="I20" s="711"/>
      <c r="J20" s="1174" t="s">
        <v>8667</v>
      </c>
      <c r="K20" s="1174" t="s">
        <v>8662</v>
      </c>
      <c r="L20" s="469"/>
      <c r="M20" s="469"/>
    </row>
    <row r="21" spans="2:13" s="18" customFormat="1" ht="13.5" customHeight="1">
      <c r="B21" s="399" t="s">
        <v>4198</v>
      </c>
      <c r="C21" s="1646" t="s">
        <v>2740</v>
      </c>
      <c r="D21" s="1178">
        <v>120</v>
      </c>
      <c r="E21" s="1646" t="s">
        <v>3913</v>
      </c>
      <c r="F21" s="1650" t="s">
        <v>2088</v>
      </c>
      <c r="G21" s="1672"/>
      <c r="H21" s="714" t="s">
        <v>8669</v>
      </c>
      <c r="I21" s="711"/>
      <c r="J21" s="1174" t="s">
        <v>8667</v>
      </c>
      <c r="K21" s="1174" t="s">
        <v>8662</v>
      </c>
      <c r="L21" s="469"/>
      <c r="M21" s="469"/>
    </row>
    <row r="22" spans="2:13" s="18" customFormat="1" ht="13.5" customHeight="1" thickBot="1">
      <c r="B22" s="400" t="s">
        <v>4198</v>
      </c>
      <c r="C22" s="1646" t="s">
        <v>2742</v>
      </c>
      <c r="D22" s="1178">
        <v>120</v>
      </c>
      <c r="E22" s="1646" t="s">
        <v>3913</v>
      </c>
      <c r="F22" s="1650" t="s">
        <v>2088</v>
      </c>
      <c r="G22" s="1672"/>
      <c r="H22" s="715" t="s">
        <v>8670</v>
      </c>
      <c r="I22" s="711"/>
      <c r="J22" s="1174" t="s">
        <v>8667</v>
      </c>
      <c r="K22" s="1174" t="s">
        <v>8662</v>
      </c>
      <c r="L22" s="469"/>
      <c r="M22" s="469"/>
    </row>
    <row r="23" spans="2:13" s="18" customFormat="1" ht="13.5" customHeight="1">
      <c r="B23" s="409" t="s">
        <v>4199</v>
      </c>
      <c r="C23" s="973" t="s">
        <v>2740</v>
      </c>
      <c r="D23" s="978">
        <v>130</v>
      </c>
      <c r="E23" s="1645" t="s">
        <v>3912</v>
      </c>
      <c r="F23" s="1649" t="s">
        <v>2088</v>
      </c>
      <c r="G23" s="1671"/>
      <c r="H23" s="714" t="s">
        <v>8671</v>
      </c>
      <c r="I23" s="711"/>
      <c r="J23" s="1174" t="s">
        <v>7017</v>
      </c>
      <c r="K23" s="1174" t="s">
        <v>8672</v>
      </c>
      <c r="L23" s="469"/>
      <c r="M23" s="469"/>
    </row>
    <row r="24" spans="2:13" s="18" customFormat="1" ht="13.5" customHeight="1">
      <c r="B24" s="1177" t="s">
        <v>5290</v>
      </c>
      <c r="C24" s="974" t="s">
        <v>2741</v>
      </c>
      <c r="D24" s="976">
        <v>130</v>
      </c>
      <c r="E24" s="1646" t="s">
        <v>3912</v>
      </c>
      <c r="F24" s="1650" t="s">
        <v>2088</v>
      </c>
      <c r="G24" s="1672"/>
      <c r="H24" s="714" t="s">
        <v>8673</v>
      </c>
      <c r="I24" s="711"/>
      <c r="J24" s="1174" t="s">
        <v>7017</v>
      </c>
      <c r="K24" s="1174" t="s">
        <v>8672</v>
      </c>
      <c r="L24" s="469"/>
      <c r="M24" s="469"/>
    </row>
    <row r="25" spans="2:13" s="18" customFormat="1" ht="13.5" customHeight="1">
      <c r="B25" s="410" t="s">
        <v>4199</v>
      </c>
      <c r="C25" s="974" t="s">
        <v>1774</v>
      </c>
      <c r="D25" s="976">
        <v>130</v>
      </c>
      <c r="E25" s="1646" t="s">
        <v>3912</v>
      </c>
      <c r="F25" s="1650" t="s">
        <v>2088</v>
      </c>
      <c r="G25" s="1672"/>
      <c r="H25" s="714" t="s">
        <v>8674</v>
      </c>
      <c r="I25" s="711"/>
      <c r="J25" s="1174" t="s">
        <v>7017</v>
      </c>
      <c r="K25" s="1174" t="s">
        <v>8672</v>
      </c>
      <c r="L25" s="469"/>
      <c r="M25" s="469"/>
    </row>
    <row r="26" spans="2:13" s="18" customFormat="1" ht="13.5" customHeight="1" thickBot="1">
      <c r="B26" s="411" t="s">
        <v>4199</v>
      </c>
      <c r="C26" s="975" t="s">
        <v>2742</v>
      </c>
      <c r="D26" s="977">
        <v>130</v>
      </c>
      <c r="E26" s="1647" t="s">
        <v>3912</v>
      </c>
      <c r="F26" s="1651" t="s">
        <v>2088</v>
      </c>
      <c r="G26" s="1673"/>
      <c r="H26" s="715" t="s">
        <v>8675</v>
      </c>
      <c r="I26" s="711"/>
      <c r="J26" s="1174" t="s">
        <v>7017</v>
      </c>
      <c r="K26" s="1174" t="s">
        <v>8672</v>
      </c>
      <c r="L26" s="469"/>
      <c r="M26" s="469"/>
    </row>
    <row r="27" spans="2:13" s="18" customFormat="1" ht="13.5" customHeight="1">
      <c r="B27" s="400" t="s">
        <v>4200</v>
      </c>
      <c r="C27" s="974" t="s">
        <v>2740</v>
      </c>
      <c r="D27" s="976">
        <v>124</v>
      </c>
      <c r="E27" s="1646" t="s">
        <v>3912</v>
      </c>
      <c r="F27" s="1652" t="s">
        <v>2088</v>
      </c>
      <c r="G27" s="1672"/>
      <c r="H27" s="713" t="s">
        <v>8676</v>
      </c>
      <c r="I27" s="711"/>
      <c r="J27" s="1174" t="s">
        <v>7017</v>
      </c>
      <c r="K27" s="1174" t="s">
        <v>8672</v>
      </c>
      <c r="L27" s="469"/>
      <c r="M27" s="469"/>
    </row>
    <row r="28" spans="2:13" s="18" customFormat="1" ht="13.5" customHeight="1">
      <c r="B28" s="1175" t="s">
        <v>5291</v>
      </c>
      <c r="C28" s="974" t="s">
        <v>2741</v>
      </c>
      <c r="D28" s="976">
        <v>124</v>
      </c>
      <c r="E28" s="1646" t="s">
        <v>3912</v>
      </c>
      <c r="F28" s="1652" t="s">
        <v>2088</v>
      </c>
      <c r="G28" s="1672"/>
      <c r="H28" s="714" t="s">
        <v>8677</v>
      </c>
      <c r="I28" s="711"/>
      <c r="J28" s="1174" t="s">
        <v>7017</v>
      </c>
      <c r="K28" s="1174" t="s">
        <v>8672</v>
      </c>
      <c r="L28" s="469"/>
      <c r="M28" s="469"/>
    </row>
    <row r="29" spans="2:13" s="18" customFormat="1" ht="13.5" customHeight="1">
      <c r="B29" s="399" t="s">
        <v>4200</v>
      </c>
      <c r="C29" s="974" t="s">
        <v>1774</v>
      </c>
      <c r="D29" s="976">
        <v>124</v>
      </c>
      <c r="E29" s="1646" t="s">
        <v>3912</v>
      </c>
      <c r="F29" s="1652" t="s">
        <v>2088</v>
      </c>
      <c r="G29" s="1672"/>
      <c r="H29" s="714" t="s">
        <v>8678</v>
      </c>
      <c r="I29" s="711"/>
      <c r="J29" s="1174" t="s">
        <v>7017</v>
      </c>
      <c r="K29" s="1174" t="s">
        <v>8672</v>
      </c>
      <c r="L29" s="469"/>
      <c r="M29" s="469"/>
    </row>
    <row r="30" spans="2:13" s="18" customFormat="1" ht="13.5" customHeight="1" thickBot="1">
      <c r="B30" s="400" t="s">
        <v>4200</v>
      </c>
      <c r="C30" s="974" t="s">
        <v>2742</v>
      </c>
      <c r="D30" s="976">
        <v>124</v>
      </c>
      <c r="E30" s="1646" t="s">
        <v>3912</v>
      </c>
      <c r="F30" s="1652" t="s">
        <v>2088</v>
      </c>
      <c r="G30" s="1672"/>
      <c r="H30" s="715" t="s">
        <v>8679</v>
      </c>
      <c r="I30" s="711"/>
      <c r="J30" s="1174" t="s">
        <v>7017</v>
      </c>
      <c r="K30" s="1174" t="s">
        <v>8672</v>
      </c>
      <c r="L30" s="469"/>
      <c r="M30" s="469"/>
    </row>
    <row r="31" spans="2:13" s="24" customFormat="1" ht="12" customHeight="1">
      <c r="B31" s="433" t="s">
        <v>4201</v>
      </c>
      <c r="C31" s="973" t="s">
        <v>2743</v>
      </c>
      <c r="D31" s="978">
        <v>132</v>
      </c>
      <c r="E31" s="973" t="s">
        <v>3914</v>
      </c>
      <c r="F31" s="1182" t="s">
        <v>3915</v>
      </c>
      <c r="G31" s="792" t="s">
        <v>4323</v>
      </c>
      <c r="H31" s="713" t="s">
        <v>8680</v>
      </c>
      <c r="I31" s="711"/>
      <c r="J31" s="1174" t="s">
        <v>8681</v>
      </c>
      <c r="K31" s="799" t="s">
        <v>8682</v>
      </c>
      <c r="L31" s="488"/>
      <c r="M31" s="469"/>
    </row>
    <row r="32" spans="2:13" s="24" customFormat="1" ht="12" customHeight="1">
      <c r="B32" s="1181" t="s">
        <v>4201</v>
      </c>
      <c r="C32" s="990" t="s">
        <v>2744</v>
      </c>
      <c r="D32" s="965">
        <v>132</v>
      </c>
      <c r="E32" s="974" t="s">
        <v>3914</v>
      </c>
      <c r="F32" s="1183" t="s">
        <v>3915</v>
      </c>
      <c r="G32" s="791" t="s">
        <v>4324</v>
      </c>
      <c r="H32" s="714" t="s">
        <v>8683</v>
      </c>
      <c r="I32" s="711"/>
      <c r="J32" s="1174" t="s">
        <v>8681</v>
      </c>
      <c r="K32" s="799" t="s">
        <v>8682</v>
      </c>
      <c r="L32" s="488"/>
      <c r="M32" s="469"/>
    </row>
    <row r="33" spans="2:13" s="24" customFormat="1" ht="12" customHeight="1">
      <c r="B33" s="410" t="s">
        <v>4201</v>
      </c>
      <c r="C33" s="990" t="s">
        <v>2745</v>
      </c>
      <c r="D33" s="965">
        <v>132</v>
      </c>
      <c r="E33" s="974" t="s">
        <v>3914</v>
      </c>
      <c r="F33" s="1183" t="s">
        <v>3915</v>
      </c>
      <c r="G33" s="791" t="s">
        <v>4325</v>
      </c>
      <c r="H33" s="714" t="s">
        <v>8684</v>
      </c>
      <c r="I33" s="711"/>
      <c r="J33" s="1174" t="s">
        <v>8681</v>
      </c>
      <c r="K33" s="799" t="s">
        <v>8682</v>
      </c>
      <c r="L33" s="488"/>
      <c r="M33" s="469"/>
    </row>
    <row r="34" spans="2:13" s="24" customFormat="1" ht="12" customHeight="1" thickBot="1">
      <c r="B34" s="432" t="s">
        <v>4201</v>
      </c>
      <c r="C34" s="990" t="s">
        <v>1657</v>
      </c>
      <c r="D34" s="983">
        <v>132</v>
      </c>
      <c r="E34" s="975" t="s">
        <v>3914</v>
      </c>
      <c r="F34" s="1653" t="s">
        <v>3915</v>
      </c>
      <c r="G34" s="793" t="s">
        <v>4326</v>
      </c>
      <c r="H34" s="715" t="s">
        <v>8685</v>
      </c>
      <c r="I34" s="711"/>
      <c r="J34" s="1174" t="s">
        <v>8681</v>
      </c>
      <c r="K34" s="799" t="s">
        <v>8682</v>
      </c>
      <c r="L34" s="488"/>
      <c r="M34" s="469"/>
    </row>
    <row r="35" spans="2:13" s="24" customFormat="1" ht="12" customHeight="1">
      <c r="B35" s="399" t="s">
        <v>4202</v>
      </c>
      <c r="C35" s="973" t="s">
        <v>2743</v>
      </c>
      <c r="D35" s="976">
        <v>124</v>
      </c>
      <c r="E35" s="974" t="s">
        <v>3916</v>
      </c>
      <c r="F35" s="1183" t="s">
        <v>3917</v>
      </c>
      <c r="G35" s="791" t="s">
        <v>4327</v>
      </c>
      <c r="H35" s="713" t="s">
        <v>8686</v>
      </c>
      <c r="I35" s="711"/>
      <c r="J35" s="1174" t="s">
        <v>7016</v>
      </c>
      <c r="K35" s="799" t="s">
        <v>8687</v>
      </c>
      <c r="L35" s="488"/>
      <c r="M35" s="469"/>
    </row>
    <row r="36" spans="2:13" s="24" customFormat="1" ht="12" customHeight="1">
      <c r="B36" s="443" t="s">
        <v>4202</v>
      </c>
      <c r="C36" s="990" t="s">
        <v>2744</v>
      </c>
      <c r="D36" s="976">
        <v>124</v>
      </c>
      <c r="E36" s="974" t="s">
        <v>3916</v>
      </c>
      <c r="F36" s="1183" t="s">
        <v>3917</v>
      </c>
      <c r="G36" s="791" t="s">
        <v>4328</v>
      </c>
      <c r="H36" s="714" t="s">
        <v>8688</v>
      </c>
      <c r="I36" s="711"/>
      <c r="J36" s="1174" t="s">
        <v>7016</v>
      </c>
      <c r="K36" s="799" t="s">
        <v>8687</v>
      </c>
      <c r="L36" s="488"/>
      <c r="M36" s="469"/>
    </row>
    <row r="37" spans="2:13" s="24" customFormat="1" ht="12" customHeight="1">
      <c r="B37" s="399" t="s">
        <v>4202</v>
      </c>
      <c r="C37" s="990" t="s">
        <v>2745</v>
      </c>
      <c r="D37" s="976">
        <v>124</v>
      </c>
      <c r="E37" s="974" t="s">
        <v>3916</v>
      </c>
      <c r="F37" s="1183" t="s">
        <v>3917</v>
      </c>
      <c r="G37" s="791" t="s">
        <v>4329</v>
      </c>
      <c r="H37" s="714" t="s">
        <v>8689</v>
      </c>
      <c r="I37" s="711"/>
      <c r="J37" s="1174" t="s">
        <v>7016</v>
      </c>
      <c r="K37" s="799" t="s">
        <v>8687</v>
      </c>
      <c r="L37" s="488"/>
      <c r="M37" s="469"/>
    </row>
    <row r="38" spans="2:13" s="24" customFormat="1" ht="12" customHeight="1" thickBot="1">
      <c r="B38" s="399" t="s">
        <v>4202</v>
      </c>
      <c r="C38" s="990" t="s">
        <v>1657</v>
      </c>
      <c r="D38" s="976">
        <v>124</v>
      </c>
      <c r="E38" s="974" t="s">
        <v>3916</v>
      </c>
      <c r="F38" s="1183" t="s">
        <v>3917</v>
      </c>
      <c r="G38" s="791" t="s">
        <v>4330</v>
      </c>
      <c r="H38" s="715" t="s">
        <v>8690</v>
      </c>
      <c r="I38" s="711"/>
      <c r="J38" s="1174" t="s">
        <v>7016</v>
      </c>
      <c r="K38" s="799" t="s">
        <v>8687</v>
      </c>
      <c r="L38" s="488"/>
      <c r="M38" s="469"/>
    </row>
    <row r="39" spans="2:13" s="24" customFormat="1" ht="12" customHeight="1">
      <c r="B39" s="433" t="s">
        <v>4203</v>
      </c>
      <c r="C39" s="973" t="s">
        <v>2743</v>
      </c>
      <c r="D39" s="978">
        <v>132</v>
      </c>
      <c r="E39" s="973" t="s">
        <v>3914</v>
      </c>
      <c r="F39" s="1654" t="s">
        <v>3917</v>
      </c>
      <c r="G39" s="792"/>
      <c r="H39" s="713" t="s">
        <v>8691</v>
      </c>
      <c r="I39" s="711"/>
      <c r="J39" s="1174" t="s">
        <v>8681</v>
      </c>
      <c r="K39" s="799" t="s">
        <v>8692</v>
      </c>
      <c r="L39" s="488"/>
      <c r="M39" s="469"/>
    </row>
    <row r="40" spans="2:13" s="24" customFormat="1" ht="12" customHeight="1">
      <c r="B40" s="1181" t="s">
        <v>4203</v>
      </c>
      <c r="C40" s="990" t="s">
        <v>2744</v>
      </c>
      <c r="D40" s="965">
        <v>132</v>
      </c>
      <c r="E40" s="974" t="s">
        <v>3914</v>
      </c>
      <c r="F40" s="1652" t="s">
        <v>3917</v>
      </c>
      <c r="G40" s="791"/>
      <c r="H40" s="714" t="s">
        <v>8693</v>
      </c>
      <c r="I40" s="711"/>
      <c r="J40" s="1174" t="s">
        <v>8681</v>
      </c>
      <c r="K40" s="799" t="s">
        <v>8692</v>
      </c>
      <c r="L40" s="488"/>
      <c r="M40" s="469"/>
    </row>
    <row r="41" spans="2:13" s="24" customFormat="1" ht="12" customHeight="1">
      <c r="B41" s="410" t="s">
        <v>4203</v>
      </c>
      <c r="C41" s="990" t="s">
        <v>2745</v>
      </c>
      <c r="D41" s="965">
        <v>132</v>
      </c>
      <c r="E41" s="974" t="s">
        <v>3914</v>
      </c>
      <c r="F41" s="1652" t="s">
        <v>3917</v>
      </c>
      <c r="G41" s="791"/>
      <c r="H41" s="714" t="s">
        <v>8694</v>
      </c>
      <c r="I41" s="711"/>
      <c r="J41" s="1174" t="s">
        <v>8681</v>
      </c>
      <c r="K41" s="799" t="s">
        <v>8692</v>
      </c>
      <c r="L41" s="488"/>
      <c r="M41" s="469"/>
    </row>
    <row r="42" spans="2:13" s="24" customFormat="1" ht="12" customHeight="1" thickBot="1">
      <c r="B42" s="432" t="s">
        <v>4203</v>
      </c>
      <c r="C42" s="990" t="s">
        <v>1657</v>
      </c>
      <c r="D42" s="983">
        <v>132</v>
      </c>
      <c r="E42" s="975" t="s">
        <v>3914</v>
      </c>
      <c r="F42" s="1655" t="s">
        <v>3917</v>
      </c>
      <c r="G42" s="793"/>
      <c r="H42" s="715" t="s">
        <v>8695</v>
      </c>
      <c r="I42" s="711"/>
      <c r="J42" s="1174" t="s">
        <v>8681</v>
      </c>
      <c r="K42" s="799" t="s">
        <v>8692</v>
      </c>
      <c r="L42" s="488"/>
      <c r="M42" s="469"/>
    </row>
    <row r="43" spans="2:13" s="24" customFormat="1" ht="11.25" customHeight="1">
      <c r="B43" s="399" t="s">
        <v>4204</v>
      </c>
      <c r="C43" s="973" t="s">
        <v>2743</v>
      </c>
      <c r="D43" s="976">
        <v>124</v>
      </c>
      <c r="E43" s="974" t="s">
        <v>6849</v>
      </c>
      <c r="F43" s="1183" t="s">
        <v>6847</v>
      </c>
      <c r="G43" s="791" t="s">
        <v>13121</v>
      </c>
      <c r="H43" s="713" t="s">
        <v>8696</v>
      </c>
      <c r="I43" s="711"/>
      <c r="J43" s="1174" t="s">
        <v>6849</v>
      </c>
      <c r="K43" s="799" t="s">
        <v>6847</v>
      </c>
      <c r="L43" s="488"/>
      <c r="M43" s="469"/>
    </row>
    <row r="44" spans="2:13" s="24" customFormat="1" ht="12" customHeight="1">
      <c r="B44" s="443" t="s">
        <v>4204</v>
      </c>
      <c r="C44" s="990" t="s">
        <v>2744</v>
      </c>
      <c r="D44" s="976">
        <v>124</v>
      </c>
      <c r="E44" s="974" t="s">
        <v>6849</v>
      </c>
      <c r="F44" s="1183" t="s">
        <v>6847</v>
      </c>
      <c r="G44" s="791" t="s">
        <v>13122</v>
      </c>
      <c r="H44" s="714" t="s">
        <v>8697</v>
      </c>
      <c r="I44" s="711"/>
      <c r="J44" s="1174" t="s">
        <v>6849</v>
      </c>
      <c r="K44" s="799" t="s">
        <v>6847</v>
      </c>
      <c r="L44" s="488"/>
      <c r="M44" s="469"/>
    </row>
    <row r="45" spans="2:13" s="24" customFormat="1" ht="12" customHeight="1">
      <c r="B45" s="399" t="s">
        <v>4204</v>
      </c>
      <c r="C45" s="990" t="s">
        <v>2745</v>
      </c>
      <c r="D45" s="976">
        <v>124</v>
      </c>
      <c r="E45" s="974" t="s">
        <v>6849</v>
      </c>
      <c r="F45" s="1183" t="s">
        <v>6847</v>
      </c>
      <c r="G45" s="791" t="s">
        <v>13123</v>
      </c>
      <c r="H45" s="714" t="s">
        <v>8698</v>
      </c>
      <c r="I45" s="711"/>
      <c r="J45" s="1174" t="s">
        <v>6849</v>
      </c>
      <c r="K45" s="799" t="s">
        <v>6847</v>
      </c>
      <c r="L45" s="488"/>
      <c r="M45" s="469"/>
    </row>
    <row r="46" spans="2:13" s="24" customFormat="1" ht="12" customHeight="1" thickBot="1">
      <c r="B46" s="399" t="s">
        <v>4204</v>
      </c>
      <c r="C46" s="991" t="s">
        <v>1657</v>
      </c>
      <c r="D46" s="976">
        <v>124</v>
      </c>
      <c r="E46" s="974" t="s">
        <v>6849</v>
      </c>
      <c r="F46" s="1183" t="s">
        <v>6847</v>
      </c>
      <c r="G46" s="791" t="s">
        <v>13124</v>
      </c>
      <c r="H46" s="715" t="s">
        <v>8699</v>
      </c>
      <c r="I46" s="711"/>
      <c r="J46" s="1174" t="s">
        <v>6849</v>
      </c>
      <c r="K46" s="799" t="s">
        <v>6847</v>
      </c>
      <c r="L46" s="488"/>
      <c r="M46" s="469"/>
    </row>
    <row r="47" spans="2:13" s="24" customFormat="1" ht="12" customHeight="1">
      <c r="B47" s="433" t="s">
        <v>4926</v>
      </c>
      <c r="C47" s="973" t="s">
        <v>2743</v>
      </c>
      <c r="D47" s="978">
        <v>122</v>
      </c>
      <c r="E47" s="973" t="s">
        <v>6849</v>
      </c>
      <c r="F47" s="1182" t="s">
        <v>6848</v>
      </c>
      <c r="G47" s="792" t="s">
        <v>13125</v>
      </c>
      <c r="H47" s="713" t="s">
        <v>8700</v>
      </c>
      <c r="I47" s="711"/>
      <c r="J47" s="1174" t="s">
        <v>6849</v>
      </c>
      <c r="K47" s="799" t="s">
        <v>6848</v>
      </c>
      <c r="L47" s="488"/>
      <c r="M47" s="469"/>
    </row>
    <row r="48" spans="2:13" s="24" customFormat="1" ht="12" customHeight="1">
      <c r="B48" s="1181" t="s">
        <v>4926</v>
      </c>
      <c r="C48" s="990" t="s">
        <v>2744</v>
      </c>
      <c r="D48" s="976">
        <v>122</v>
      </c>
      <c r="E48" s="974" t="s">
        <v>6849</v>
      </c>
      <c r="F48" s="1183" t="s">
        <v>6848</v>
      </c>
      <c r="G48" s="791" t="s">
        <v>13126</v>
      </c>
      <c r="H48" s="714" t="s">
        <v>8701</v>
      </c>
      <c r="I48" s="711"/>
      <c r="J48" s="1174" t="s">
        <v>6849</v>
      </c>
      <c r="K48" s="799" t="s">
        <v>6848</v>
      </c>
      <c r="L48" s="488"/>
      <c r="M48" s="469"/>
    </row>
    <row r="49" spans="2:13" s="24" customFormat="1" ht="12" customHeight="1">
      <c r="B49" s="410" t="s">
        <v>4926</v>
      </c>
      <c r="C49" s="990" t="s">
        <v>2745</v>
      </c>
      <c r="D49" s="976">
        <v>122</v>
      </c>
      <c r="E49" s="974" t="s">
        <v>6849</v>
      </c>
      <c r="F49" s="1183" t="s">
        <v>6848</v>
      </c>
      <c r="G49" s="791" t="s">
        <v>13127</v>
      </c>
      <c r="H49" s="714" t="s">
        <v>8702</v>
      </c>
      <c r="I49" s="711"/>
      <c r="J49" s="1174" t="s">
        <v>6849</v>
      </c>
      <c r="K49" s="799" t="s">
        <v>6848</v>
      </c>
      <c r="L49" s="488"/>
      <c r="M49" s="469"/>
    </row>
    <row r="50" spans="2:13" s="24" customFormat="1" ht="12" customHeight="1" thickBot="1">
      <c r="B50" s="411" t="s">
        <v>4926</v>
      </c>
      <c r="C50" s="990" t="s">
        <v>1657</v>
      </c>
      <c r="D50" s="976">
        <v>122</v>
      </c>
      <c r="E50" s="975" t="s">
        <v>6849</v>
      </c>
      <c r="F50" s="1183" t="s">
        <v>6848</v>
      </c>
      <c r="G50" s="793" t="s">
        <v>13128</v>
      </c>
      <c r="H50" s="715" t="s">
        <v>8703</v>
      </c>
      <c r="I50" s="711"/>
      <c r="J50" s="1174" t="s">
        <v>6849</v>
      </c>
      <c r="K50" s="799" t="s">
        <v>6848</v>
      </c>
      <c r="L50" s="488"/>
      <c r="M50" s="469"/>
    </row>
    <row r="51" spans="2:13" s="24" customFormat="1" ht="12" customHeight="1">
      <c r="B51" s="402" t="s">
        <v>4205</v>
      </c>
      <c r="C51" s="973" t="s">
        <v>3903</v>
      </c>
      <c r="D51" s="964">
        <v>110</v>
      </c>
      <c r="E51" s="973" t="s">
        <v>3923</v>
      </c>
      <c r="F51" s="1184" t="s">
        <v>3921</v>
      </c>
      <c r="G51" s="791" t="s">
        <v>4331</v>
      </c>
      <c r="H51" s="713" t="s">
        <v>8704</v>
      </c>
      <c r="I51" s="711"/>
      <c r="J51" s="1174" t="s">
        <v>8705</v>
      </c>
      <c r="K51" s="799" t="s">
        <v>8706</v>
      </c>
      <c r="L51" s="488"/>
      <c r="M51" s="469"/>
    </row>
    <row r="52" spans="2:13" s="24" customFormat="1" ht="12" customHeight="1">
      <c r="B52" s="403" t="s">
        <v>4205</v>
      </c>
      <c r="C52" s="990" t="s">
        <v>12210</v>
      </c>
      <c r="D52" s="976">
        <v>110</v>
      </c>
      <c r="E52" s="974" t="s">
        <v>3923</v>
      </c>
      <c r="F52" s="1185" t="s">
        <v>3921</v>
      </c>
      <c r="G52" s="791" t="s">
        <v>4332</v>
      </c>
      <c r="H52" s="714" t="s">
        <v>8707</v>
      </c>
      <c r="I52" s="711"/>
      <c r="J52" s="1174" t="s">
        <v>8705</v>
      </c>
      <c r="K52" s="799" t="s">
        <v>8706</v>
      </c>
      <c r="L52" s="488"/>
      <c r="M52" s="469"/>
    </row>
    <row r="53" spans="2:13" s="24" customFormat="1" ht="12" customHeight="1">
      <c r="B53" s="448" t="s">
        <v>4205</v>
      </c>
      <c r="C53" s="990" t="s">
        <v>2747</v>
      </c>
      <c r="D53" s="976">
        <v>110</v>
      </c>
      <c r="E53" s="974" t="s">
        <v>3923</v>
      </c>
      <c r="F53" s="1185" t="s">
        <v>3921</v>
      </c>
      <c r="G53" s="791" t="s">
        <v>4333</v>
      </c>
      <c r="H53" s="714" t="s">
        <v>8708</v>
      </c>
      <c r="I53" s="711"/>
      <c r="J53" s="1174" t="s">
        <v>8705</v>
      </c>
      <c r="K53" s="799" t="s">
        <v>8706</v>
      </c>
      <c r="L53" s="488"/>
      <c r="M53" s="469"/>
    </row>
    <row r="54" spans="2:13" s="24" customFormat="1" ht="12" customHeight="1">
      <c r="B54" s="403" t="s">
        <v>4205</v>
      </c>
      <c r="C54" s="974" t="s">
        <v>1736</v>
      </c>
      <c r="D54" s="976">
        <v>110</v>
      </c>
      <c r="E54" s="974" t="s">
        <v>3923</v>
      </c>
      <c r="F54" s="1185" t="s">
        <v>3921</v>
      </c>
      <c r="G54" s="791" t="s">
        <v>4334</v>
      </c>
      <c r="H54" s="714" t="s">
        <v>8709</v>
      </c>
      <c r="I54" s="711"/>
      <c r="J54" s="1174" t="s">
        <v>8705</v>
      </c>
      <c r="K54" s="799" t="s">
        <v>8706</v>
      </c>
      <c r="L54" s="488"/>
      <c r="M54" s="469"/>
    </row>
    <row r="55" spans="2:13" s="24" customFormat="1" ht="12" customHeight="1" thickBot="1">
      <c r="B55" s="404" t="s">
        <v>4205</v>
      </c>
      <c r="C55" s="990" t="s">
        <v>1697</v>
      </c>
      <c r="D55" s="965">
        <v>110</v>
      </c>
      <c r="E55" s="974" t="s">
        <v>3923</v>
      </c>
      <c r="F55" s="1185" t="s">
        <v>3921</v>
      </c>
      <c r="G55" s="791" t="s">
        <v>4335</v>
      </c>
      <c r="H55" s="715" t="s">
        <v>8710</v>
      </c>
      <c r="I55" s="711"/>
      <c r="J55" s="1174" t="s">
        <v>8705</v>
      </c>
      <c r="K55" s="799" t="s">
        <v>8706</v>
      </c>
      <c r="L55" s="488"/>
      <c r="M55" s="469"/>
    </row>
    <row r="56" spans="2:13" s="24" customFormat="1" ht="12" customHeight="1">
      <c r="B56" s="405" t="s">
        <v>4206</v>
      </c>
      <c r="C56" s="994" t="s">
        <v>1736</v>
      </c>
      <c r="D56" s="978">
        <v>112</v>
      </c>
      <c r="E56" s="973" t="s">
        <v>3924</v>
      </c>
      <c r="F56" s="1184" t="s">
        <v>3925</v>
      </c>
      <c r="G56" s="792" t="s">
        <v>4336</v>
      </c>
      <c r="H56" s="713" t="s">
        <v>8711</v>
      </c>
      <c r="I56" s="711"/>
      <c r="J56" s="1174" t="s">
        <v>8712</v>
      </c>
      <c r="K56" s="799" t="s">
        <v>8713</v>
      </c>
      <c r="L56" s="488"/>
      <c r="M56" s="469"/>
    </row>
    <row r="57" spans="2:13" s="24" customFormat="1" ht="12" customHeight="1">
      <c r="B57" s="405" t="s">
        <v>4206</v>
      </c>
      <c r="C57" s="990" t="s">
        <v>1697</v>
      </c>
      <c r="D57" s="976">
        <v>112</v>
      </c>
      <c r="E57" s="974" t="s">
        <v>3924</v>
      </c>
      <c r="F57" s="1185" t="s">
        <v>3925</v>
      </c>
      <c r="G57" s="791" t="s">
        <v>4337</v>
      </c>
      <c r="H57" s="714" t="s">
        <v>8714</v>
      </c>
      <c r="I57" s="711"/>
      <c r="J57" s="1174" t="s">
        <v>8712</v>
      </c>
      <c r="K57" s="799" t="s">
        <v>8713</v>
      </c>
      <c r="L57" s="488"/>
      <c r="M57" s="469"/>
    </row>
    <row r="58" spans="2:13" s="24" customFormat="1" ht="12" customHeight="1">
      <c r="B58" s="445" t="s">
        <v>4206</v>
      </c>
      <c r="C58" s="990" t="s">
        <v>12210</v>
      </c>
      <c r="D58" s="976">
        <v>112</v>
      </c>
      <c r="E58" s="974" t="s">
        <v>3924</v>
      </c>
      <c r="F58" s="1185" t="s">
        <v>3925</v>
      </c>
      <c r="G58" s="791" t="s">
        <v>4338</v>
      </c>
      <c r="H58" s="714" t="s">
        <v>8715</v>
      </c>
      <c r="I58" s="711"/>
      <c r="J58" s="1174" t="s">
        <v>8712</v>
      </c>
      <c r="K58" s="799" t="s">
        <v>8713</v>
      </c>
      <c r="L58" s="488"/>
      <c r="M58" s="469"/>
    </row>
    <row r="59" spans="2:13" s="24" customFormat="1" ht="12" customHeight="1">
      <c r="B59" s="405" t="s">
        <v>4206</v>
      </c>
      <c r="C59" s="974" t="s">
        <v>3903</v>
      </c>
      <c r="D59" s="976">
        <v>112</v>
      </c>
      <c r="E59" s="974" t="s">
        <v>3924</v>
      </c>
      <c r="F59" s="1185" t="s">
        <v>3925</v>
      </c>
      <c r="G59" s="791" t="s">
        <v>4339</v>
      </c>
      <c r="H59" s="714" t="s">
        <v>8716</v>
      </c>
      <c r="I59" s="711"/>
      <c r="J59" s="1174" t="s">
        <v>8712</v>
      </c>
      <c r="K59" s="799" t="s">
        <v>8713</v>
      </c>
      <c r="L59" s="488"/>
      <c r="M59" s="469"/>
    </row>
    <row r="60" spans="2:13" s="24" customFormat="1" ht="12" customHeight="1">
      <c r="B60" s="405" t="s">
        <v>4206</v>
      </c>
      <c r="C60" s="974" t="s">
        <v>3904</v>
      </c>
      <c r="D60" s="976">
        <v>112</v>
      </c>
      <c r="E60" s="974" t="s">
        <v>3924</v>
      </c>
      <c r="F60" s="1185" t="s">
        <v>3925</v>
      </c>
      <c r="G60" s="791" t="s">
        <v>4340</v>
      </c>
      <c r="H60" s="714" t="s">
        <v>8717</v>
      </c>
      <c r="I60" s="711"/>
      <c r="J60" s="1174" t="s">
        <v>8712</v>
      </c>
      <c r="K60" s="799" t="s">
        <v>8713</v>
      </c>
      <c r="L60" s="488"/>
      <c r="M60" s="469"/>
    </row>
    <row r="61" spans="2:13" s="24" customFormat="1" ht="12" customHeight="1" thickBot="1">
      <c r="B61" s="405" t="s">
        <v>4206</v>
      </c>
      <c r="C61" s="990" t="s">
        <v>2746</v>
      </c>
      <c r="D61" s="976">
        <v>112</v>
      </c>
      <c r="E61" s="974" t="s">
        <v>3924</v>
      </c>
      <c r="F61" s="1185" t="s">
        <v>3925</v>
      </c>
      <c r="G61" s="793" t="s">
        <v>4341</v>
      </c>
      <c r="H61" s="715" t="s">
        <v>8718</v>
      </c>
      <c r="I61" s="711"/>
      <c r="J61" s="1174" t="s">
        <v>8712</v>
      </c>
      <c r="K61" s="799" t="s">
        <v>8713</v>
      </c>
      <c r="L61" s="488"/>
      <c r="M61" s="469"/>
    </row>
    <row r="62" spans="2:13" s="24" customFormat="1" ht="12" customHeight="1">
      <c r="B62" s="402" t="s">
        <v>4207</v>
      </c>
      <c r="C62" s="973" t="s">
        <v>1736</v>
      </c>
      <c r="D62" s="978">
        <v>112</v>
      </c>
      <c r="E62" s="973" t="s">
        <v>3923</v>
      </c>
      <c r="F62" s="1184" t="s">
        <v>3919</v>
      </c>
      <c r="G62" s="791" t="s">
        <v>4342</v>
      </c>
      <c r="H62" s="713" t="s">
        <v>8719</v>
      </c>
      <c r="I62" s="711"/>
      <c r="J62" s="1174" t="s">
        <v>8705</v>
      </c>
      <c r="K62" s="799" t="s">
        <v>8720</v>
      </c>
      <c r="L62" s="488"/>
      <c r="M62" s="469"/>
    </row>
    <row r="63" spans="2:13" s="24" customFormat="1" ht="12" customHeight="1">
      <c r="B63" s="403" t="s">
        <v>4207</v>
      </c>
      <c r="C63" s="990" t="s">
        <v>1697</v>
      </c>
      <c r="D63" s="976">
        <v>112</v>
      </c>
      <c r="E63" s="974" t="s">
        <v>3923</v>
      </c>
      <c r="F63" s="1185" t="s">
        <v>3919</v>
      </c>
      <c r="G63" s="791" t="s">
        <v>4343</v>
      </c>
      <c r="H63" s="714" t="s">
        <v>8721</v>
      </c>
      <c r="I63" s="711"/>
      <c r="J63" s="1174" t="s">
        <v>8705</v>
      </c>
      <c r="K63" s="799" t="s">
        <v>8720</v>
      </c>
      <c r="L63" s="488"/>
      <c r="M63" s="469"/>
    </row>
    <row r="64" spans="2:13" s="24" customFormat="1" ht="12" customHeight="1">
      <c r="B64" s="448" t="s">
        <v>4207</v>
      </c>
      <c r="C64" s="990" t="s">
        <v>12210</v>
      </c>
      <c r="D64" s="976">
        <v>112</v>
      </c>
      <c r="E64" s="974" t="s">
        <v>3923</v>
      </c>
      <c r="F64" s="1185" t="s">
        <v>3919</v>
      </c>
      <c r="G64" s="791" t="s">
        <v>4344</v>
      </c>
      <c r="H64" s="714" t="s">
        <v>8722</v>
      </c>
      <c r="I64" s="711"/>
      <c r="J64" s="1174" t="s">
        <v>8705</v>
      </c>
      <c r="K64" s="799" t="s">
        <v>8720</v>
      </c>
      <c r="L64" s="488"/>
      <c r="M64" s="469"/>
    </row>
    <row r="65" spans="2:13" s="24" customFormat="1" ht="12" customHeight="1">
      <c r="B65" s="1639" t="s">
        <v>4207</v>
      </c>
      <c r="C65" s="974" t="s">
        <v>3903</v>
      </c>
      <c r="D65" s="976">
        <v>112</v>
      </c>
      <c r="E65" s="974" t="s">
        <v>3923</v>
      </c>
      <c r="F65" s="1185" t="s">
        <v>3919</v>
      </c>
      <c r="G65" s="791" t="s">
        <v>4345</v>
      </c>
      <c r="H65" s="714" t="s">
        <v>8723</v>
      </c>
      <c r="I65" s="711"/>
      <c r="J65" s="1174" t="s">
        <v>8705</v>
      </c>
      <c r="K65" s="799" t="s">
        <v>8720</v>
      </c>
      <c r="L65" s="488"/>
      <c r="M65" s="469"/>
    </row>
    <row r="66" spans="2:13" s="24" customFormat="1" ht="12" customHeight="1">
      <c r="B66" s="1639" t="s">
        <v>4207</v>
      </c>
      <c r="C66" s="974" t="s">
        <v>3904</v>
      </c>
      <c r="D66" s="976">
        <v>112</v>
      </c>
      <c r="E66" s="974" t="s">
        <v>3923</v>
      </c>
      <c r="F66" s="1185" t="s">
        <v>3919</v>
      </c>
      <c r="G66" s="791" t="s">
        <v>4346</v>
      </c>
      <c r="H66" s="714" t="s">
        <v>8724</v>
      </c>
      <c r="I66" s="711"/>
      <c r="J66" s="1174" t="s">
        <v>8705</v>
      </c>
      <c r="K66" s="799" t="s">
        <v>8720</v>
      </c>
      <c r="L66" s="488"/>
      <c r="M66" s="469"/>
    </row>
    <row r="67" spans="2:13" s="24" customFormat="1" ht="12" customHeight="1" thickBot="1">
      <c r="B67" s="1640" t="s">
        <v>4207</v>
      </c>
      <c r="C67" s="990" t="s">
        <v>2746</v>
      </c>
      <c r="D67" s="976">
        <v>112</v>
      </c>
      <c r="E67" s="974" t="s">
        <v>3923</v>
      </c>
      <c r="F67" s="1185" t="s">
        <v>3919</v>
      </c>
      <c r="G67" s="791" t="s">
        <v>4347</v>
      </c>
      <c r="H67" s="715" t="s">
        <v>8725</v>
      </c>
      <c r="I67" s="711"/>
      <c r="J67" s="1174" t="s">
        <v>8705</v>
      </c>
      <c r="K67" s="799" t="s">
        <v>8720</v>
      </c>
      <c r="L67" s="488"/>
      <c r="M67" s="469"/>
    </row>
    <row r="68" spans="2:13" s="24" customFormat="1" ht="12" customHeight="1">
      <c r="B68" s="406" t="s">
        <v>4208</v>
      </c>
      <c r="C68" s="973" t="s">
        <v>3903</v>
      </c>
      <c r="D68" s="964">
        <v>110</v>
      </c>
      <c r="E68" s="973" t="s">
        <v>3923</v>
      </c>
      <c r="F68" s="1184" t="s">
        <v>3921</v>
      </c>
      <c r="G68" s="792" t="s">
        <v>4348</v>
      </c>
      <c r="H68" s="713" t="s">
        <v>8726</v>
      </c>
      <c r="I68" s="711"/>
      <c r="J68" s="1174" t="s">
        <v>8705</v>
      </c>
      <c r="K68" s="799" t="s">
        <v>8706</v>
      </c>
      <c r="L68" s="488"/>
      <c r="M68" s="469"/>
    </row>
    <row r="69" spans="2:13" s="24" customFormat="1" ht="12" customHeight="1">
      <c r="B69" s="406" t="s">
        <v>4208</v>
      </c>
      <c r="C69" s="990" t="s">
        <v>12210</v>
      </c>
      <c r="D69" s="976">
        <v>110</v>
      </c>
      <c r="E69" s="974" t="s">
        <v>3923</v>
      </c>
      <c r="F69" s="1185" t="s">
        <v>3921</v>
      </c>
      <c r="G69" s="791" t="s">
        <v>4349</v>
      </c>
      <c r="H69" s="714" t="s">
        <v>8727</v>
      </c>
      <c r="I69" s="711"/>
      <c r="J69" s="1174" t="s">
        <v>8705</v>
      </c>
      <c r="K69" s="799" t="s">
        <v>8706</v>
      </c>
      <c r="L69" s="488"/>
      <c r="M69" s="469"/>
    </row>
    <row r="70" spans="2:13" s="24" customFormat="1" ht="12" customHeight="1">
      <c r="B70" s="443" t="s">
        <v>4208</v>
      </c>
      <c r="C70" s="990" t="s">
        <v>2747</v>
      </c>
      <c r="D70" s="976">
        <v>110</v>
      </c>
      <c r="E70" s="974" t="s">
        <v>3923</v>
      </c>
      <c r="F70" s="1185" t="s">
        <v>3921</v>
      </c>
      <c r="G70" s="791" t="s">
        <v>4350</v>
      </c>
      <c r="H70" s="714" t="s">
        <v>8728</v>
      </c>
      <c r="I70" s="711"/>
      <c r="J70" s="1174" t="s">
        <v>8705</v>
      </c>
      <c r="K70" s="799" t="s">
        <v>8706</v>
      </c>
      <c r="L70" s="488"/>
      <c r="M70" s="469"/>
    </row>
    <row r="71" spans="2:13" s="24" customFormat="1" ht="12" customHeight="1">
      <c r="B71" s="399" t="s">
        <v>4208</v>
      </c>
      <c r="C71" s="974" t="s">
        <v>1736</v>
      </c>
      <c r="D71" s="976">
        <v>110</v>
      </c>
      <c r="E71" s="974" t="s">
        <v>3923</v>
      </c>
      <c r="F71" s="1185" t="s">
        <v>3921</v>
      </c>
      <c r="G71" s="791" t="s">
        <v>4351</v>
      </c>
      <c r="H71" s="714" t="s">
        <v>8729</v>
      </c>
      <c r="I71" s="711"/>
      <c r="J71" s="1174" t="s">
        <v>8705</v>
      </c>
      <c r="K71" s="799" t="s">
        <v>8706</v>
      </c>
      <c r="L71" s="488"/>
      <c r="M71" s="469"/>
    </row>
    <row r="72" spans="2:13" s="24" customFormat="1" ht="12" customHeight="1" thickBot="1">
      <c r="B72" s="399" t="s">
        <v>4208</v>
      </c>
      <c r="C72" s="991" t="s">
        <v>1697</v>
      </c>
      <c r="D72" s="983">
        <v>110</v>
      </c>
      <c r="E72" s="975" t="s">
        <v>3923</v>
      </c>
      <c r="F72" s="1186" t="s">
        <v>3921</v>
      </c>
      <c r="G72" s="793" t="s">
        <v>4352</v>
      </c>
      <c r="H72" s="715" t="s">
        <v>8730</v>
      </c>
      <c r="I72" s="711"/>
      <c r="J72" s="1174" t="s">
        <v>8705</v>
      </c>
      <c r="K72" s="799" t="s">
        <v>8706</v>
      </c>
      <c r="L72" s="488"/>
      <c r="M72" s="469"/>
    </row>
    <row r="73" spans="2:13" s="24" customFormat="1" ht="12" customHeight="1">
      <c r="B73" s="421" t="s">
        <v>4209</v>
      </c>
      <c r="C73" s="973" t="s">
        <v>3903</v>
      </c>
      <c r="D73" s="964">
        <v>110</v>
      </c>
      <c r="E73" s="973" t="s">
        <v>3923</v>
      </c>
      <c r="F73" s="1185" t="s">
        <v>3925</v>
      </c>
      <c r="G73" s="791" t="s">
        <v>4353</v>
      </c>
      <c r="H73" s="713" t="s">
        <v>8731</v>
      </c>
      <c r="I73" s="711"/>
      <c r="J73" s="1174" t="s">
        <v>8705</v>
      </c>
      <c r="K73" s="799" t="s">
        <v>8713</v>
      </c>
      <c r="L73" s="488"/>
      <c r="M73" s="469"/>
    </row>
    <row r="74" spans="2:13" s="24" customFormat="1" ht="12" customHeight="1">
      <c r="B74" s="443" t="s">
        <v>4209</v>
      </c>
      <c r="C74" s="990" t="s">
        <v>12210</v>
      </c>
      <c r="D74" s="976">
        <v>110</v>
      </c>
      <c r="E74" s="974" t="s">
        <v>3923</v>
      </c>
      <c r="F74" s="1185" t="s">
        <v>3925</v>
      </c>
      <c r="G74" s="791" t="s">
        <v>4354</v>
      </c>
      <c r="H74" s="714" t="s">
        <v>8732</v>
      </c>
      <c r="I74" s="711"/>
      <c r="J74" s="1174" t="s">
        <v>8705</v>
      </c>
      <c r="K74" s="799" t="s">
        <v>8713</v>
      </c>
      <c r="L74" s="488"/>
      <c r="M74" s="469"/>
    </row>
    <row r="75" spans="2:13" s="24" customFormat="1" ht="12" customHeight="1">
      <c r="B75" s="399" t="s">
        <v>4209</v>
      </c>
      <c r="C75" s="990" t="s">
        <v>2747</v>
      </c>
      <c r="D75" s="976">
        <v>110</v>
      </c>
      <c r="E75" s="974" t="s">
        <v>3923</v>
      </c>
      <c r="F75" s="1185" t="s">
        <v>3925</v>
      </c>
      <c r="G75" s="791" t="s">
        <v>4355</v>
      </c>
      <c r="H75" s="714" t="s">
        <v>8733</v>
      </c>
      <c r="I75" s="711"/>
      <c r="J75" s="1174" t="s">
        <v>8705</v>
      </c>
      <c r="K75" s="799" t="s">
        <v>8713</v>
      </c>
      <c r="L75" s="488"/>
      <c r="M75" s="469"/>
    </row>
    <row r="76" spans="2:13" s="24" customFormat="1" ht="12" customHeight="1">
      <c r="B76" s="399" t="s">
        <v>4209</v>
      </c>
      <c r="C76" s="974" t="s">
        <v>1736</v>
      </c>
      <c r="D76" s="976">
        <v>110</v>
      </c>
      <c r="E76" s="974" t="s">
        <v>3923</v>
      </c>
      <c r="F76" s="1185" t="s">
        <v>3925</v>
      </c>
      <c r="G76" s="791" t="s">
        <v>4356</v>
      </c>
      <c r="H76" s="714" t="s">
        <v>8734</v>
      </c>
      <c r="I76" s="711"/>
      <c r="J76" s="1174" t="s">
        <v>8705</v>
      </c>
      <c r="K76" s="799" t="s">
        <v>8713</v>
      </c>
      <c r="L76" s="488"/>
      <c r="M76" s="469"/>
    </row>
    <row r="77" spans="2:13" s="24" customFormat="1" ht="12" customHeight="1" thickBot="1">
      <c r="B77" s="399" t="s">
        <v>4209</v>
      </c>
      <c r="C77" s="990" t="s">
        <v>1697</v>
      </c>
      <c r="D77" s="965">
        <v>110</v>
      </c>
      <c r="E77" s="974" t="s">
        <v>3923</v>
      </c>
      <c r="F77" s="1185" t="s">
        <v>3925</v>
      </c>
      <c r="G77" s="791" t="s">
        <v>4357</v>
      </c>
      <c r="H77" s="715" t="s">
        <v>8735</v>
      </c>
      <c r="I77" s="711"/>
      <c r="J77" s="1174" t="s">
        <v>8705</v>
      </c>
      <c r="K77" s="799" t="s">
        <v>8713</v>
      </c>
      <c r="L77" s="488"/>
      <c r="M77" s="469"/>
    </row>
    <row r="78" spans="2:13" s="24" customFormat="1" ht="12" customHeight="1">
      <c r="B78" s="421" t="s">
        <v>4211</v>
      </c>
      <c r="C78" s="973" t="s">
        <v>3903</v>
      </c>
      <c r="D78" s="978">
        <v>114</v>
      </c>
      <c r="E78" s="973" t="s">
        <v>3924</v>
      </c>
      <c r="F78" s="1184" t="s">
        <v>3925</v>
      </c>
      <c r="G78" s="792" t="s">
        <v>4358</v>
      </c>
      <c r="H78" s="713" t="s">
        <v>8736</v>
      </c>
      <c r="I78" s="711"/>
      <c r="J78" s="1174" t="s">
        <v>8712</v>
      </c>
      <c r="K78" s="799" t="s">
        <v>8713</v>
      </c>
      <c r="L78" s="488"/>
      <c r="M78" s="469"/>
    </row>
    <row r="79" spans="2:13" s="24" customFormat="1" ht="12" customHeight="1">
      <c r="B79" s="444" t="s">
        <v>4211</v>
      </c>
      <c r="C79" s="990" t="s">
        <v>2746</v>
      </c>
      <c r="D79" s="976">
        <v>114</v>
      </c>
      <c r="E79" s="974" t="s">
        <v>3924</v>
      </c>
      <c r="F79" s="1185" t="s">
        <v>3925</v>
      </c>
      <c r="G79" s="791" t="s">
        <v>4359</v>
      </c>
      <c r="H79" s="714" t="s">
        <v>8737</v>
      </c>
      <c r="I79" s="711"/>
      <c r="J79" s="1174" t="s">
        <v>8712</v>
      </c>
      <c r="K79" s="799" t="s">
        <v>8713</v>
      </c>
      <c r="L79" s="488"/>
      <c r="M79" s="469"/>
    </row>
    <row r="80" spans="2:13" s="24" customFormat="1" ht="12" customHeight="1">
      <c r="B80" s="399" t="s">
        <v>4211</v>
      </c>
      <c r="C80" s="990" t="s">
        <v>12210</v>
      </c>
      <c r="D80" s="976">
        <v>114</v>
      </c>
      <c r="E80" s="974" t="s">
        <v>3924</v>
      </c>
      <c r="F80" s="1185" t="s">
        <v>3925</v>
      </c>
      <c r="G80" s="791" t="s">
        <v>4360</v>
      </c>
      <c r="H80" s="714" t="s">
        <v>8738</v>
      </c>
      <c r="I80" s="711"/>
      <c r="J80" s="1174" t="s">
        <v>8712</v>
      </c>
      <c r="K80" s="799" t="s">
        <v>8713</v>
      </c>
      <c r="L80" s="488"/>
      <c r="M80" s="469"/>
    </row>
    <row r="81" spans="2:13" s="24" customFormat="1" ht="12" customHeight="1">
      <c r="B81" s="399" t="s">
        <v>4211</v>
      </c>
      <c r="C81" s="990" t="s">
        <v>2747</v>
      </c>
      <c r="D81" s="976">
        <v>114</v>
      </c>
      <c r="E81" s="974" t="s">
        <v>3924</v>
      </c>
      <c r="F81" s="1185" t="s">
        <v>3925</v>
      </c>
      <c r="G81" s="791" t="s">
        <v>4361</v>
      </c>
      <c r="H81" s="714" t="s">
        <v>8739</v>
      </c>
      <c r="I81" s="711"/>
      <c r="J81" s="1174" t="s">
        <v>8712</v>
      </c>
      <c r="K81" s="799" t="s">
        <v>8713</v>
      </c>
      <c r="L81" s="488"/>
      <c r="M81" s="469"/>
    </row>
    <row r="82" spans="2:13" s="24" customFormat="1" ht="12" customHeight="1">
      <c r="B82" s="399" t="s">
        <v>4211</v>
      </c>
      <c r="C82" s="974" t="s">
        <v>1736</v>
      </c>
      <c r="D82" s="976">
        <v>114</v>
      </c>
      <c r="E82" s="974" t="s">
        <v>3924</v>
      </c>
      <c r="F82" s="1185" t="s">
        <v>3925</v>
      </c>
      <c r="G82" s="791" t="s">
        <v>4362</v>
      </c>
      <c r="H82" s="714" t="s">
        <v>8740</v>
      </c>
      <c r="I82" s="711"/>
      <c r="J82" s="1174" t="s">
        <v>8712</v>
      </c>
      <c r="K82" s="799" t="s">
        <v>8713</v>
      </c>
      <c r="L82" s="488"/>
      <c r="M82" s="469"/>
    </row>
    <row r="83" spans="2:13" s="24" customFormat="1" ht="12" customHeight="1" thickBot="1">
      <c r="B83" s="399" t="s">
        <v>4211</v>
      </c>
      <c r="C83" s="990" t="s">
        <v>1697</v>
      </c>
      <c r="D83" s="976">
        <v>114</v>
      </c>
      <c r="E83" s="974" t="s">
        <v>3924</v>
      </c>
      <c r="F83" s="1185" t="s">
        <v>3925</v>
      </c>
      <c r="G83" s="793" t="s">
        <v>4363</v>
      </c>
      <c r="H83" s="715" t="s">
        <v>8741</v>
      </c>
      <c r="I83" s="711"/>
      <c r="J83" s="1174" t="s">
        <v>8712</v>
      </c>
      <c r="K83" s="799" t="s">
        <v>8713</v>
      </c>
      <c r="L83" s="488"/>
      <c r="M83" s="469"/>
    </row>
    <row r="84" spans="2:13" s="24" customFormat="1" ht="12" customHeight="1">
      <c r="B84" s="421" t="s">
        <v>4212</v>
      </c>
      <c r="C84" s="973" t="s">
        <v>2754</v>
      </c>
      <c r="D84" s="982">
        <v>110</v>
      </c>
      <c r="E84" s="1537" t="s">
        <v>3926</v>
      </c>
      <c r="F84" s="1656" t="s">
        <v>3918</v>
      </c>
      <c r="G84" s="792" t="s">
        <v>13129</v>
      </c>
      <c r="H84" s="713" t="s">
        <v>8742</v>
      </c>
      <c r="I84" s="711"/>
      <c r="J84" s="1174" t="s">
        <v>7007</v>
      </c>
      <c r="K84" s="799" t="s">
        <v>8743</v>
      </c>
      <c r="L84" s="488"/>
      <c r="M84" s="469"/>
    </row>
    <row r="85" spans="2:13" s="24" customFormat="1" ht="12" customHeight="1">
      <c r="B85" s="444" t="s">
        <v>4212</v>
      </c>
      <c r="C85" s="974" t="s">
        <v>355</v>
      </c>
      <c r="D85" s="976">
        <v>110</v>
      </c>
      <c r="E85" s="974" t="s">
        <v>3926</v>
      </c>
      <c r="F85" s="1183" t="s">
        <v>3918</v>
      </c>
      <c r="G85" s="791" t="s">
        <v>13130</v>
      </c>
      <c r="H85" s="714" t="s">
        <v>8744</v>
      </c>
      <c r="I85" s="711"/>
      <c r="J85" s="1174" t="s">
        <v>7007</v>
      </c>
      <c r="K85" s="799" t="s">
        <v>8743</v>
      </c>
      <c r="L85" s="488"/>
      <c r="M85" s="469"/>
    </row>
    <row r="86" spans="2:13" s="24" customFormat="1" ht="12" customHeight="1">
      <c r="B86" s="399" t="s">
        <v>4212</v>
      </c>
      <c r="C86" s="974" t="s">
        <v>2747</v>
      </c>
      <c r="D86" s="976">
        <v>110</v>
      </c>
      <c r="E86" s="974" t="s">
        <v>3926</v>
      </c>
      <c r="F86" s="1183" t="s">
        <v>3918</v>
      </c>
      <c r="G86" s="791" t="s">
        <v>13131</v>
      </c>
      <c r="H86" s="714" t="s">
        <v>8745</v>
      </c>
      <c r="I86" s="711"/>
      <c r="J86" s="1174" t="s">
        <v>7007</v>
      </c>
      <c r="K86" s="799" t="s">
        <v>8743</v>
      </c>
      <c r="L86" s="488"/>
      <c r="M86" s="469"/>
    </row>
    <row r="87" spans="2:13" s="24" customFormat="1" ht="12" customHeight="1">
      <c r="B87" s="399" t="s">
        <v>4212</v>
      </c>
      <c r="C87" s="974" t="s">
        <v>1736</v>
      </c>
      <c r="D87" s="976">
        <v>110</v>
      </c>
      <c r="E87" s="974" t="s">
        <v>3926</v>
      </c>
      <c r="F87" s="1183" t="s">
        <v>3918</v>
      </c>
      <c r="G87" s="791" t="s">
        <v>13132</v>
      </c>
      <c r="H87" s="714" t="s">
        <v>8746</v>
      </c>
      <c r="I87" s="711"/>
      <c r="J87" s="1174" t="s">
        <v>7007</v>
      </c>
      <c r="K87" s="799" t="s">
        <v>8743</v>
      </c>
      <c r="L87" s="488"/>
      <c r="M87" s="469"/>
    </row>
    <row r="88" spans="2:13" s="24" customFormat="1" ht="12" customHeight="1" thickBot="1">
      <c r="B88" s="399" t="s">
        <v>4212</v>
      </c>
      <c r="C88" s="975" t="s">
        <v>1697</v>
      </c>
      <c r="D88" s="976">
        <v>110</v>
      </c>
      <c r="E88" s="974" t="s">
        <v>3926</v>
      </c>
      <c r="F88" s="1183" t="s">
        <v>3918</v>
      </c>
      <c r="G88" s="793" t="s">
        <v>13133</v>
      </c>
      <c r="H88" s="715" t="s">
        <v>8747</v>
      </c>
      <c r="I88" s="711"/>
      <c r="J88" s="1174" t="s">
        <v>7007</v>
      </c>
      <c r="K88" s="799" t="s">
        <v>8743</v>
      </c>
      <c r="L88" s="488"/>
      <c r="M88" s="469"/>
    </row>
    <row r="89" spans="2:13" s="24" customFormat="1" ht="12" customHeight="1">
      <c r="B89" s="433" t="s">
        <v>4213</v>
      </c>
      <c r="C89" s="973" t="s">
        <v>2754</v>
      </c>
      <c r="D89" s="978">
        <v>108</v>
      </c>
      <c r="E89" s="973" t="s">
        <v>3926</v>
      </c>
      <c r="F89" s="1182" t="s">
        <v>3918</v>
      </c>
      <c r="G89" s="791" t="s">
        <v>4364</v>
      </c>
      <c r="H89" s="713" t="s">
        <v>8748</v>
      </c>
      <c r="I89" s="711"/>
      <c r="J89" s="1174" t="s">
        <v>7007</v>
      </c>
      <c r="K89" s="799" t="s">
        <v>8743</v>
      </c>
      <c r="L89" s="488"/>
      <c r="M89" s="469"/>
    </row>
    <row r="90" spans="2:13" s="24" customFormat="1" ht="12" customHeight="1">
      <c r="B90" s="431" t="s">
        <v>4213</v>
      </c>
      <c r="C90" s="974" t="s">
        <v>355</v>
      </c>
      <c r="D90" s="976">
        <v>108</v>
      </c>
      <c r="E90" s="974" t="s">
        <v>3926</v>
      </c>
      <c r="F90" s="1183" t="s">
        <v>3918</v>
      </c>
      <c r="G90" s="791" t="s">
        <v>4365</v>
      </c>
      <c r="H90" s="714" t="s">
        <v>8749</v>
      </c>
      <c r="I90" s="711"/>
      <c r="J90" s="1174" t="s">
        <v>7007</v>
      </c>
      <c r="K90" s="799" t="s">
        <v>8743</v>
      </c>
      <c r="L90" s="488"/>
      <c r="M90" s="469"/>
    </row>
    <row r="91" spans="2:13" s="24" customFormat="1" ht="12" customHeight="1">
      <c r="B91" s="410" t="s">
        <v>4213</v>
      </c>
      <c r="C91" s="974" t="s">
        <v>2747</v>
      </c>
      <c r="D91" s="976">
        <v>108</v>
      </c>
      <c r="E91" s="974" t="s">
        <v>3926</v>
      </c>
      <c r="F91" s="1183" t="s">
        <v>3918</v>
      </c>
      <c r="G91" s="791" t="s">
        <v>4366</v>
      </c>
      <c r="H91" s="714" t="s">
        <v>8750</v>
      </c>
      <c r="I91" s="711"/>
      <c r="J91" s="1174" t="s">
        <v>7007</v>
      </c>
      <c r="K91" s="799" t="s">
        <v>8743</v>
      </c>
      <c r="L91" s="488"/>
      <c r="M91" s="469"/>
    </row>
    <row r="92" spans="2:13" s="24" customFormat="1" ht="12" customHeight="1">
      <c r="B92" s="410" t="s">
        <v>4213</v>
      </c>
      <c r="C92" s="974" t="s">
        <v>1736</v>
      </c>
      <c r="D92" s="976">
        <v>108</v>
      </c>
      <c r="E92" s="974" t="s">
        <v>3926</v>
      </c>
      <c r="F92" s="1183" t="s">
        <v>3918</v>
      </c>
      <c r="G92" s="791" t="s">
        <v>4367</v>
      </c>
      <c r="H92" s="714" t="s">
        <v>8751</v>
      </c>
      <c r="I92" s="711"/>
      <c r="J92" s="1174" t="s">
        <v>7007</v>
      </c>
      <c r="K92" s="799" t="s">
        <v>8743</v>
      </c>
      <c r="L92" s="488"/>
      <c r="M92" s="469"/>
    </row>
    <row r="93" spans="2:13" s="24" customFormat="1" ht="12" customHeight="1" thickBot="1">
      <c r="B93" s="432" t="s">
        <v>4213</v>
      </c>
      <c r="C93" s="975" t="s">
        <v>1697</v>
      </c>
      <c r="D93" s="983">
        <v>108</v>
      </c>
      <c r="E93" s="975" t="s">
        <v>3926</v>
      </c>
      <c r="F93" s="1653" t="s">
        <v>3918</v>
      </c>
      <c r="G93" s="791" t="s">
        <v>4368</v>
      </c>
      <c r="H93" s="715" t="s">
        <v>8752</v>
      </c>
      <c r="I93" s="711"/>
      <c r="J93" s="1174" t="s">
        <v>7007</v>
      </c>
      <c r="K93" s="799" t="s">
        <v>8743</v>
      </c>
      <c r="L93" s="488"/>
      <c r="M93" s="469"/>
    </row>
    <row r="94" spans="2:13" s="24" customFormat="1" ht="12" customHeight="1">
      <c r="B94" s="425" t="s">
        <v>4214</v>
      </c>
      <c r="C94" s="973" t="s">
        <v>2754</v>
      </c>
      <c r="D94" s="982">
        <v>114</v>
      </c>
      <c r="E94" s="1537" t="s">
        <v>3928</v>
      </c>
      <c r="F94" s="1657" t="s">
        <v>1745</v>
      </c>
      <c r="G94" s="792"/>
      <c r="H94" s="713" t="s">
        <v>8753</v>
      </c>
      <c r="I94" s="711"/>
      <c r="J94" s="1174" t="s">
        <v>8754</v>
      </c>
      <c r="K94" s="799" t="s">
        <v>8755</v>
      </c>
      <c r="L94" s="488"/>
      <c r="M94" s="469"/>
    </row>
    <row r="95" spans="2:13" s="24" customFormat="1" ht="12" customHeight="1">
      <c r="B95" s="426" t="s">
        <v>4214</v>
      </c>
      <c r="C95" s="974" t="s">
        <v>355</v>
      </c>
      <c r="D95" s="976">
        <v>114</v>
      </c>
      <c r="E95" s="974" t="s">
        <v>3928</v>
      </c>
      <c r="F95" s="1652" t="s">
        <v>3933</v>
      </c>
      <c r="G95" s="791"/>
      <c r="H95" s="714" t="s">
        <v>8756</v>
      </c>
      <c r="I95" s="711"/>
      <c r="J95" s="1174" t="s">
        <v>8754</v>
      </c>
      <c r="K95" s="799" t="s">
        <v>8755</v>
      </c>
      <c r="L95" s="488"/>
      <c r="M95" s="469"/>
    </row>
    <row r="96" spans="2:13" s="24" customFormat="1" ht="12" customHeight="1">
      <c r="B96" s="405" t="s">
        <v>4214</v>
      </c>
      <c r="C96" s="974" t="s">
        <v>2747</v>
      </c>
      <c r="D96" s="965">
        <v>114</v>
      </c>
      <c r="E96" s="974" t="s">
        <v>3928</v>
      </c>
      <c r="F96" s="1652" t="s">
        <v>3933</v>
      </c>
      <c r="G96" s="791"/>
      <c r="H96" s="714" t="s">
        <v>8757</v>
      </c>
      <c r="I96" s="711"/>
      <c r="J96" s="1174" t="s">
        <v>8754</v>
      </c>
      <c r="K96" s="799" t="s">
        <v>8755</v>
      </c>
      <c r="L96" s="488"/>
      <c r="M96" s="469"/>
    </row>
    <row r="97" spans="2:13" s="24" customFormat="1" ht="12" customHeight="1">
      <c r="B97" s="405" t="s">
        <v>4214</v>
      </c>
      <c r="C97" s="974" t="s">
        <v>1736</v>
      </c>
      <c r="D97" s="965">
        <v>114</v>
      </c>
      <c r="E97" s="974" t="s">
        <v>3928</v>
      </c>
      <c r="F97" s="1652" t="s">
        <v>3933</v>
      </c>
      <c r="G97" s="791"/>
      <c r="H97" s="714" t="s">
        <v>8758</v>
      </c>
      <c r="I97" s="711"/>
      <c r="J97" s="1174" t="s">
        <v>8754</v>
      </c>
      <c r="K97" s="799" t="s">
        <v>8755</v>
      </c>
      <c r="L97" s="488"/>
      <c r="M97" s="469"/>
    </row>
    <row r="98" spans="2:13" s="24" customFormat="1" ht="12" customHeight="1" thickBot="1">
      <c r="B98" s="405" t="s">
        <v>4214</v>
      </c>
      <c r="C98" s="975" t="s">
        <v>1697</v>
      </c>
      <c r="D98" s="976">
        <v>114</v>
      </c>
      <c r="E98" s="974" t="s">
        <v>3928</v>
      </c>
      <c r="F98" s="1652" t="s">
        <v>3933</v>
      </c>
      <c r="G98" s="793"/>
      <c r="H98" s="715" t="s">
        <v>8759</v>
      </c>
      <c r="I98" s="711"/>
      <c r="J98" s="1174" t="s">
        <v>8754</v>
      </c>
      <c r="K98" s="799" t="s">
        <v>8755</v>
      </c>
      <c r="L98" s="488"/>
      <c r="M98" s="469"/>
    </row>
    <row r="99" spans="2:13" s="24" customFormat="1" ht="12" customHeight="1">
      <c r="B99" s="402" t="s">
        <v>4215</v>
      </c>
      <c r="C99" s="974" t="s">
        <v>2754</v>
      </c>
      <c r="D99" s="964">
        <v>112</v>
      </c>
      <c r="E99" s="973" t="s">
        <v>3928</v>
      </c>
      <c r="F99" s="1182" t="s">
        <v>3930</v>
      </c>
      <c r="G99" s="791" t="s">
        <v>4369</v>
      </c>
      <c r="H99" s="713" t="s">
        <v>8760</v>
      </c>
      <c r="I99" s="711"/>
      <c r="J99" s="1174" t="s">
        <v>8754</v>
      </c>
      <c r="K99" s="799" t="s">
        <v>8761</v>
      </c>
      <c r="L99" s="488"/>
      <c r="M99" s="469"/>
    </row>
    <row r="100" spans="2:13" s="24" customFormat="1" ht="12" customHeight="1">
      <c r="B100" s="420" t="s">
        <v>4215</v>
      </c>
      <c r="C100" s="974" t="s">
        <v>355</v>
      </c>
      <c r="D100" s="965">
        <v>112</v>
      </c>
      <c r="E100" s="974" t="s">
        <v>3928</v>
      </c>
      <c r="F100" s="1183" t="s">
        <v>3930</v>
      </c>
      <c r="G100" s="791" t="s">
        <v>4370</v>
      </c>
      <c r="H100" s="714" t="s">
        <v>8762</v>
      </c>
      <c r="I100" s="711"/>
      <c r="J100" s="1174" t="s">
        <v>8754</v>
      </c>
      <c r="K100" s="799" t="s">
        <v>8761</v>
      </c>
      <c r="L100" s="488"/>
      <c r="M100" s="469"/>
    </row>
    <row r="101" spans="2:13" s="24" customFormat="1" ht="12" customHeight="1">
      <c r="B101" s="403" t="s">
        <v>4215</v>
      </c>
      <c r="C101" s="974" t="s">
        <v>2747</v>
      </c>
      <c r="D101" s="965">
        <v>112</v>
      </c>
      <c r="E101" s="974" t="s">
        <v>3928</v>
      </c>
      <c r="F101" s="1183" t="s">
        <v>3930</v>
      </c>
      <c r="G101" s="791" t="s">
        <v>4371</v>
      </c>
      <c r="H101" s="714" t="s">
        <v>8763</v>
      </c>
      <c r="I101" s="711"/>
      <c r="J101" s="1174" t="s">
        <v>8754</v>
      </c>
      <c r="K101" s="799" t="s">
        <v>8761</v>
      </c>
      <c r="L101" s="488"/>
      <c r="M101" s="469"/>
    </row>
    <row r="102" spans="2:13" s="24" customFormat="1" ht="12" customHeight="1">
      <c r="B102" s="403" t="s">
        <v>4215</v>
      </c>
      <c r="C102" s="974" t="s">
        <v>1736</v>
      </c>
      <c r="D102" s="965">
        <v>112</v>
      </c>
      <c r="E102" s="974" t="s">
        <v>3928</v>
      </c>
      <c r="F102" s="1183" t="s">
        <v>3930</v>
      </c>
      <c r="G102" s="791" t="s">
        <v>4372</v>
      </c>
      <c r="H102" s="714" t="s">
        <v>8764</v>
      </c>
      <c r="I102" s="711"/>
      <c r="J102" s="1174" t="s">
        <v>8754</v>
      </c>
      <c r="K102" s="799" t="s">
        <v>8761</v>
      </c>
      <c r="L102" s="488"/>
      <c r="M102" s="469"/>
    </row>
    <row r="103" spans="2:13" s="24" customFormat="1" ht="12" customHeight="1" thickBot="1">
      <c r="B103" s="404" t="s">
        <v>4215</v>
      </c>
      <c r="C103" s="974" t="s">
        <v>1697</v>
      </c>
      <c r="D103" s="977">
        <v>112</v>
      </c>
      <c r="E103" s="975" t="s">
        <v>3928</v>
      </c>
      <c r="F103" s="1653" t="s">
        <v>3930</v>
      </c>
      <c r="G103" s="791" t="s">
        <v>4373</v>
      </c>
      <c r="H103" s="715" t="s">
        <v>8765</v>
      </c>
      <c r="I103" s="711"/>
      <c r="J103" s="1174" t="s">
        <v>8754</v>
      </c>
      <c r="K103" s="799" t="s">
        <v>8761</v>
      </c>
      <c r="L103" s="488"/>
      <c r="M103" s="469"/>
    </row>
    <row r="104" spans="2:13" s="24" customFormat="1" ht="12" customHeight="1">
      <c r="B104" s="405" t="s">
        <v>4216</v>
      </c>
      <c r="C104" s="973" t="s">
        <v>2754</v>
      </c>
      <c r="D104" s="965">
        <v>112</v>
      </c>
      <c r="E104" s="974" t="s">
        <v>3931</v>
      </c>
      <c r="F104" s="1183" t="s">
        <v>3930</v>
      </c>
      <c r="G104" s="792" t="s">
        <v>4374</v>
      </c>
      <c r="H104" s="713" t="s">
        <v>8766</v>
      </c>
      <c r="I104" s="711"/>
      <c r="J104" s="1174" t="s">
        <v>8767</v>
      </c>
      <c r="K104" s="799" t="s">
        <v>8761</v>
      </c>
      <c r="L104" s="488"/>
      <c r="M104" s="469"/>
    </row>
    <row r="105" spans="2:13" s="24" customFormat="1" ht="12" customHeight="1">
      <c r="B105" s="426" t="s">
        <v>4216</v>
      </c>
      <c r="C105" s="974" t="s">
        <v>355</v>
      </c>
      <c r="D105" s="965">
        <v>112</v>
      </c>
      <c r="E105" s="974" t="s">
        <v>3931</v>
      </c>
      <c r="F105" s="1183" t="s">
        <v>3930</v>
      </c>
      <c r="G105" s="791" t="s">
        <v>4375</v>
      </c>
      <c r="H105" s="714" t="s">
        <v>8768</v>
      </c>
      <c r="I105" s="711"/>
      <c r="J105" s="1174" t="s">
        <v>8767</v>
      </c>
      <c r="K105" s="799" t="s">
        <v>8761</v>
      </c>
      <c r="L105" s="488"/>
      <c r="M105" s="469"/>
    </row>
    <row r="106" spans="2:13" s="24" customFormat="1" ht="12" customHeight="1">
      <c r="B106" s="405" t="s">
        <v>4216</v>
      </c>
      <c r="C106" s="974" t="s">
        <v>2747</v>
      </c>
      <c r="D106" s="965">
        <v>112</v>
      </c>
      <c r="E106" s="974" t="s">
        <v>3931</v>
      </c>
      <c r="F106" s="1183" t="s">
        <v>3930</v>
      </c>
      <c r="G106" s="791" t="s">
        <v>4376</v>
      </c>
      <c r="H106" s="714" t="s">
        <v>8769</v>
      </c>
      <c r="I106" s="711"/>
      <c r="J106" s="1174" t="s">
        <v>8767</v>
      </c>
      <c r="K106" s="799" t="s">
        <v>8761</v>
      </c>
      <c r="L106" s="488"/>
      <c r="M106" s="469"/>
    </row>
    <row r="107" spans="2:13" s="24" customFormat="1" ht="12" customHeight="1">
      <c r="B107" s="405" t="s">
        <v>4216</v>
      </c>
      <c r="C107" s="974" t="s">
        <v>1736</v>
      </c>
      <c r="D107" s="965">
        <v>112</v>
      </c>
      <c r="E107" s="974" t="s">
        <v>3931</v>
      </c>
      <c r="F107" s="1183" t="s">
        <v>3930</v>
      </c>
      <c r="G107" s="791" t="s">
        <v>4377</v>
      </c>
      <c r="H107" s="714" t="s">
        <v>8770</v>
      </c>
      <c r="I107" s="711"/>
      <c r="J107" s="1174" t="s">
        <v>8767</v>
      </c>
      <c r="K107" s="799" t="s">
        <v>8761</v>
      </c>
      <c r="L107" s="488"/>
      <c r="M107" s="469"/>
    </row>
    <row r="108" spans="2:13" s="24" customFormat="1" ht="12" customHeight="1" thickBot="1">
      <c r="B108" s="405" t="s">
        <v>4216</v>
      </c>
      <c r="C108" s="975" t="s">
        <v>1697</v>
      </c>
      <c r="D108" s="976">
        <v>112</v>
      </c>
      <c r="E108" s="974" t="s">
        <v>3931</v>
      </c>
      <c r="F108" s="1183" t="s">
        <v>3930</v>
      </c>
      <c r="G108" s="791" t="s">
        <v>4378</v>
      </c>
      <c r="H108" s="715" t="s">
        <v>8771</v>
      </c>
      <c r="I108" s="711"/>
      <c r="J108" s="1174" t="s">
        <v>8767</v>
      </c>
      <c r="K108" s="799" t="s">
        <v>8761</v>
      </c>
      <c r="L108" s="488"/>
      <c r="M108" s="469"/>
    </row>
    <row r="109" spans="2:13" s="24" customFormat="1" ht="12" customHeight="1">
      <c r="B109" s="442" t="s">
        <v>4217</v>
      </c>
      <c r="C109" s="973" t="s">
        <v>355</v>
      </c>
      <c r="D109" s="981">
        <v>106</v>
      </c>
      <c r="E109" s="1537" t="s">
        <v>3932</v>
      </c>
      <c r="F109" s="1658" t="s">
        <v>3934</v>
      </c>
      <c r="G109" s="792"/>
      <c r="H109" s="713" t="s">
        <v>8772</v>
      </c>
      <c r="I109" s="711"/>
      <c r="J109" s="1174" t="s">
        <v>8773</v>
      </c>
      <c r="K109" s="799" t="s">
        <v>8774</v>
      </c>
      <c r="L109" s="488"/>
      <c r="M109" s="469"/>
    </row>
    <row r="110" spans="2:13" s="24" customFormat="1" ht="12" customHeight="1">
      <c r="B110" s="431" t="s">
        <v>4217</v>
      </c>
      <c r="C110" s="974" t="s">
        <v>2747</v>
      </c>
      <c r="D110" s="976">
        <v>106</v>
      </c>
      <c r="E110" s="974" t="s">
        <v>3932</v>
      </c>
      <c r="F110" s="1187" t="s">
        <v>3933</v>
      </c>
      <c r="G110" s="791"/>
      <c r="H110" s="714" t="s">
        <v>8775</v>
      </c>
      <c r="I110" s="711"/>
      <c r="J110" s="1174" t="s">
        <v>8773</v>
      </c>
      <c r="K110" s="799" t="s">
        <v>8774</v>
      </c>
      <c r="L110" s="488"/>
      <c r="M110" s="469"/>
    </row>
    <row r="111" spans="2:13" s="24" customFormat="1" ht="12" customHeight="1">
      <c r="B111" s="410" t="s">
        <v>4217</v>
      </c>
      <c r="C111" s="974" t="s">
        <v>1736</v>
      </c>
      <c r="D111" s="976">
        <v>106</v>
      </c>
      <c r="E111" s="974" t="s">
        <v>3932</v>
      </c>
      <c r="F111" s="1187" t="s">
        <v>3933</v>
      </c>
      <c r="G111" s="791"/>
      <c r="H111" s="714" t="s">
        <v>8776</v>
      </c>
      <c r="I111" s="711"/>
      <c r="J111" s="1174" t="s">
        <v>8773</v>
      </c>
      <c r="K111" s="799" t="s">
        <v>8774</v>
      </c>
      <c r="L111" s="488"/>
      <c r="M111" s="469"/>
    </row>
    <row r="112" spans="2:13" s="24" customFormat="1" ht="12" customHeight="1">
      <c r="B112" s="410" t="s">
        <v>4217</v>
      </c>
      <c r="C112" s="974" t="s">
        <v>3904</v>
      </c>
      <c r="D112" s="976">
        <v>106</v>
      </c>
      <c r="E112" s="974" t="s">
        <v>3932</v>
      </c>
      <c r="F112" s="1187" t="s">
        <v>3933</v>
      </c>
      <c r="G112" s="791"/>
      <c r="H112" s="714" t="s">
        <v>8777</v>
      </c>
      <c r="I112" s="711"/>
      <c r="J112" s="1174" t="s">
        <v>8773</v>
      </c>
      <c r="K112" s="799" t="s">
        <v>8774</v>
      </c>
      <c r="L112" s="488"/>
      <c r="M112" s="469"/>
    </row>
    <row r="113" spans="2:13" s="24" customFormat="1" ht="12" customHeight="1" thickBot="1">
      <c r="B113" s="432" t="s">
        <v>4217</v>
      </c>
      <c r="C113" s="974" t="s">
        <v>1697</v>
      </c>
      <c r="D113" s="977">
        <v>106</v>
      </c>
      <c r="E113" s="975" t="s">
        <v>3932</v>
      </c>
      <c r="F113" s="1659" t="s">
        <v>3933</v>
      </c>
      <c r="G113" s="793"/>
      <c r="H113" s="715" t="s">
        <v>8778</v>
      </c>
      <c r="I113" s="711"/>
      <c r="J113" s="1174" t="s">
        <v>8773</v>
      </c>
      <c r="K113" s="799" t="s">
        <v>8774</v>
      </c>
      <c r="L113" s="488"/>
      <c r="M113" s="469"/>
    </row>
    <row r="114" spans="2:13" s="24" customFormat="1" ht="12" customHeight="1">
      <c r="B114" s="399" t="s">
        <v>4218</v>
      </c>
      <c r="C114" s="973" t="s">
        <v>355</v>
      </c>
      <c r="D114" s="965">
        <v>106</v>
      </c>
      <c r="E114" s="974" t="s">
        <v>3932</v>
      </c>
      <c r="F114" s="1660" t="s">
        <v>3933</v>
      </c>
      <c r="G114" s="791" t="s">
        <v>4379</v>
      </c>
      <c r="H114" s="713" t="s">
        <v>8779</v>
      </c>
      <c r="I114" s="711"/>
      <c r="J114" s="1174" t="s">
        <v>12139</v>
      </c>
      <c r="K114" s="799" t="s">
        <v>7055</v>
      </c>
      <c r="L114" s="488"/>
      <c r="M114" s="469"/>
    </row>
    <row r="115" spans="2:13" s="24" customFormat="1" ht="12" customHeight="1">
      <c r="B115" s="422" t="s">
        <v>4218</v>
      </c>
      <c r="C115" s="974" t="s">
        <v>2747</v>
      </c>
      <c r="D115" s="976">
        <v>106</v>
      </c>
      <c r="E115" s="974" t="s">
        <v>3932</v>
      </c>
      <c r="F115" s="1660" t="s">
        <v>3933</v>
      </c>
      <c r="G115" s="791" t="s">
        <v>4380</v>
      </c>
      <c r="H115" s="714" t="s">
        <v>8780</v>
      </c>
      <c r="I115" s="711"/>
      <c r="J115" s="1174" t="s">
        <v>12139</v>
      </c>
      <c r="K115" s="799" t="s">
        <v>7055</v>
      </c>
      <c r="L115" s="488"/>
      <c r="M115" s="469"/>
    </row>
    <row r="116" spans="2:13" s="24" customFormat="1" ht="12" customHeight="1">
      <c r="B116" s="399" t="s">
        <v>4218</v>
      </c>
      <c r="C116" s="974" t="s">
        <v>1736</v>
      </c>
      <c r="D116" s="976">
        <v>106</v>
      </c>
      <c r="E116" s="974" t="s">
        <v>3932</v>
      </c>
      <c r="F116" s="1660" t="s">
        <v>3933</v>
      </c>
      <c r="G116" s="791" t="s">
        <v>4381</v>
      </c>
      <c r="H116" s="714" t="s">
        <v>8781</v>
      </c>
      <c r="I116" s="711"/>
      <c r="J116" s="1174" t="s">
        <v>12139</v>
      </c>
      <c r="K116" s="799" t="s">
        <v>7055</v>
      </c>
      <c r="L116" s="488"/>
      <c r="M116" s="469"/>
    </row>
    <row r="117" spans="2:13" s="24" customFormat="1" ht="12" customHeight="1">
      <c r="B117" s="399" t="s">
        <v>4218</v>
      </c>
      <c r="C117" s="974" t="s">
        <v>3904</v>
      </c>
      <c r="D117" s="976">
        <v>106</v>
      </c>
      <c r="E117" s="974" t="s">
        <v>3932</v>
      </c>
      <c r="F117" s="1660" t="s">
        <v>3933</v>
      </c>
      <c r="G117" s="791" t="s">
        <v>4382</v>
      </c>
      <c r="H117" s="714" t="s">
        <v>8782</v>
      </c>
      <c r="I117" s="711"/>
      <c r="J117" s="1174" t="s">
        <v>12139</v>
      </c>
      <c r="K117" s="799" t="s">
        <v>7055</v>
      </c>
      <c r="L117" s="488"/>
      <c r="M117" s="469"/>
    </row>
    <row r="118" spans="2:13" s="24" customFormat="1" ht="12" customHeight="1" thickBot="1">
      <c r="B118" s="399" t="s">
        <v>4218</v>
      </c>
      <c r="C118" s="974" t="s">
        <v>1697</v>
      </c>
      <c r="D118" s="976">
        <v>106</v>
      </c>
      <c r="E118" s="974" t="s">
        <v>3932</v>
      </c>
      <c r="F118" s="1660" t="s">
        <v>3933</v>
      </c>
      <c r="G118" s="791" t="s">
        <v>4383</v>
      </c>
      <c r="H118" s="715" t="s">
        <v>8783</v>
      </c>
      <c r="I118" s="711"/>
      <c r="J118" s="1174" t="s">
        <v>12139</v>
      </c>
      <c r="K118" s="799" t="s">
        <v>7055</v>
      </c>
      <c r="L118" s="488"/>
      <c r="M118" s="469"/>
    </row>
    <row r="119" spans="2:13" s="24" customFormat="1" ht="12" customHeight="1">
      <c r="B119" s="433" t="s">
        <v>4219</v>
      </c>
      <c r="C119" s="973" t="s">
        <v>355</v>
      </c>
      <c r="D119" s="964">
        <v>106</v>
      </c>
      <c r="E119" s="973" t="s">
        <v>3932</v>
      </c>
      <c r="F119" s="1661" t="s">
        <v>3934</v>
      </c>
      <c r="G119" s="792"/>
      <c r="H119" s="713" t="s">
        <v>8784</v>
      </c>
      <c r="I119" s="711"/>
      <c r="J119" s="1174" t="s">
        <v>8773</v>
      </c>
      <c r="K119" s="799" t="s">
        <v>8774</v>
      </c>
      <c r="L119" s="488"/>
      <c r="M119" s="469"/>
    </row>
    <row r="120" spans="2:13" s="24" customFormat="1" ht="12" customHeight="1">
      <c r="B120" s="431" t="s">
        <v>4219</v>
      </c>
      <c r="C120" s="974" t="s">
        <v>2747</v>
      </c>
      <c r="D120" s="976">
        <v>106</v>
      </c>
      <c r="E120" s="974" t="s">
        <v>3932</v>
      </c>
      <c r="F120" s="1187" t="s">
        <v>3933</v>
      </c>
      <c r="G120" s="791"/>
      <c r="H120" s="714" t="s">
        <v>8785</v>
      </c>
      <c r="I120" s="711"/>
      <c r="J120" s="1174" t="s">
        <v>8773</v>
      </c>
      <c r="K120" s="799" t="s">
        <v>8774</v>
      </c>
      <c r="L120" s="488"/>
      <c r="M120" s="469"/>
    </row>
    <row r="121" spans="2:13" s="24" customFormat="1" ht="12" customHeight="1">
      <c r="B121" s="410" t="s">
        <v>4219</v>
      </c>
      <c r="C121" s="974" t="s">
        <v>1736</v>
      </c>
      <c r="D121" s="976">
        <v>106</v>
      </c>
      <c r="E121" s="974" t="s">
        <v>3932</v>
      </c>
      <c r="F121" s="1187" t="s">
        <v>3933</v>
      </c>
      <c r="G121" s="791"/>
      <c r="H121" s="714" t="s">
        <v>8786</v>
      </c>
      <c r="I121" s="711"/>
      <c r="J121" s="1174" t="s">
        <v>8773</v>
      </c>
      <c r="K121" s="799" t="s">
        <v>8774</v>
      </c>
      <c r="L121" s="488"/>
      <c r="M121" s="469"/>
    </row>
    <row r="122" spans="2:13" s="24" customFormat="1" ht="12" customHeight="1" thickBot="1">
      <c r="B122" s="410" t="s">
        <v>4219</v>
      </c>
      <c r="C122" s="975" t="s">
        <v>1697</v>
      </c>
      <c r="D122" s="976">
        <v>106</v>
      </c>
      <c r="E122" s="974" t="s">
        <v>3932</v>
      </c>
      <c r="F122" s="1187" t="s">
        <v>3933</v>
      </c>
      <c r="G122" s="793"/>
      <c r="H122" s="715" t="s">
        <v>8787</v>
      </c>
      <c r="I122" s="711"/>
      <c r="J122" s="1174" t="s">
        <v>8773</v>
      </c>
      <c r="K122" s="799" t="s">
        <v>8774</v>
      </c>
      <c r="L122" s="488"/>
      <c r="M122" s="469"/>
    </row>
    <row r="123" spans="2:13" s="24" customFormat="1" ht="12" customHeight="1">
      <c r="B123" s="433" t="s">
        <v>4220</v>
      </c>
      <c r="C123" s="973" t="s">
        <v>3904</v>
      </c>
      <c r="D123" s="978">
        <v>114</v>
      </c>
      <c r="E123" s="973" t="s">
        <v>3927</v>
      </c>
      <c r="F123" s="1184" t="s">
        <v>3919</v>
      </c>
      <c r="G123" s="791" t="s">
        <v>4384</v>
      </c>
      <c r="H123" s="713" t="s">
        <v>8788</v>
      </c>
      <c r="I123" s="711"/>
      <c r="J123" s="1174" t="s">
        <v>7003</v>
      </c>
      <c r="K123" s="799" t="s">
        <v>8720</v>
      </c>
      <c r="L123" s="488"/>
      <c r="M123" s="469"/>
    </row>
    <row r="124" spans="2:13" s="24" customFormat="1" ht="12" customHeight="1">
      <c r="B124" s="431" t="s">
        <v>4220</v>
      </c>
      <c r="C124" s="990" t="s">
        <v>2746</v>
      </c>
      <c r="D124" s="976">
        <v>114</v>
      </c>
      <c r="E124" s="974" t="s">
        <v>3927</v>
      </c>
      <c r="F124" s="1185" t="s">
        <v>3919</v>
      </c>
      <c r="G124" s="791" t="s">
        <v>4385</v>
      </c>
      <c r="H124" s="714" t="s">
        <v>8789</v>
      </c>
      <c r="I124" s="711"/>
      <c r="J124" s="1174" t="s">
        <v>7003</v>
      </c>
      <c r="K124" s="799" t="s">
        <v>8720</v>
      </c>
      <c r="L124" s="488"/>
      <c r="M124" s="469"/>
    </row>
    <row r="125" spans="2:13" s="24" customFormat="1" ht="12" customHeight="1">
      <c r="B125" s="410" t="s">
        <v>4220</v>
      </c>
      <c r="C125" s="974" t="s">
        <v>2747</v>
      </c>
      <c r="D125" s="976">
        <v>114</v>
      </c>
      <c r="E125" s="974" t="s">
        <v>3927</v>
      </c>
      <c r="F125" s="1185" t="s">
        <v>3919</v>
      </c>
      <c r="G125" s="791" t="s">
        <v>4386</v>
      </c>
      <c r="H125" s="714" t="s">
        <v>8790</v>
      </c>
      <c r="I125" s="711"/>
      <c r="J125" s="1174" t="s">
        <v>7003</v>
      </c>
      <c r="K125" s="799" t="s">
        <v>8720</v>
      </c>
      <c r="L125" s="488"/>
      <c r="M125" s="469"/>
    </row>
    <row r="126" spans="2:13" s="24" customFormat="1" ht="12" customHeight="1">
      <c r="B126" s="410" t="s">
        <v>4220</v>
      </c>
      <c r="C126" s="974" t="s">
        <v>1736</v>
      </c>
      <c r="D126" s="976">
        <v>114</v>
      </c>
      <c r="E126" s="974" t="s">
        <v>3927</v>
      </c>
      <c r="F126" s="1185" t="s">
        <v>3919</v>
      </c>
      <c r="G126" s="791" t="s">
        <v>4387</v>
      </c>
      <c r="H126" s="714" t="s">
        <v>8791</v>
      </c>
      <c r="I126" s="711"/>
      <c r="J126" s="1174" t="s">
        <v>7003</v>
      </c>
      <c r="K126" s="799" t="s">
        <v>8720</v>
      </c>
      <c r="L126" s="488"/>
      <c r="M126" s="469"/>
    </row>
    <row r="127" spans="2:13" s="24" customFormat="1" ht="12" customHeight="1" thickBot="1">
      <c r="B127" s="432" t="s">
        <v>4220</v>
      </c>
      <c r="C127" s="975" t="s">
        <v>1697</v>
      </c>
      <c r="D127" s="977">
        <v>114</v>
      </c>
      <c r="E127" s="975" t="s">
        <v>3927</v>
      </c>
      <c r="F127" s="1186" t="s">
        <v>3919</v>
      </c>
      <c r="G127" s="791" t="s">
        <v>4388</v>
      </c>
      <c r="H127" s="715" t="s">
        <v>8792</v>
      </c>
      <c r="I127" s="711"/>
      <c r="J127" s="1174" t="s">
        <v>7003</v>
      </c>
      <c r="K127" s="799" t="s">
        <v>8720</v>
      </c>
      <c r="L127" s="488"/>
      <c r="M127" s="469"/>
    </row>
    <row r="128" spans="2:13" s="24" customFormat="1" ht="12" customHeight="1">
      <c r="B128" s="399" t="s">
        <v>4221</v>
      </c>
      <c r="C128" s="973" t="s">
        <v>355</v>
      </c>
      <c r="D128" s="976">
        <v>104</v>
      </c>
      <c r="E128" s="974" t="s">
        <v>3935</v>
      </c>
      <c r="F128" s="1183" t="s">
        <v>3936</v>
      </c>
      <c r="G128" s="792" t="s">
        <v>4389</v>
      </c>
      <c r="H128" s="713" t="s">
        <v>8793</v>
      </c>
      <c r="I128" s="711"/>
      <c r="J128" s="1174" t="s">
        <v>8794</v>
      </c>
      <c r="K128" s="799" t="s">
        <v>8795</v>
      </c>
      <c r="L128" s="488"/>
      <c r="M128" s="469"/>
    </row>
    <row r="129" spans="2:13" s="24" customFormat="1" ht="12" customHeight="1">
      <c r="B129" s="422" t="s">
        <v>4221</v>
      </c>
      <c r="C129" s="974" t="s">
        <v>2747</v>
      </c>
      <c r="D129" s="976">
        <v>104</v>
      </c>
      <c r="E129" s="974" t="s">
        <v>3935</v>
      </c>
      <c r="F129" s="1183" t="s">
        <v>3936</v>
      </c>
      <c r="G129" s="791" t="s">
        <v>4390</v>
      </c>
      <c r="H129" s="714" t="s">
        <v>8796</v>
      </c>
      <c r="I129" s="711"/>
      <c r="J129" s="1174" t="s">
        <v>8794</v>
      </c>
      <c r="K129" s="799" t="s">
        <v>8795</v>
      </c>
      <c r="L129" s="488"/>
      <c r="M129" s="469"/>
    </row>
    <row r="130" spans="2:13" s="24" customFormat="1" ht="12" customHeight="1">
      <c r="B130" s="399" t="s">
        <v>4221</v>
      </c>
      <c r="C130" s="974" t="s">
        <v>1736</v>
      </c>
      <c r="D130" s="976">
        <v>104</v>
      </c>
      <c r="E130" s="974" t="s">
        <v>3935</v>
      </c>
      <c r="F130" s="1183" t="s">
        <v>3936</v>
      </c>
      <c r="G130" s="791" t="s">
        <v>4391</v>
      </c>
      <c r="H130" s="714" t="s">
        <v>8797</v>
      </c>
      <c r="I130" s="711"/>
      <c r="J130" s="1174" t="s">
        <v>8794</v>
      </c>
      <c r="K130" s="799" t="s">
        <v>8795</v>
      </c>
      <c r="L130" s="488"/>
      <c r="M130" s="469"/>
    </row>
    <row r="131" spans="2:13" s="24" customFormat="1" ht="12" customHeight="1" thickBot="1">
      <c r="B131" s="399" t="s">
        <v>4221</v>
      </c>
      <c r="C131" s="975" t="s">
        <v>1697</v>
      </c>
      <c r="D131" s="979">
        <v>104</v>
      </c>
      <c r="E131" s="974" t="s">
        <v>3935</v>
      </c>
      <c r="F131" s="1183" t="s">
        <v>3936</v>
      </c>
      <c r="G131" s="793" t="s">
        <v>4392</v>
      </c>
      <c r="H131" s="715" t="s">
        <v>8798</v>
      </c>
      <c r="I131" s="711"/>
      <c r="J131" s="1174" t="s">
        <v>8794</v>
      </c>
      <c r="K131" s="799" t="s">
        <v>8795</v>
      </c>
      <c r="L131" s="488"/>
      <c r="M131" s="469"/>
    </row>
    <row r="132" spans="2:13" s="24" customFormat="1" ht="12" customHeight="1">
      <c r="B132" s="433" t="s">
        <v>4222</v>
      </c>
      <c r="C132" s="973" t="s">
        <v>355</v>
      </c>
      <c r="D132" s="978">
        <v>110</v>
      </c>
      <c r="E132" s="973" t="s">
        <v>3927</v>
      </c>
      <c r="F132" s="1184" t="s">
        <v>3925</v>
      </c>
      <c r="G132" s="792" t="s">
        <v>4393</v>
      </c>
      <c r="H132" s="713" t="s">
        <v>8799</v>
      </c>
      <c r="I132" s="711"/>
      <c r="J132" s="1174" t="s">
        <v>7003</v>
      </c>
      <c r="K132" s="799" t="s">
        <v>8713</v>
      </c>
      <c r="L132" s="488"/>
      <c r="M132" s="469"/>
    </row>
    <row r="133" spans="2:13" s="24" customFormat="1" ht="12" customHeight="1">
      <c r="B133" s="431" t="s">
        <v>4222</v>
      </c>
      <c r="C133" s="974" t="s">
        <v>2747</v>
      </c>
      <c r="D133" s="976">
        <v>110</v>
      </c>
      <c r="E133" s="974" t="s">
        <v>3927</v>
      </c>
      <c r="F133" s="1185" t="s">
        <v>3925</v>
      </c>
      <c r="G133" s="791" t="s">
        <v>4394</v>
      </c>
      <c r="H133" s="714" t="s">
        <v>8800</v>
      </c>
      <c r="I133" s="711"/>
      <c r="J133" s="1174" t="s">
        <v>7003</v>
      </c>
      <c r="K133" s="799" t="s">
        <v>8713</v>
      </c>
      <c r="L133" s="488"/>
      <c r="M133" s="469"/>
    </row>
    <row r="134" spans="2:13" s="24" customFormat="1" ht="12" customHeight="1">
      <c r="B134" s="410" t="s">
        <v>4222</v>
      </c>
      <c r="C134" s="974" t="s">
        <v>1736</v>
      </c>
      <c r="D134" s="976">
        <v>110</v>
      </c>
      <c r="E134" s="974" t="s">
        <v>3927</v>
      </c>
      <c r="F134" s="1185" t="s">
        <v>3925</v>
      </c>
      <c r="G134" s="791" t="s">
        <v>4395</v>
      </c>
      <c r="H134" s="714" t="s">
        <v>8801</v>
      </c>
      <c r="I134" s="711"/>
      <c r="J134" s="1174" t="s">
        <v>7003</v>
      </c>
      <c r="K134" s="799" t="s">
        <v>8713</v>
      </c>
      <c r="L134" s="488"/>
      <c r="M134" s="469"/>
    </row>
    <row r="135" spans="2:13" s="24" customFormat="1" ht="12" customHeight="1" thickBot="1">
      <c r="B135" s="432" t="s">
        <v>4222</v>
      </c>
      <c r="C135" s="975" t="s">
        <v>1697</v>
      </c>
      <c r="D135" s="977">
        <v>110</v>
      </c>
      <c r="E135" s="975" t="s">
        <v>3927</v>
      </c>
      <c r="F135" s="1186" t="s">
        <v>3925</v>
      </c>
      <c r="G135" s="793" t="s">
        <v>4396</v>
      </c>
      <c r="H135" s="715" t="s">
        <v>8802</v>
      </c>
      <c r="I135" s="711"/>
      <c r="J135" s="1174" t="s">
        <v>7003</v>
      </c>
      <c r="K135" s="799" t="s">
        <v>8713</v>
      </c>
      <c r="L135" s="488"/>
      <c r="M135" s="469"/>
    </row>
    <row r="136" spans="2:13" s="24" customFormat="1" ht="12" customHeight="1">
      <c r="B136" s="433" t="s">
        <v>4223</v>
      </c>
      <c r="C136" s="974" t="s">
        <v>355</v>
      </c>
      <c r="D136" s="965">
        <v>106</v>
      </c>
      <c r="E136" s="974" t="s">
        <v>3928</v>
      </c>
      <c r="F136" s="1185" t="s">
        <v>3937</v>
      </c>
      <c r="G136" s="791" t="s">
        <v>4397</v>
      </c>
      <c r="H136" s="713" t="s">
        <v>8803</v>
      </c>
      <c r="I136" s="711"/>
      <c r="J136" s="1174" t="s">
        <v>8754</v>
      </c>
      <c r="K136" s="799" t="s">
        <v>8804</v>
      </c>
      <c r="L136" s="488"/>
      <c r="M136" s="469"/>
    </row>
    <row r="137" spans="2:13" s="24" customFormat="1" ht="12" customHeight="1">
      <c r="B137" s="431" t="s">
        <v>4223</v>
      </c>
      <c r="C137" s="974" t="s">
        <v>2747</v>
      </c>
      <c r="D137" s="976">
        <v>106</v>
      </c>
      <c r="E137" s="974" t="s">
        <v>3928</v>
      </c>
      <c r="F137" s="1185" t="s">
        <v>3937</v>
      </c>
      <c r="G137" s="791" t="s">
        <v>4398</v>
      </c>
      <c r="H137" s="714" t="s">
        <v>8805</v>
      </c>
      <c r="I137" s="711"/>
      <c r="J137" s="1174" t="s">
        <v>8754</v>
      </c>
      <c r="K137" s="799" t="s">
        <v>8804</v>
      </c>
      <c r="L137" s="488"/>
      <c r="M137" s="469"/>
    </row>
    <row r="138" spans="2:13" s="24" customFormat="1" ht="12" customHeight="1">
      <c r="B138" s="410" t="s">
        <v>4223</v>
      </c>
      <c r="C138" s="974" t="s">
        <v>1736</v>
      </c>
      <c r="D138" s="976">
        <v>106</v>
      </c>
      <c r="E138" s="974" t="s">
        <v>3928</v>
      </c>
      <c r="F138" s="1185" t="s">
        <v>3937</v>
      </c>
      <c r="G138" s="791" t="s">
        <v>4399</v>
      </c>
      <c r="H138" s="714" t="s">
        <v>8806</v>
      </c>
      <c r="I138" s="711"/>
      <c r="J138" s="1174" t="s">
        <v>8754</v>
      </c>
      <c r="K138" s="799" t="s">
        <v>8804</v>
      </c>
      <c r="L138" s="488"/>
      <c r="M138" s="469"/>
    </row>
    <row r="139" spans="2:13" s="24" customFormat="1" ht="12" customHeight="1">
      <c r="B139" s="410" t="s">
        <v>4223</v>
      </c>
      <c r="C139" s="974" t="s">
        <v>1697</v>
      </c>
      <c r="D139" s="976">
        <v>106</v>
      </c>
      <c r="E139" s="974" t="s">
        <v>3928</v>
      </c>
      <c r="F139" s="1185" t="s">
        <v>3937</v>
      </c>
      <c r="G139" s="791" t="s">
        <v>4400</v>
      </c>
      <c r="H139" s="714" t="s">
        <v>8807</v>
      </c>
      <c r="I139" s="711"/>
      <c r="J139" s="1174" t="s">
        <v>8754</v>
      </c>
      <c r="K139" s="799" t="s">
        <v>8804</v>
      </c>
      <c r="L139" s="488"/>
      <c r="M139" s="469"/>
    </row>
    <row r="140" spans="2:13" s="24" customFormat="1" ht="12" customHeight="1" thickBot="1">
      <c r="B140" s="432" t="s">
        <v>4223</v>
      </c>
      <c r="C140" s="975" t="s">
        <v>3904</v>
      </c>
      <c r="D140" s="977">
        <v>106</v>
      </c>
      <c r="E140" s="975" t="s">
        <v>3928</v>
      </c>
      <c r="F140" s="1186" t="s">
        <v>3937</v>
      </c>
      <c r="G140" s="791" t="s">
        <v>4401</v>
      </c>
      <c r="H140" s="715" t="s">
        <v>8808</v>
      </c>
      <c r="I140" s="711"/>
      <c r="J140" s="1174" t="s">
        <v>8754</v>
      </c>
      <c r="K140" s="799" t="s">
        <v>8804</v>
      </c>
      <c r="L140" s="488"/>
      <c r="M140" s="469"/>
    </row>
    <row r="141" spans="2:13" s="24" customFormat="1" ht="12" customHeight="1">
      <c r="B141" s="399" t="s">
        <v>4224</v>
      </c>
      <c r="C141" s="974" t="s">
        <v>355</v>
      </c>
      <c r="D141" s="976">
        <v>104</v>
      </c>
      <c r="E141" s="974" t="s">
        <v>3931</v>
      </c>
      <c r="F141" s="1662" t="s">
        <v>3938</v>
      </c>
      <c r="G141" s="792" t="s">
        <v>4402</v>
      </c>
      <c r="H141" s="713" t="s">
        <v>8809</v>
      </c>
      <c r="I141" s="711"/>
      <c r="J141" s="1174" t="s">
        <v>8767</v>
      </c>
      <c r="K141" s="799" t="s">
        <v>8810</v>
      </c>
      <c r="L141" s="488"/>
      <c r="M141" s="469"/>
    </row>
    <row r="142" spans="2:13" s="24" customFormat="1" ht="12" customHeight="1">
      <c r="B142" s="422" t="s">
        <v>4224</v>
      </c>
      <c r="C142" s="974" t="s">
        <v>2747</v>
      </c>
      <c r="D142" s="976">
        <v>104</v>
      </c>
      <c r="E142" s="974" t="s">
        <v>3931</v>
      </c>
      <c r="F142" s="1652" t="s">
        <v>3938</v>
      </c>
      <c r="G142" s="791" t="s">
        <v>4403</v>
      </c>
      <c r="H142" s="714" t="s">
        <v>8811</v>
      </c>
      <c r="I142" s="711"/>
      <c r="J142" s="1174" t="s">
        <v>8767</v>
      </c>
      <c r="K142" s="799" t="s">
        <v>8810</v>
      </c>
      <c r="L142" s="488"/>
      <c r="M142" s="469"/>
    </row>
    <row r="143" spans="2:13" s="24" customFormat="1" ht="12" customHeight="1">
      <c r="B143" s="399" t="s">
        <v>4224</v>
      </c>
      <c r="C143" s="974" t="s">
        <v>1736</v>
      </c>
      <c r="D143" s="976">
        <v>104</v>
      </c>
      <c r="E143" s="974" t="s">
        <v>3931</v>
      </c>
      <c r="F143" s="1652" t="s">
        <v>3938</v>
      </c>
      <c r="G143" s="791" t="s">
        <v>4404</v>
      </c>
      <c r="H143" s="714" t="s">
        <v>8812</v>
      </c>
      <c r="I143" s="711"/>
      <c r="J143" s="1174" t="s">
        <v>8767</v>
      </c>
      <c r="K143" s="799" t="s">
        <v>8810</v>
      </c>
      <c r="L143" s="488"/>
      <c r="M143" s="469"/>
    </row>
    <row r="144" spans="2:13" s="24" customFormat="1" ht="12" customHeight="1" thickBot="1">
      <c r="B144" s="399" t="s">
        <v>4224</v>
      </c>
      <c r="C144" s="974" t="s">
        <v>1697</v>
      </c>
      <c r="D144" s="976">
        <v>104</v>
      </c>
      <c r="E144" s="974" t="s">
        <v>3931</v>
      </c>
      <c r="F144" s="1652" t="s">
        <v>3938</v>
      </c>
      <c r="G144" s="793" t="s">
        <v>4405</v>
      </c>
      <c r="H144" s="715" t="s">
        <v>8813</v>
      </c>
      <c r="I144" s="711"/>
      <c r="J144" s="1174" t="s">
        <v>8767</v>
      </c>
      <c r="K144" s="799" t="s">
        <v>8810</v>
      </c>
      <c r="L144" s="488"/>
      <c r="M144" s="469"/>
    </row>
    <row r="145" spans="2:13" s="24" customFormat="1" ht="12" customHeight="1">
      <c r="B145" s="421" t="s">
        <v>4225</v>
      </c>
      <c r="C145" s="973" t="s">
        <v>3903</v>
      </c>
      <c r="D145" s="978">
        <v>114</v>
      </c>
      <c r="E145" s="973" t="s">
        <v>3927</v>
      </c>
      <c r="F145" s="1184" t="s">
        <v>3919</v>
      </c>
      <c r="G145" s="791" t="s">
        <v>4406</v>
      </c>
      <c r="H145" s="713" t="s">
        <v>8814</v>
      </c>
      <c r="I145" s="711"/>
      <c r="J145" s="1174" t="s">
        <v>7003</v>
      </c>
      <c r="K145" s="799" t="s">
        <v>8720</v>
      </c>
      <c r="L145" s="488"/>
      <c r="M145" s="469"/>
    </row>
    <row r="146" spans="2:13" s="24" customFormat="1" ht="12" customHeight="1">
      <c r="B146" s="399" t="s">
        <v>4225</v>
      </c>
      <c r="C146" s="974" t="s">
        <v>3904</v>
      </c>
      <c r="D146" s="976">
        <v>114</v>
      </c>
      <c r="E146" s="974" t="s">
        <v>3927</v>
      </c>
      <c r="F146" s="1185" t="s">
        <v>3919</v>
      </c>
      <c r="G146" s="791" t="s">
        <v>4407</v>
      </c>
      <c r="H146" s="714" t="s">
        <v>8815</v>
      </c>
      <c r="I146" s="711"/>
      <c r="J146" s="1174" t="s">
        <v>7003</v>
      </c>
      <c r="K146" s="799" t="s">
        <v>8720</v>
      </c>
      <c r="L146" s="488"/>
      <c r="M146" s="469"/>
    </row>
    <row r="147" spans="2:13" s="24" customFormat="1" ht="12" customHeight="1">
      <c r="B147" s="422" t="s">
        <v>4225</v>
      </c>
      <c r="C147" s="990" t="s">
        <v>2746</v>
      </c>
      <c r="D147" s="976">
        <v>114</v>
      </c>
      <c r="E147" s="974" t="s">
        <v>3927</v>
      </c>
      <c r="F147" s="1185" t="s">
        <v>3919</v>
      </c>
      <c r="G147" s="791" t="s">
        <v>4408</v>
      </c>
      <c r="H147" s="714" t="s">
        <v>8816</v>
      </c>
      <c r="I147" s="711"/>
      <c r="J147" s="1174" t="s">
        <v>7003</v>
      </c>
      <c r="K147" s="799" t="s">
        <v>8720</v>
      </c>
      <c r="L147" s="488"/>
      <c r="M147" s="469"/>
    </row>
    <row r="148" spans="2:13" s="24" customFormat="1" ht="12" customHeight="1">
      <c r="B148" s="399" t="s">
        <v>4225</v>
      </c>
      <c r="C148" s="974" t="s">
        <v>12210</v>
      </c>
      <c r="D148" s="976">
        <v>114</v>
      </c>
      <c r="E148" s="974" t="s">
        <v>3927</v>
      </c>
      <c r="F148" s="1185" t="s">
        <v>3919</v>
      </c>
      <c r="G148" s="791" t="s">
        <v>4409</v>
      </c>
      <c r="H148" s="714" t="s">
        <v>8817</v>
      </c>
      <c r="I148" s="711"/>
      <c r="J148" s="1174" t="s">
        <v>7003</v>
      </c>
      <c r="K148" s="799" t="s">
        <v>8720</v>
      </c>
      <c r="L148" s="488"/>
      <c r="M148" s="469"/>
    </row>
    <row r="149" spans="2:13" s="24" customFormat="1" ht="12" customHeight="1">
      <c r="B149" s="399" t="s">
        <v>4225</v>
      </c>
      <c r="C149" s="974" t="s">
        <v>2747</v>
      </c>
      <c r="D149" s="976">
        <v>114</v>
      </c>
      <c r="E149" s="974" t="s">
        <v>3927</v>
      </c>
      <c r="F149" s="1185" t="s">
        <v>3919</v>
      </c>
      <c r="G149" s="791" t="s">
        <v>4410</v>
      </c>
      <c r="H149" s="714" t="s">
        <v>8818</v>
      </c>
      <c r="I149" s="711"/>
      <c r="J149" s="1174" t="s">
        <v>7003</v>
      </c>
      <c r="K149" s="799" t="s">
        <v>8720</v>
      </c>
      <c r="L149" s="488"/>
      <c r="M149" s="469"/>
    </row>
    <row r="150" spans="2:13" s="24" customFormat="1" ht="12" customHeight="1">
      <c r="B150" s="399" t="s">
        <v>4225</v>
      </c>
      <c r="C150" s="974" t="s">
        <v>1736</v>
      </c>
      <c r="D150" s="976">
        <v>114</v>
      </c>
      <c r="E150" s="974" t="s">
        <v>3927</v>
      </c>
      <c r="F150" s="1185" t="s">
        <v>3919</v>
      </c>
      <c r="G150" s="791" t="s">
        <v>4411</v>
      </c>
      <c r="H150" s="714" t="s">
        <v>8819</v>
      </c>
      <c r="I150" s="711"/>
      <c r="J150" s="1174" t="s">
        <v>7003</v>
      </c>
      <c r="K150" s="799" t="s">
        <v>8720</v>
      </c>
      <c r="L150" s="488"/>
      <c r="M150" s="469"/>
    </row>
    <row r="151" spans="2:13" s="24" customFormat="1" ht="11.25" customHeight="1" thickBot="1">
      <c r="B151" s="399" t="s">
        <v>4225</v>
      </c>
      <c r="C151" s="975" t="s">
        <v>1697</v>
      </c>
      <c r="D151" s="977">
        <v>114</v>
      </c>
      <c r="E151" s="975" t="s">
        <v>3927</v>
      </c>
      <c r="F151" s="1186" t="s">
        <v>3919</v>
      </c>
      <c r="G151" s="791" t="s">
        <v>4412</v>
      </c>
      <c r="H151" s="715" t="s">
        <v>8820</v>
      </c>
      <c r="I151" s="711"/>
      <c r="J151" s="1174" t="s">
        <v>7003</v>
      </c>
      <c r="K151" s="799" t="s">
        <v>8720</v>
      </c>
      <c r="L151" s="488"/>
      <c r="M151" s="469"/>
    </row>
    <row r="152" spans="2:13" s="24" customFormat="1" ht="12" customHeight="1">
      <c r="B152" s="425" t="s">
        <v>4226</v>
      </c>
      <c r="C152" s="973" t="s">
        <v>3903</v>
      </c>
      <c r="D152" s="978">
        <v>114</v>
      </c>
      <c r="E152" s="973" t="s">
        <v>3927</v>
      </c>
      <c r="F152" s="1184" t="s">
        <v>3921</v>
      </c>
      <c r="G152" s="792" t="s">
        <v>4413</v>
      </c>
      <c r="H152" s="713" t="s">
        <v>8821</v>
      </c>
      <c r="I152" s="711"/>
      <c r="J152" s="1174" t="s">
        <v>7003</v>
      </c>
      <c r="K152" s="799" t="s">
        <v>8706</v>
      </c>
      <c r="L152" s="488"/>
      <c r="M152" s="469"/>
    </row>
    <row r="153" spans="2:13" s="24" customFormat="1" ht="12" customHeight="1">
      <c r="B153" s="405" t="s">
        <v>4226</v>
      </c>
      <c r="C153" s="974" t="s">
        <v>3904</v>
      </c>
      <c r="D153" s="976">
        <v>114</v>
      </c>
      <c r="E153" s="974" t="s">
        <v>3927</v>
      </c>
      <c r="F153" s="1185" t="s">
        <v>3921</v>
      </c>
      <c r="G153" s="791" t="s">
        <v>4414</v>
      </c>
      <c r="H153" s="714" t="s">
        <v>8822</v>
      </c>
      <c r="I153" s="711"/>
      <c r="J153" s="1174" t="s">
        <v>7003</v>
      </c>
      <c r="K153" s="799" t="s">
        <v>8706</v>
      </c>
      <c r="L153" s="488"/>
      <c r="M153" s="469"/>
    </row>
    <row r="154" spans="2:13" s="24" customFormat="1" ht="12" customHeight="1">
      <c r="B154" s="426" t="s">
        <v>4226</v>
      </c>
      <c r="C154" s="990" t="s">
        <v>2746</v>
      </c>
      <c r="D154" s="976">
        <v>114</v>
      </c>
      <c r="E154" s="974" t="s">
        <v>3927</v>
      </c>
      <c r="F154" s="1185" t="s">
        <v>3921</v>
      </c>
      <c r="G154" s="791" t="s">
        <v>4415</v>
      </c>
      <c r="H154" s="714" t="s">
        <v>8823</v>
      </c>
      <c r="I154" s="711"/>
      <c r="J154" s="1174" t="s">
        <v>7003</v>
      </c>
      <c r="K154" s="799" t="s">
        <v>8706</v>
      </c>
      <c r="L154" s="488"/>
      <c r="M154" s="469"/>
    </row>
    <row r="155" spans="2:13" s="24" customFormat="1" ht="12" customHeight="1">
      <c r="B155" s="405" t="s">
        <v>4226</v>
      </c>
      <c r="C155" s="974" t="s">
        <v>12210</v>
      </c>
      <c r="D155" s="976">
        <v>114</v>
      </c>
      <c r="E155" s="974" t="s">
        <v>3927</v>
      </c>
      <c r="F155" s="1185" t="s">
        <v>3921</v>
      </c>
      <c r="G155" s="791" t="s">
        <v>4416</v>
      </c>
      <c r="H155" s="714" t="s">
        <v>8824</v>
      </c>
      <c r="I155" s="711"/>
      <c r="J155" s="1174" t="s">
        <v>7003</v>
      </c>
      <c r="K155" s="799" t="s">
        <v>8706</v>
      </c>
      <c r="L155" s="488"/>
      <c r="M155" s="469"/>
    </row>
    <row r="156" spans="2:13" s="24" customFormat="1" ht="12" customHeight="1">
      <c r="B156" s="405" t="s">
        <v>4226</v>
      </c>
      <c r="C156" s="974" t="s">
        <v>2747</v>
      </c>
      <c r="D156" s="976">
        <v>114</v>
      </c>
      <c r="E156" s="974" t="s">
        <v>3927</v>
      </c>
      <c r="F156" s="1185" t="s">
        <v>3921</v>
      </c>
      <c r="G156" s="791" t="s">
        <v>4417</v>
      </c>
      <c r="H156" s="714" t="s">
        <v>8825</v>
      </c>
      <c r="I156" s="711"/>
      <c r="J156" s="1174" t="s">
        <v>7003</v>
      </c>
      <c r="K156" s="799" t="s">
        <v>8706</v>
      </c>
      <c r="L156" s="488"/>
      <c r="M156" s="469"/>
    </row>
    <row r="157" spans="2:13" s="24" customFormat="1" ht="12" customHeight="1">
      <c r="B157" s="405" t="s">
        <v>4226</v>
      </c>
      <c r="C157" s="974" t="s">
        <v>1736</v>
      </c>
      <c r="D157" s="976">
        <v>114</v>
      </c>
      <c r="E157" s="974" t="s">
        <v>3927</v>
      </c>
      <c r="F157" s="1185" t="s">
        <v>3921</v>
      </c>
      <c r="G157" s="791" t="s">
        <v>4418</v>
      </c>
      <c r="H157" s="714" t="s">
        <v>8826</v>
      </c>
      <c r="I157" s="711"/>
      <c r="J157" s="1174" t="s">
        <v>7003</v>
      </c>
      <c r="K157" s="799" t="s">
        <v>8706</v>
      </c>
      <c r="L157" s="488"/>
      <c r="M157" s="469"/>
    </row>
    <row r="158" spans="2:13" s="24" customFormat="1" ht="12" customHeight="1" thickBot="1">
      <c r="B158" s="405" t="s">
        <v>4226</v>
      </c>
      <c r="C158" s="975" t="s">
        <v>1697</v>
      </c>
      <c r="D158" s="977">
        <v>114</v>
      </c>
      <c r="E158" s="975" t="s">
        <v>3927</v>
      </c>
      <c r="F158" s="1186" t="s">
        <v>3921</v>
      </c>
      <c r="G158" s="793" t="s">
        <v>4419</v>
      </c>
      <c r="H158" s="715" t="s">
        <v>8827</v>
      </c>
      <c r="I158" s="711"/>
      <c r="J158" s="1174" t="s">
        <v>7003</v>
      </c>
      <c r="K158" s="799" t="s">
        <v>8706</v>
      </c>
      <c r="L158" s="488"/>
      <c r="M158" s="469"/>
    </row>
    <row r="159" spans="2:13" s="24" customFormat="1" ht="12" customHeight="1">
      <c r="B159" s="425" t="s">
        <v>4227</v>
      </c>
      <c r="C159" s="973" t="s">
        <v>3903</v>
      </c>
      <c r="D159" s="978">
        <v>114</v>
      </c>
      <c r="E159" s="973" t="s">
        <v>3926</v>
      </c>
      <c r="F159" s="1184" t="s">
        <v>3921</v>
      </c>
      <c r="G159" s="791" t="s">
        <v>4420</v>
      </c>
      <c r="H159" s="713" t="s">
        <v>8828</v>
      </c>
      <c r="I159" s="711"/>
      <c r="J159" s="1174" t="s">
        <v>7007</v>
      </c>
      <c r="K159" s="799" t="s">
        <v>8706</v>
      </c>
      <c r="L159" s="488"/>
      <c r="M159" s="469"/>
    </row>
    <row r="160" spans="2:13" s="24" customFormat="1" ht="12" customHeight="1">
      <c r="B160" s="405" t="s">
        <v>4227</v>
      </c>
      <c r="C160" s="974" t="s">
        <v>3904</v>
      </c>
      <c r="D160" s="976">
        <v>114</v>
      </c>
      <c r="E160" s="974" t="s">
        <v>3926</v>
      </c>
      <c r="F160" s="1185" t="s">
        <v>3921</v>
      </c>
      <c r="G160" s="791" t="s">
        <v>4421</v>
      </c>
      <c r="H160" s="714" t="s">
        <v>8829</v>
      </c>
      <c r="I160" s="711"/>
      <c r="J160" s="1174" t="s">
        <v>7007</v>
      </c>
      <c r="K160" s="799" t="s">
        <v>8706</v>
      </c>
      <c r="L160" s="488"/>
      <c r="M160" s="469"/>
    </row>
    <row r="161" spans="2:13" s="24" customFormat="1" ht="12" customHeight="1">
      <c r="B161" s="426" t="s">
        <v>4227</v>
      </c>
      <c r="C161" s="990" t="s">
        <v>2746</v>
      </c>
      <c r="D161" s="976">
        <v>114</v>
      </c>
      <c r="E161" s="974" t="s">
        <v>3926</v>
      </c>
      <c r="F161" s="1185" t="s">
        <v>3921</v>
      </c>
      <c r="G161" s="791" t="s">
        <v>4422</v>
      </c>
      <c r="H161" s="714" t="s">
        <v>8830</v>
      </c>
      <c r="I161" s="711"/>
      <c r="J161" s="1174" t="s">
        <v>7007</v>
      </c>
      <c r="K161" s="799" t="s">
        <v>8706</v>
      </c>
      <c r="L161" s="488"/>
      <c r="M161" s="469"/>
    </row>
    <row r="162" spans="2:13" s="24" customFormat="1" ht="12" customHeight="1">
      <c r="B162" s="405" t="s">
        <v>4227</v>
      </c>
      <c r="C162" s="974" t="s">
        <v>12210</v>
      </c>
      <c r="D162" s="976">
        <v>114</v>
      </c>
      <c r="E162" s="974" t="s">
        <v>3926</v>
      </c>
      <c r="F162" s="1185" t="s">
        <v>3921</v>
      </c>
      <c r="G162" s="791" t="s">
        <v>4423</v>
      </c>
      <c r="H162" s="714" t="s">
        <v>8831</v>
      </c>
      <c r="I162" s="711"/>
      <c r="J162" s="1174" t="s">
        <v>7007</v>
      </c>
      <c r="K162" s="799" t="s">
        <v>8706</v>
      </c>
      <c r="L162" s="488"/>
      <c r="M162" s="469"/>
    </row>
    <row r="163" spans="2:13" s="24" customFormat="1" ht="12" customHeight="1">
      <c r="B163" s="405" t="s">
        <v>4227</v>
      </c>
      <c r="C163" s="974" t="s">
        <v>2747</v>
      </c>
      <c r="D163" s="976">
        <v>114</v>
      </c>
      <c r="E163" s="974" t="s">
        <v>3926</v>
      </c>
      <c r="F163" s="1185" t="s">
        <v>3921</v>
      </c>
      <c r="G163" s="791" t="s">
        <v>4424</v>
      </c>
      <c r="H163" s="714" t="s">
        <v>8832</v>
      </c>
      <c r="I163" s="711"/>
      <c r="J163" s="1174" t="s">
        <v>7007</v>
      </c>
      <c r="K163" s="799" t="s">
        <v>8706</v>
      </c>
      <c r="L163" s="488"/>
      <c r="M163" s="469"/>
    </row>
    <row r="164" spans="2:13" s="24" customFormat="1" ht="12" customHeight="1">
      <c r="B164" s="405" t="s">
        <v>4227</v>
      </c>
      <c r="C164" s="974" t="s">
        <v>1736</v>
      </c>
      <c r="D164" s="976">
        <v>114</v>
      </c>
      <c r="E164" s="974" t="s">
        <v>3926</v>
      </c>
      <c r="F164" s="1185" t="s">
        <v>3921</v>
      </c>
      <c r="G164" s="791" t="s">
        <v>4425</v>
      </c>
      <c r="H164" s="714" t="s">
        <v>8833</v>
      </c>
      <c r="I164" s="711"/>
      <c r="J164" s="1174" t="s">
        <v>7007</v>
      </c>
      <c r="K164" s="799" t="s">
        <v>8706</v>
      </c>
      <c r="L164" s="488"/>
      <c r="M164" s="469"/>
    </row>
    <row r="165" spans="2:13" s="24" customFormat="1" ht="12" customHeight="1" thickBot="1">
      <c r="B165" s="405" t="s">
        <v>4227</v>
      </c>
      <c r="C165" s="975" t="s">
        <v>1697</v>
      </c>
      <c r="D165" s="977">
        <v>114</v>
      </c>
      <c r="E165" s="975" t="s">
        <v>3926</v>
      </c>
      <c r="F165" s="1186" t="s">
        <v>3921</v>
      </c>
      <c r="G165" s="791" t="s">
        <v>4426</v>
      </c>
      <c r="H165" s="715" t="s">
        <v>8834</v>
      </c>
      <c r="I165" s="711"/>
      <c r="J165" s="1174" t="s">
        <v>7007</v>
      </c>
      <c r="K165" s="799" t="s">
        <v>8706</v>
      </c>
      <c r="L165" s="488"/>
      <c r="M165" s="469"/>
    </row>
    <row r="166" spans="2:13" s="24" customFormat="1" ht="12" customHeight="1">
      <c r="B166" s="421" t="s">
        <v>4228</v>
      </c>
      <c r="C166" s="973" t="s">
        <v>3903</v>
      </c>
      <c r="D166" s="978">
        <v>114</v>
      </c>
      <c r="E166" s="973" t="s">
        <v>3927</v>
      </c>
      <c r="F166" s="1184" t="s">
        <v>3921</v>
      </c>
      <c r="G166" s="792" t="s">
        <v>4427</v>
      </c>
      <c r="H166" s="713" t="s">
        <v>8835</v>
      </c>
      <c r="I166" s="711"/>
      <c r="J166" s="1174" t="s">
        <v>7003</v>
      </c>
      <c r="K166" s="799" t="s">
        <v>8706</v>
      </c>
      <c r="L166" s="488"/>
      <c r="M166" s="469"/>
    </row>
    <row r="167" spans="2:13" s="24" customFormat="1" ht="12" customHeight="1">
      <c r="B167" s="399" t="s">
        <v>4228</v>
      </c>
      <c r="C167" s="974" t="s">
        <v>3904</v>
      </c>
      <c r="D167" s="976">
        <v>114</v>
      </c>
      <c r="E167" s="974" t="s">
        <v>3927</v>
      </c>
      <c r="F167" s="1185" t="s">
        <v>3921</v>
      </c>
      <c r="G167" s="791" t="s">
        <v>4428</v>
      </c>
      <c r="H167" s="714" t="s">
        <v>8836</v>
      </c>
      <c r="I167" s="711"/>
      <c r="J167" s="1174" t="s">
        <v>7003</v>
      </c>
      <c r="K167" s="799" t="s">
        <v>8706</v>
      </c>
      <c r="L167" s="488"/>
      <c r="M167" s="469"/>
    </row>
    <row r="168" spans="2:13" s="24" customFormat="1" ht="12" customHeight="1">
      <c r="B168" s="422" t="s">
        <v>4228</v>
      </c>
      <c r="C168" s="990" t="s">
        <v>2746</v>
      </c>
      <c r="D168" s="976">
        <v>114</v>
      </c>
      <c r="E168" s="974" t="s">
        <v>3927</v>
      </c>
      <c r="F168" s="1185" t="s">
        <v>3921</v>
      </c>
      <c r="G168" s="791" t="s">
        <v>4429</v>
      </c>
      <c r="H168" s="714" t="s">
        <v>8837</v>
      </c>
      <c r="I168" s="711"/>
      <c r="J168" s="1174" t="s">
        <v>7003</v>
      </c>
      <c r="K168" s="799" t="s">
        <v>8706</v>
      </c>
      <c r="L168" s="488"/>
      <c r="M168" s="469"/>
    </row>
    <row r="169" spans="2:13" s="24" customFormat="1" ht="12" customHeight="1">
      <c r="B169" s="399" t="s">
        <v>4228</v>
      </c>
      <c r="C169" s="974" t="s">
        <v>12210</v>
      </c>
      <c r="D169" s="976">
        <v>114</v>
      </c>
      <c r="E169" s="974" t="s">
        <v>3927</v>
      </c>
      <c r="F169" s="1185" t="s">
        <v>3921</v>
      </c>
      <c r="G169" s="791" t="s">
        <v>4430</v>
      </c>
      <c r="H169" s="714" t="s">
        <v>8838</v>
      </c>
      <c r="I169" s="711"/>
      <c r="J169" s="1174" t="s">
        <v>7003</v>
      </c>
      <c r="K169" s="799" t="s">
        <v>8706</v>
      </c>
      <c r="L169" s="488"/>
      <c r="M169" s="469"/>
    </row>
    <row r="170" spans="2:13" s="24" customFormat="1" ht="12" customHeight="1">
      <c r="B170" s="399" t="s">
        <v>4228</v>
      </c>
      <c r="C170" s="974" t="s">
        <v>2747</v>
      </c>
      <c r="D170" s="976">
        <v>114</v>
      </c>
      <c r="E170" s="974" t="s">
        <v>3927</v>
      </c>
      <c r="F170" s="1185" t="s">
        <v>3921</v>
      </c>
      <c r="G170" s="791" t="s">
        <v>4431</v>
      </c>
      <c r="H170" s="714" t="s">
        <v>8839</v>
      </c>
      <c r="I170" s="711"/>
      <c r="J170" s="1174" t="s">
        <v>7003</v>
      </c>
      <c r="K170" s="799" t="s">
        <v>8706</v>
      </c>
      <c r="L170" s="488"/>
      <c r="M170" s="469"/>
    </row>
    <row r="171" spans="2:13" s="24" customFormat="1" ht="12" customHeight="1">
      <c r="B171" s="399" t="s">
        <v>4228</v>
      </c>
      <c r="C171" s="974" t="s">
        <v>1736</v>
      </c>
      <c r="D171" s="976">
        <v>114</v>
      </c>
      <c r="E171" s="974" t="s">
        <v>3927</v>
      </c>
      <c r="F171" s="1185" t="s">
        <v>3921</v>
      </c>
      <c r="G171" s="791" t="s">
        <v>4432</v>
      </c>
      <c r="H171" s="714" t="s">
        <v>8840</v>
      </c>
      <c r="I171" s="711"/>
      <c r="J171" s="1174" t="s">
        <v>7003</v>
      </c>
      <c r="K171" s="799" t="s">
        <v>8706</v>
      </c>
      <c r="L171" s="488"/>
      <c r="M171" s="469"/>
    </row>
    <row r="172" spans="2:13" s="24" customFormat="1" ht="12" customHeight="1" thickBot="1">
      <c r="B172" s="399" t="s">
        <v>4228</v>
      </c>
      <c r="C172" s="975" t="s">
        <v>1697</v>
      </c>
      <c r="D172" s="977">
        <v>114</v>
      </c>
      <c r="E172" s="975" t="s">
        <v>3927</v>
      </c>
      <c r="F172" s="1186" t="s">
        <v>3921</v>
      </c>
      <c r="G172" s="793" t="s">
        <v>4433</v>
      </c>
      <c r="H172" s="715" t="s">
        <v>8841</v>
      </c>
      <c r="I172" s="711"/>
      <c r="J172" s="1174" t="s">
        <v>7003</v>
      </c>
      <c r="K172" s="799" t="s">
        <v>8706</v>
      </c>
      <c r="L172" s="488"/>
      <c r="M172" s="469"/>
    </row>
    <row r="173" spans="2:13" s="24" customFormat="1" ht="12" customHeight="1">
      <c r="B173" s="433" t="s">
        <v>4229</v>
      </c>
      <c r="C173" s="973" t="s">
        <v>3903</v>
      </c>
      <c r="D173" s="978">
        <v>114</v>
      </c>
      <c r="E173" s="973" t="s">
        <v>3939</v>
      </c>
      <c r="F173" s="1184" t="s">
        <v>3921</v>
      </c>
      <c r="G173" s="791" t="s">
        <v>4434</v>
      </c>
      <c r="H173" s="713" t="s">
        <v>8842</v>
      </c>
      <c r="I173" s="711"/>
      <c r="J173" s="1174" t="s">
        <v>8843</v>
      </c>
      <c r="K173" s="799" t="s">
        <v>8706</v>
      </c>
      <c r="L173" s="488"/>
      <c r="M173" s="469"/>
    </row>
    <row r="174" spans="2:13" s="24" customFormat="1" ht="12" customHeight="1">
      <c r="B174" s="410" t="s">
        <v>4229</v>
      </c>
      <c r="C174" s="974" t="s">
        <v>3904</v>
      </c>
      <c r="D174" s="976">
        <v>114</v>
      </c>
      <c r="E174" s="974" t="s">
        <v>3939</v>
      </c>
      <c r="F174" s="1185" t="s">
        <v>3921</v>
      </c>
      <c r="G174" s="791" t="s">
        <v>4435</v>
      </c>
      <c r="H174" s="714" t="s">
        <v>8844</v>
      </c>
      <c r="I174" s="711"/>
      <c r="J174" s="1174" t="s">
        <v>8843</v>
      </c>
      <c r="K174" s="799" t="s">
        <v>8706</v>
      </c>
      <c r="L174" s="488"/>
      <c r="M174" s="469"/>
    </row>
    <row r="175" spans="2:13" s="24" customFormat="1" ht="12" customHeight="1">
      <c r="B175" s="431" t="s">
        <v>4229</v>
      </c>
      <c r="C175" s="990" t="s">
        <v>2746</v>
      </c>
      <c r="D175" s="976">
        <v>114</v>
      </c>
      <c r="E175" s="974" t="s">
        <v>3939</v>
      </c>
      <c r="F175" s="1185" t="s">
        <v>3921</v>
      </c>
      <c r="G175" s="791" t="s">
        <v>4436</v>
      </c>
      <c r="H175" s="714" t="s">
        <v>8845</v>
      </c>
      <c r="I175" s="711"/>
      <c r="J175" s="1174" t="s">
        <v>8843</v>
      </c>
      <c r="K175" s="799" t="s">
        <v>8706</v>
      </c>
      <c r="L175" s="488"/>
      <c r="M175" s="469"/>
    </row>
    <row r="176" spans="2:13" s="24" customFormat="1" ht="12" customHeight="1">
      <c r="B176" s="410" t="s">
        <v>4229</v>
      </c>
      <c r="C176" s="974" t="s">
        <v>12210</v>
      </c>
      <c r="D176" s="976">
        <v>114</v>
      </c>
      <c r="E176" s="974" t="s">
        <v>3939</v>
      </c>
      <c r="F176" s="1185" t="s">
        <v>3921</v>
      </c>
      <c r="G176" s="791" t="s">
        <v>4437</v>
      </c>
      <c r="H176" s="714" t="s">
        <v>8846</v>
      </c>
      <c r="I176" s="711"/>
      <c r="J176" s="1174" t="s">
        <v>8843</v>
      </c>
      <c r="K176" s="799" t="s">
        <v>8706</v>
      </c>
      <c r="L176" s="488"/>
      <c r="M176" s="469"/>
    </row>
    <row r="177" spans="2:13" s="24" customFormat="1" ht="12" customHeight="1">
      <c r="B177" s="410" t="s">
        <v>4229</v>
      </c>
      <c r="C177" s="974" t="s">
        <v>2747</v>
      </c>
      <c r="D177" s="976">
        <v>114</v>
      </c>
      <c r="E177" s="974" t="s">
        <v>3939</v>
      </c>
      <c r="F177" s="1185" t="s">
        <v>3921</v>
      </c>
      <c r="G177" s="791" t="s">
        <v>4438</v>
      </c>
      <c r="H177" s="714" t="s">
        <v>8847</v>
      </c>
      <c r="I177" s="711"/>
      <c r="J177" s="1174" t="s">
        <v>8843</v>
      </c>
      <c r="K177" s="799" t="s">
        <v>8706</v>
      </c>
      <c r="L177" s="488"/>
      <c r="M177" s="469"/>
    </row>
    <row r="178" spans="2:13" s="24" customFormat="1" ht="12" customHeight="1">
      <c r="B178" s="410" t="s">
        <v>4229</v>
      </c>
      <c r="C178" s="974" t="s">
        <v>1736</v>
      </c>
      <c r="D178" s="976">
        <v>114</v>
      </c>
      <c r="E178" s="974" t="s">
        <v>3939</v>
      </c>
      <c r="F178" s="1185" t="s">
        <v>3921</v>
      </c>
      <c r="G178" s="791" t="s">
        <v>4439</v>
      </c>
      <c r="H178" s="714" t="s">
        <v>8848</v>
      </c>
      <c r="I178" s="711"/>
      <c r="J178" s="1174" t="s">
        <v>8843</v>
      </c>
      <c r="K178" s="799" t="s">
        <v>8706</v>
      </c>
      <c r="L178" s="488"/>
      <c r="M178" s="469"/>
    </row>
    <row r="179" spans="2:13" s="24" customFormat="1" ht="12" customHeight="1" thickBot="1">
      <c r="B179" s="432" t="s">
        <v>4229</v>
      </c>
      <c r="C179" s="975" t="s">
        <v>1697</v>
      </c>
      <c r="D179" s="977">
        <v>114</v>
      </c>
      <c r="E179" s="975" t="s">
        <v>3939</v>
      </c>
      <c r="F179" s="1186" t="s">
        <v>3921</v>
      </c>
      <c r="G179" s="791" t="s">
        <v>4440</v>
      </c>
      <c r="H179" s="715" t="s">
        <v>8849</v>
      </c>
      <c r="I179" s="711"/>
      <c r="J179" s="1174" t="s">
        <v>8843</v>
      </c>
      <c r="K179" s="799" t="s">
        <v>8706</v>
      </c>
      <c r="L179" s="488"/>
      <c r="M179" s="469"/>
    </row>
    <row r="180" spans="2:13" s="24" customFormat="1" ht="12" customHeight="1">
      <c r="B180" s="421" t="s">
        <v>4230</v>
      </c>
      <c r="C180" s="973" t="s">
        <v>3903</v>
      </c>
      <c r="D180" s="978">
        <v>114</v>
      </c>
      <c r="E180" s="973" t="s">
        <v>3940</v>
      </c>
      <c r="F180" s="1184" t="s">
        <v>3921</v>
      </c>
      <c r="G180" s="792" t="s">
        <v>4441</v>
      </c>
      <c r="H180" s="713" t="s">
        <v>8850</v>
      </c>
      <c r="I180" s="711"/>
      <c r="J180" s="1174" t="s">
        <v>8851</v>
      </c>
      <c r="K180" s="799" t="s">
        <v>8706</v>
      </c>
      <c r="L180" s="488"/>
      <c r="M180" s="469"/>
    </row>
    <row r="181" spans="2:13" s="24" customFormat="1" ht="12" customHeight="1">
      <c r="B181" s="399" t="s">
        <v>4230</v>
      </c>
      <c r="C181" s="974" t="s">
        <v>3904</v>
      </c>
      <c r="D181" s="976">
        <v>114</v>
      </c>
      <c r="E181" s="974" t="s">
        <v>3940</v>
      </c>
      <c r="F181" s="1185" t="s">
        <v>3921</v>
      </c>
      <c r="G181" s="791" t="s">
        <v>4442</v>
      </c>
      <c r="H181" s="714" t="s">
        <v>8852</v>
      </c>
      <c r="I181" s="711"/>
      <c r="J181" s="1174" t="s">
        <v>8851</v>
      </c>
      <c r="K181" s="799" t="s">
        <v>8706</v>
      </c>
      <c r="L181" s="488"/>
      <c r="M181" s="469"/>
    </row>
    <row r="182" spans="2:13" s="24" customFormat="1" ht="12" customHeight="1">
      <c r="B182" s="422" t="s">
        <v>4230</v>
      </c>
      <c r="C182" s="990" t="s">
        <v>2746</v>
      </c>
      <c r="D182" s="976">
        <v>114</v>
      </c>
      <c r="E182" s="974" t="s">
        <v>3940</v>
      </c>
      <c r="F182" s="1185" t="s">
        <v>3921</v>
      </c>
      <c r="G182" s="791" t="s">
        <v>4443</v>
      </c>
      <c r="H182" s="714" t="s">
        <v>8853</v>
      </c>
      <c r="I182" s="711"/>
      <c r="J182" s="1174" t="s">
        <v>8851</v>
      </c>
      <c r="K182" s="799" t="s">
        <v>8706</v>
      </c>
      <c r="L182" s="488"/>
      <c r="M182" s="469"/>
    </row>
    <row r="183" spans="2:13" s="24" customFormat="1" ht="12" customHeight="1">
      <c r="B183" s="399" t="s">
        <v>4230</v>
      </c>
      <c r="C183" s="974" t="s">
        <v>12210</v>
      </c>
      <c r="D183" s="976">
        <v>114</v>
      </c>
      <c r="E183" s="974" t="s">
        <v>3940</v>
      </c>
      <c r="F183" s="1185" t="s">
        <v>3921</v>
      </c>
      <c r="G183" s="791" t="s">
        <v>4444</v>
      </c>
      <c r="H183" s="714" t="s">
        <v>8854</v>
      </c>
      <c r="I183" s="711"/>
      <c r="J183" s="1174" t="s">
        <v>8851</v>
      </c>
      <c r="K183" s="799" t="s">
        <v>8706</v>
      </c>
      <c r="L183" s="488"/>
      <c r="M183" s="469"/>
    </row>
    <row r="184" spans="2:13" s="24" customFormat="1" ht="12" customHeight="1">
      <c r="B184" s="399" t="s">
        <v>4230</v>
      </c>
      <c r="C184" s="974" t="s">
        <v>2747</v>
      </c>
      <c r="D184" s="976">
        <v>114</v>
      </c>
      <c r="E184" s="974" t="s">
        <v>3940</v>
      </c>
      <c r="F184" s="1185" t="s">
        <v>3921</v>
      </c>
      <c r="G184" s="791" t="s">
        <v>4445</v>
      </c>
      <c r="H184" s="714" t="s">
        <v>8855</v>
      </c>
      <c r="I184" s="711"/>
      <c r="J184" s="1174" t="s">
        <v>8851</v>
      </c>
      <c r="K184" s="799" t="s">
        <v>8706</v>
      </c>
      <c r="L184" s="488"/>
      <c r="M184" s="469"/>
    </row>
    <row r="185" spans="2:13" s="24" customFormat="1" ht="12" customHeight="1">
      <c r="B185" s="399" t="s">
        <v>4230</v>
      </c>
      <c r="C185" s="974" t="s">
        <v>1736</v>
      </c>
      <c r="D185" s="976">
        <v>114</v>
      </c>
      <c r="E185" s="974" t="s">
        <v>3940</v>
      </c>
      <c r="F185" s="1185" t="s">
        <v>3921</v>
      </c>
      <c r="G185" s="791" t="s">
        <v>4446</v>
      </c>
      <c r="H185" s="714" t="s">
        <v>8856</v>
      </c>
      <c r="I185" s="711"/>
      <c r="J185" s="1174" t="s">
        <v>8851</v>
      </c>
      <c r="K185" s="799" t="s">
        <v>8706</v>
      </c>
      <c r="L185" s="488"/>
      <c r="M185" s="469"/>
    </row>
    <row r="186" spans="2:13" s="24" customFormat="1" ht="12" customHeight="1" thickBot="1">
      <c r="B186" s="399" t="s">
        <v>4230</v>
      </c>
      <c r="C186" s="975" t="s">
        <v>1697</v>
      </c>
      <c r="D186" s="976">
        <v>114</v>
      </c>
      <c r="E186" s="974" t="s">
        <v>3940</v>
      </c>
      <c r="F186" s="1185" t="s">
        <v>3921</v>
      </c>
      <c r="G186" s="793" t="s">
        <v>4447</v>
      </c>
      <c r="H186" s="715" t="s">
        <v>8857</v>
      </c>
      <c r="I186" s="711"/>
      <c r="J186" s="1174" t="s">
        <v>8851</v>
      </c>
      <c r="K186" s="799" t="s">
        <v>8706</v>
      </c>
      <c r="L186" s="488"/>
      <c r="M186" s="469"/>
    </row>
    <row r="187" spans="2:13" s="24" customFormat="1" ht="12" customHeight="1">
      <c r="B187" s="433" t="s">
        <v>4231</v>
      </c>
      <c r="C187" s="973" t="s">
        <v>3903</v>
      </c>
      <c r="D187" s="964">
        <v>116</v>
      </c>
      <c r="E187" s="973" t="s">
        <v>3940</v>
      </c>
      <c r="F187" s="1184" t="s">
        <v>3925</v>
      </c>
      <c r="G187" s="791" t="s">
        <v>4448</v>
      </c>
      <c r="H187" s="713" t="s">
        <v>8858</v>
      </c>
      <c r="I187" s="711"/>
      <c r="J187" s="1174" t="s">
        <v>8851</v>
      </c>
      <c r="K187" s="799" t="s">
        <v>8713</v>
      </c>
      <c r="L187" s="488"/>
      <c r="M187" s="469"/>
    </row>
    <row r="188" spans="2:13" s="24" customFormat="1" ht="12" customHeight="1">
      <c r="B188" s="431" t="s">
        <v>4231</v>
      </c>
      <c r="C188" s="974" t="s">
        <v>3904</v>
      </c>
      <c r="D188" s="976">
        <v>116</v>
      </c>
      <c r="E188" s="974" t="s">
        <v>3940</v>
      </c>
      <c r="F188" s="1185" t="s">
        <v>3925</v>
      </c>
      <c r="G188" s="791" t="s">
        <v>4449</v>
      </c>
      <c r="H188" s="714" t="s">
        <v>8859</v>
      </c>
      <c r="I188" s="711"/>
      <c r="J188" s="1174" t="s">
        <v>8851</v>
      </c>
      <c r="K188" s="799" t="s">
        <v>8713</v>
      </c>
      <c r="L188" s="488"/>
      <c r="M188" s="469"/>
    </row>
    <row r="189" spans="2:13" s="24" customFormat="1" ht="12" customHeight="1">
      <c r="B189" s="410" t="s">
        <v>4231</v>
      </c>
      <c r="C189" s="974" t="s">
        <v>1736</v>
      </c>
      <c r="D189" s="976">
        <v>116</v>
      </c>
      <c r="E189" s="974" t="s">
        <v>3940</v>
      </c>
      <c r="F189" s="1185" t="s">
        <v>3925</v>
      </c>
      <c r="G189" s="791" t="s">
        <v>4450</v>
      </c>
      <c r="H189" s="714" t="s">
        <v>8860</v>
      </c>
      <c r="I189" s="711"/>
      <c r="J189" s="1174" t="s">
        <v>8851</v>
      </c>
      <c r="K189" s="799" t="s">
        <v>8713</v>
      </c>
      <c r="L189" s="488"/>
      <c r="M189" s="469"/>
    </row>
    <row r="190" spans="2:13" s="24" customFormat="1" ht="12" customHeight="1">
      <c r="B190" s="410" t="s">
        <v>4231</v>
      </c>
      <c r="C190" s="974" t="s">
        <v>12210</v>
      </c>
      <c r="D190" s="976">
        <v>116</v>
      </c>
      <c r="E190" s="974" t="s">
        <v>3940</v>
      </c>
      <c r="F190" s="1185" t="s">
        <v>3925</v>
      </c>
      <c r="G190" s="791" t="s">
        <v>4451</v>
      </c>
      <c r="H190" s="714" t="s">
        <v>8861</v>
      </c>
      <c r="I190" s="711"/>
      <c r="J190" s="1174" t="s">
        <v>8851</v>
      </c>
      <c r="K190" s="799" t="s">
        <v>8713</v>
      </c>
      <c r="L190" s="488"/>
      <c r="M190" s="469"/>
    </row>
    <row r="191" spans="2:13" s="24" customFormat="1" ht="12" customHeight="1" thickBot="1">
      <c r="B191" s="432" t="s">
        <v>4231</v>
      </c>
      <c r="C191" s="975" t="s">
        <v>1697</v>
      </c>
      <c r="D191" s="977">
        <v>116</v>
      </c>
      <c r="E191" s="975" t="s">
        <v>3940</v>
      </c>
      <c r="F191" s="1186" t="s">
        <v>3925</v>
      </c>
      <c r="G191" s="791" t="s">
        <v>4452</v>
      </c>
      <c r="H191" s="715" t="s">
        <v>8862</v>
      </c>
      <c r="I191" s="711"/>
      <c r="J191" s="1174" t="s">
        <v>8851</v>
      </c>
      <c r="K191" s="799" t="s">
        <v>8713</v>
      </c>
      <c r="L191" s="488"/>
      <c r="M191" s="469"/>
    </row>
    <row r="192" spans="2:13" s="24" customFormat="1" ht="12" customHeight="1">
      <c r="B192" s="433" t="s">
        <v>4232</v>
      </c>
      <c r="C192" s="973" t="s">
        <v>3903</v>
      </c>
      <c r="D192" s="978">
        <v>114</v>
      </c>
      <c r="E192" s="973" t="s">
        <v>8864</v>
      </c>
      <c r="F192" s="1184" t="s">
        <v>3919</v>
      </c>
      <c r="G192" s="792" t="s">
        <v>4453</v>
      </c>
      <c r="H192" s="713" t="s">
        <v>8863</v>
      </c>
      <c r="I192" s="711"/>
      <c r="J192" s="1174" t="s">
        <v>8864</v>
      </c>
      <c r="K192" s="799" t="s">
        <v>8720</v>
      </c>
      <c r="L192" s="488"/>
      <c r="M192" s="469"/>
    </row>
    <row r="193" spans="2:13" s="24" customFormat="1" ht="12" customHeight="1">
      <c r="B193" s="410" t="s">
        <v>4232</v>
      </c>
      <c r="C193" s="974" t="s">
        <v>3904</v>
      </c>
      <c r="D193" s="976">
        <v>114</v>
      </c>
      <c r="E193" s="974" t="s">
        <v>8864</v>
      </c>
      <c r="F193" s="1185" t="s">
        <v>3919</v>
      </c>
      <c r="G193" s="791" t="s">
        <v>4454</v>
      </c>
      <c r="H193" s="714" t="s">
        <v>8865</v>
      </c>
      <c r="I193" s="711"/>
      <c r="J193" s="1174" t="s">
        <v>8864</v>
      </c>
      <c r="K193" s="799" t="s">
        <v>8720</v>
      </c>
      <c r="L193" s="488"/>
      <c r="M193" s="469"/>
    </row>
    <row r="194" spans="2:13" s="24" customFormat="1" ht="12" customHeight="1">
      <c r="B194" s="431" t="s">
        <v>4232</v>
      </c>
      <c r="C194" s="990" t="s">
        <v>2746</v>
      </c>
      <c r="D194" s="976">
        <v>114</v>
      </c>
      <c r="E194" s="974" t="s">
        <v>8864</v>
      </c>
      <c r="F194" s="1185" t="s">
        <v>3919</v>
      </c>
      <c r="G194" s="791" t="s">
        <v>4455</v>
      </c>
      <c r="H194" s="714" t="s">
        <v>8866</v>
      </c>
      <c r="I194" s="711"/>
      <c r="J194" s="1174" t="s">
        <v>8864</v>
      </c>
      <c r="K194" s="799" t="s">
        <v>8720</v>
      </c>
      <c r="L194" s="488"/>
      <c r="M194" s="469"/>
    </row>
    <row r="195" spans="2:13" s="24" customFormat="1" ht="12" customHeight="1">
      <c r="B195" s="410" t="s">
        <v>4232</v>
      </c>
      <c r="C195" s="974" t="s">
        <v>12210</v>
      </c>
      <c r="D195" s="976">
        <v>114</v>
      </c>
      <c r="E195" s="974" t="s">
        <v>8864</v>
      </c>
      <c r="F195" s="1185" t="s">
        <v>3919</v>
      </c>
      <c r="G195" s="791" t="s">
        <v>4456</v>
      </c>
      <c r="H195" s="714" t="s">
        <v>8867</v>
      </c>
      <c r="I195" s="711"/>
      <c r="J195" s="1174" t="s">
        <v>8864</v>
      </c>
      <c r="K195" s="799" t="s">
        <v>8720</v>
      </c>
      <c r="L195" s="488"/>
      <c r="M195" s="469"/>
    </row>
    <row r="196" spans="2:13" s="24" customFormat="1" ht="12" customHeight="1">
      <c r="B196" s="410" t="s">
        <v>4232</v>
      </c>
      <c r="C196" s="974" t="s">
        <v>2747</v>
      </c>
      <c r="D196" s="976">
        <v>114</v>
      </c>
      <c r="E196" s="974" t="s">
        <v>8864</v>
      </c>
      <c r="F196" s="1185" t="s">
        <v>3919</v>
      </c>
      <c r="G196" s="791" t="s">
        <v>4457</v>
      </c>
      <c r="H196" s="714" t="s">
        <v>8868</v>
      </c>
      <c r="I196" s="711"/>
      <c r="J196" s="1174" t="s">
        <v>8864</v>
      </c>
      <c r="K196" s="799" t="s">
        <v>8720</v>
      </c>
      <c r="L196" s="488"/>
      <c r="M196" s="469"/>
    </row>
    <row r="197" spans="2:13" s="24" customFormat="1" ht="12" customHeight="1">
      <c r="B197" s="410" t="s">
        <v>4232</v>
      </c>
      <c r="C197" s="974" t="s">
        <v>1736</v>
      </c>
      <c r="D197" s="976">
        <v>114</v>
      </c>
      <c r="E197" s="974" t="s">
        <v>8864</v>
      </c>
      <c r="F197" s="1185" t="s">
        <v>3919</v>
      </c>
      <c r="G197" s="791" t="s">
        <v>4458</v>
      </c>
      <c r="H197" s="714" t="s">
        <v>8869</v>
      </c>
      <c r="I197" s="711"/>
      <c r="J197" s="1174" t="s">
        <v>8864</v>
      </c>
      <c r="K197" s="799" t="s">
        <v>8720</v>
      </c>
      <c r="L197" s="488"/>
      <c r="M197" s="469"/>
    </row>
    <row r="198" spans="2:13" s="24" customFormat="1" ht="12" customHeight="1" thickBot="1">
      <c r="B198" s="432" t="s">
        <v>4232</v>
      </c>
      <c r="C198" s="975" t="s">
        <v>1697</v>
      </c>
      <c r="D198" s="977">
        <v>114</v>
      </c>
      <c r="E198" s="975" t="s">
        <v>8864</v>
      </c>
      <c r="F198" s="1186" t="s">
        <v>3919</v>
      </c>
      <c r="G198" s="793" t="s">
        <v>4459</v>
      </c>
      <c r="H198" s="715" t="s">
        <v>8870</v>
      </c>
      <c r="I198" s="711"/>
      <c r="J198" s="1174" t="s">
        <v>8864</v>
      </c>
      <c r="K198" s="799" t="s">
        <v>8720</v>
      </c>
      <c r="L198" s="488"/>
      <c r="M198" s="469"/>
    </row>
    <row r="199" spans="2:13" s="24" customFormat="1" ht="12" customHeight="1">
      <c r="B199" s="421" t="s">
        <v>4233</v>
      </c>
      <c r="C199" s="973" t="s">
        <v>3903</v>
      </c>
      <c r="D199" s="978">
        <v>114</v>
      </c>
      <c r="E199" s="973" t="s">
        <v>3941</v>
      </c>
      <c r="F199" s="1184" t="s">
        <v>3919</v>
      </c>
      <c r="G199" s="791" t="s">
        <v>4460</v>
      </c>
      <c r="H199" s="713" t="s">
        <v>8871</v>
      </c>
      <c r="I199" s="711"/>
      <c r="J199" s="1174" t="s">
        <v>8872</v>
      </c>
      <c r="K199" s="799" t="s">
        <v>8720</v>
      </c>
      <c r="L199" s="488"/>
      <c r="M199" s="469"/>
    </row>
    <row r="200" spans="2:13" s="24" customFormat="1" ht="12" customHeight="1">
      <c r="B200" s="399" t="s">
        <v>4233</v>
      </c>
      <c r="C200" s="974" t="s">
        <v>3904</v>
      </c>
      <c r="D200" s="976">
        <v>114</v>
      </c>
      <c r="E200" s="974" t="s">
        <v>3941</v>
      </c>
      <c r="F200" s="1185" t="s">
        <v>3919</v>
      </c>
      <c r="G200" s="791" t="s">
        <v>4461</v>
      </c>
      <c r="H200" s="714" t="s">
        <v>8873</v>
      </c>
      <c r="I200" s="711"/>
      <c r="J200" s="1174" t="s">
        <v>8872</v>
      </c>
      <c r="K200" s="799" t="s">
        <v>8720</v>
      </c>
      <c r="L200" s="488"/>
      <c r="M200" s="469"/>
    </row>
    <row r="201" spans="2:13" s="24" customFormat="1" ht="12" customHeight="1">
      <c r="B201" s="422" t="s">
        <v>4233</v>
      </c>
      <c r="C201" s="990" t="s">
        <v>2746</v>
      </c>
      <c r="D201" s="976">
        <v>114</v>
      </c>
      <c r="E201" s="974" t="s">
        <v>3941</v>
      </c>
      <c r="F201" s="1185" t="s">
        <v>3919</v>
      </c>
      <c r="G201" s="791" t="s">
        <v>4462</v>
      </c>
      <c r="H201" s="714" t="s">
        <v>8874</v>
      </c>
      <c r="I201" s="711"/>
      <c r="J201" s="1174" t="s">
        <v>8872</v>
      </c>
      <c r="K201" s="799" t="s">
        <v>8720</v>
      </c>
      <c r="L201" s="488"/>
      <c r="M201" s="469"/>
    </row>
    <row r="202" spans="2:13" s="24" customFormat="1" ht="12" customHeight="1">
      <c r="B202" s="399" t="s">
        <v>4233</v>
      </c>
      <c r="C202" s="974" t="s">
        <v>12210</v>
      </c>
      <c r="D202" s="976">
        <v>114</v>
      </c>
      <c r="E202" s="974" t="s">
        <v>3941</v>
      </c>
      <c r="F202" s="1185" t="s">
        <v>3919</v>
      </c>
      <c r="G202" s="791" t="s">
        <v>4463</v>
      </c>
      <c r="H202" s="714" t="s">
        <v>8875</v>
      </c>
      <c r="I202" s="711"/>
      <c r="J202" s="1174" t="s">
        <v>8872</v>
      </c>
      <c r="K202" s="799" t="s">
        <v>8720</v>
      </c>
      <c r="L202" s="488"/>
      <c r="M202" s="469"/>
    </row>
    <row r="203" spans="2:13" s="24" customFormat="1" ht="12" customHeight="1">
      <c r="B203" s="399" t="s">
        <v>4233</v>
      </c>
      <c r="C203" s="974" t="s">
        <v>2747</v>
      </c>
      <c r="D203" s="976">
        <v>114</v>
      </c>
      <c r="E203" s="974" t="s">
        <v>3941</v>
      </c>
      <c r="F203" s="1185" t="s">
        <v>3919</v>
      </c>
      <c r="G203" s="791" t="s">
        <v>4464</v>
      </c>
      <c r="H203" s="714" t="s">
        <v>8876</v>
      </c>
      <c r="I203" s="711"/>
      <c r="J203" s="1174" t="s">
        <v>8872</v>
      </c>
      <c r="K203" s="799" t="s">
        <v>8720</v>
      </c>
      <c r="L203" s="488"/>
      <c r="M203" s="469"/>
    </row>
    <row r="204" spans="2:13" s="24" customFormat="1" ht="12" customHeight="1">
      <c r="B204" s="399" t="s">
        <v>4233</v>
      </c>
      <c r="C204" s="974" t="s">
        <v>1736</v>
      </c>
      <c r="D204" s="976">
        <v>114</v>
      </c>
      <c r="E204" s="974" t="s">
        <v>3941</v>
      </c>
      <c r="F204" s="1185" t="s">
        <v>3919</v>
      </c>
      <c r="G204" s="791" t="s">
        <v>4465</v>
      </c>
      <c r="H204" s="714" t="s">
        <v>8877</v>
      </c>
      <c r="I204" s="711"/>
      <c r="J204" s="1174" t="s">
        <v>8872</v>
      </c>
      <c r="K204" s="799" t="s">
        <v>8720</v>
      </c>
      <c r="L204" s="488"/>
      <c r="M204" s="469"/>
    </row>
    <row r="205" spans="2:13" s="24" customFormat="1" ht="12" customHeight="1" thickBot="1">
      <c r="B205" s="399" t="s">
        <v>4233</v>
      </c>
      <c r="C205" s="975" t="s">
        <v>1697</v>
      </c>
      <c r="D205" s="977">
        <v>114</v>
      </c>
      <c r="E205" s="975" t="s">
        <v>3941</v>
      </c>
      <c r="F205" s="1186" t="s">
        <v>3919</v>
      </c>
      <c r="G205" s="791" t="s">
        <v>4466</v>
      </c>
      <c r="H205" s="715" t="s">
        <v>8878</v>
      </c>
      <c r="I205" s="711"/>
      <c r="J205" s="1174" t="s">
        <v>8872</v>
      </c>
      <c r="K205" s="799" t="s">
        <v>8720</v>
      </c>
      <c r="L205" s="488"/>
      <c r="M205" s="469"/>
    </row>
    <row r="206" spans="2:13" s="24" customFormat="1" ht="12" customHeight="1">
      <c r="B206" s="421" t="s">
        <v>6906</v>
      </c>
      <c r="C206" s="973" t="s">
        <v>3903</v>
      </c>
      <c r="D206" s="978">
        <v>114</v>
      </c>
      <c r="E206" s="973" t="s">
        <v>3941</v>
      </c>
      <c r="F206" s="1184" t="s">
        <v>3925</v>
      </c>
      <c r="G206" s="792" t="s">
        <v>4467</v>
      </c>
      <c r="H206" s="713" t="s">
        <v>8879</v>
      </c>
      <c r="I206" s="711"/>
      <c r="J206" s="1174" t="s">
        <v>8872</v>
      </c>
      <c r="K206" s="799" t="s">
        <v>8713</v>
      </c>
      <c r="L206" s="488"/>
      <c r="M206" s="469"/>
    </row>
    <row r="207" spans="2:13" s="24" customFormat="1" ht="12" customHeight="1">
      <c r="B207" s="399" t="s">
        <v>6906</v>
      </c>
      <c r="C207" s="974" t="s">
        <v>3904</v>
      </c>
      <c r="D207" s="976">
        <v>114</v>
      </c>
      <c r="E207" s="974" t="s">
        <v>3941</v>
      </c>
      <c r="F207" s="1185" t="s">
        <v>3925</v>
      </c>
      <c r="G207" s="791" t="s">
        <v>4468</v>
      </c>
      <c r="H207" s="714" t="s">
        <v>8880</v>
      </c>
      <c r="I207" s="711"/>
      <c r="J207" s="1174" t="s">
        <v>8872</v>
      </c>
      <c r="K207" s="799" t="s">
        <v>8713</v>
      </c>
      <c r="L207" s="488"/>
      <c r="M207" s="469"/>
    </row>
    <row r="208" spans="2:13" s="24" customFormat="1" ht="12" customHeight="1">
      <c r="B208" s="422" t="s">
        <v>12195</v>
      </c>
      <c r="C208" s="990" t="s">
        <v>2746</v>
      </c>
      <c r="D208" s="976">
        <v>114</v>
      </c>
      <c r="E208" s="974" t="s">
        <v>3941</v>
      </c>
      <c r="F208" s="1185" t="s">
        <v>3925</v>
      </c>
      <c r="G208" s="791" t="s">
        <v>4469</v>
      </c>
      <c r="H208" s="714" t="s">
        <v>8881</v>
      </c>
      <c r="I208" s="711"/>
      <c r="J208" s="1174" t="s">
        <v>8872</v>
      </c>
      <c r="K208" s="799" t="s">
        <v>8713</v>
      </c>
      <c r="L208" s="488"/>
      <c r="M208" s="469"/>
    </row>
    <row r="209" spans="2:13" s="24" customFormat="1" ht="12" customHeight="1">
      <c r="B209" s="399" t="s">
        <v>6906</v>
      </c>
      <c r="C209" s="974" t="s">
        <v>12210</v>
      </c>
      <c r="D209" s="976">
        <v>114</v>
      </c>
      <c r="E209" s="974" t="s">
        <v>3941</v>
      </c>
      <c r="F209" s="1185" t="s">
        <v>3925</v>
      </c>
      <c r="G209" s="791" t="s">
        <v>4470</v>
      </c>
      <c r="H209" s="714" t="s">
        <v>8882</v>
      </c>
      <c r="I209" s="711"/>
      <c r="J209" s="1174" t="s">
        <v>8872</v>
      </c>
      <c r="K209" s="799" t="s">
        <v>8713</v>
      </c>
      <c r="L209" s="488"/>
      <c r="M209" s="469"/>
    </row>
    <row r="210" spans="2:13" s="24" customFormat="1" ht="12" customHeight="1">
      <c r="B210" s="399" t="s">
        <v>6906</v>
      </c>
      <c r="C210" s="974" t="s">
        <v>2747</v>
      </c>
      <c r="D210" s="976">
        <v>114</v>
      </c>
      <c r="E210" s="974" t="s">
        <v>3941</v>
      </c>
      <c r="F210" s="1185" t="s">
        <v>3925</v>
      </c>
      <c r="G210" s="791" t="s">
        <v>4471</v>
      </c>
      <c r="H210" s="714" t="s">
        <v>8883</v>
      </c>
      <c r="I210" s="711"/>
      <c r="J210" s="1174" t="s">
        <v>8872</v>
      </c>
      <c r="K210" s="799" t="s">
        <v>8713</v>
      </c>
      <c r="L210" s="488"/>
      <c r="M210" s="469"/>
    </row>
    <row r="211" spans="2:13" s="24" customFormat="1" ht="12" customHeight="1">
      <c r="B211" s="399" t="s">
        <v>6906</v>
      </c>
      <c r="C211" s="974" t="s">
        <v>1736</v>
      </c>
      <c r="D211" s="976">
        <v>114</v>
      </c>
      <c r="E211" s="974" t="s">
        <v>3941</v>
      </c>
      <c r="F211" s="1185" t="s">
        <v>3925</v>
      </c>
      <c r="G211" s="791" t="s">
        <v>4472</v>
      </c>
      <c r="H211" s="714" t="s">
        <v>8884</v>
      </c>
      <c r="I211" s="711"/>
      <c r="J211" s="1174" t="s">
        <v>8872</v>
      </c>
      <c r="K211" s="799" t="s">
        <v>8713</v>
      </c>
      <c r="L211" s="488"/>
      <c r="M211" s="469"/>
    </row>
    <row r="212" spans="2:13" s="24" customFormat="1" ht="12" customHeight="1" thickBot="1">
      <c r="B212" s="399" t="s">
        <v>6906</v>
      </c>
      <c r="C212" s="975" t="s">
        <v>1697</v>
      </c>
      <c r="D212" s="977">
        <v>114</v>
      </c>
      <c r="E212" s="975" t="s">
        <v>3941</v>
      </c>
      <c r="F212" s="1186" t="s">
        <v>3925</v>
      </c>
      <c r="G212" s="793" t="s">
        <v>4473</v>
      </c>
      <c r="H212" s="715" t="s">
        <v>8885</v>
      </c>
      <c r="I212" s="711"/>
      <c r="J212" s="1174" t="s">
        <v>8872</v>
      </c>
      <c r="K212" s="799" t="s">
        <v>8713</v>
      </c>
      <c r="L212" s="488"/>
      <c r="M212" s="469"/>
    </row>
    <row r="213" spans="2:13" s="24" customFormat="1" ht="12" customHeight="1">
      <c r="B213" s="433" t="s">
        <v>6907</v>
      </c>
      <c r="C213" s="974" t="s">
        <v>355</v>
      </c>
      <c r="D213" s="964">
        <v>106</v>
      </c>
      <c r="E213" s="973" t="s">
        <v>3932</v>
      </c>
      <c r="F213" s="1663" t="s">
        <v>3929</v>
      </c>
      <c r="G213" s="791" t="s">
        <v>4474</v>
      </c>
      <c r="H213" s="713" t="s">
        <v>8886</v>
      </c>
      <c r="I213" s="711"/>
      <c r="J213" s="1174" t="s">
        <v>12139</v>
      </c>
      <c r="K213" s="799" t="s">
        <v>12186</v>
      </c>
      <c r="L213" s="488"/>
      <c r="M213" s="469"/>
    </row>
    <row r="214" spans="2:13" s="24" customFormat="1" ht="12" customHeight="1">
      <c r="B214" s="410" t="s">
        <v>6907</v>
      </c>
      <c r="C214" s="974" t="s">
        <v>2747</v>
      </c>
      <c r="D214" s="976">
        <v>106</v>
      </c>
      <c r="E214" s="974" t="s">
        <v>3932</v>
      </c>
      <c r="F214" s="1660" t="s">
        <v>3929</v>
      </c>
      <c r="G214" s="791" t="s">
        <v>4475</v>
      </c>
      <c r="H214" s="714" t="s">
        <v>8887</v>
      </c>
      <c r="I214" s="711"/>
      <c r="J214" s="1174" t="s">
        <v>12139</v>
      </c>
      <c r="K214" s="799" t="s">
        <v>12186</v>
      </c>
      <c r="L214" s="488"/>
      <c r="M214" s="469"/>
    </row>
    <row r="215" spans="2:13" s="24" customFormat="1" ht="12" customHeight="1">
      <c r="B215" s="431" t="s">
        <v>6907</v>
      </c>
      <c r="C215" s="974" t="s">
        <v>1736</v>
      </c>
      <c r="D215" s="976">
        <v>106</v>
      </c>
      <c r="E215" s="974" t="s">
        <v>3932</v>
      </c>
      <c r="F215" s="1660" t="s">
        <v>3929</v>
      </c>
      <c r="G215" s="791" t="s">
        <v>4476</v>
      </c>
      <c r="H215" s="714" t="s">
        <v>8888</v>
      </c>
      <c r="I215" s="711"/>
      <c r="J215" s="1174" t="s">
        <v>12139</v>
      </c>
      <c r="K215" s="799" t="s">
        <v>12186</v>
      </c>
      <c r="L215" s="488"/>
      <c r="M215" s="469"/>
    </row>
    <row r="216" spans="2:13" s="24" customFormat="1" ht="12" customHeight="1">
      <c r="B216" s="410" t="s">
        <v>6907</v>
      </c>
      <c r="C216" s="974" t="s">
        <v>1697</v>
      </c>
      <c r="D216" s="976">
        <v>106</v>
      </c>
      <c r="E216" s="974" t="s">
        <v>3932</v>
      </c>
      <c r="F216" s="1660" t="s">
        <v>3929</v>
      </c>
      <c r="G216" s="791" t="s">
        <v>4478</v>
      </c>
      <c r="H216" s="714" t="s">
        <v>8889</v>
      </c>
      <c r="I216" s="711"/>
      <c r="J216" s="1174" t="s">
        <v>12139</v>
      </c>
      <c r="K216" s="799" t="s">
        <v>12186</v>
      </c>
      <c r="L216" s="488"/>
      <c r="M216" s="469"/>
    </row>
    <row r="217" spans="2:13" s="24" customFormat="1" ht="12" customHeight="1" thickBot="1">
      <c r="B217" s="432" t="s">
        <v>6907</v>
      </c>
      <c r="C217" s="974" t="s">
        <v>3904</v>
      </c>
      <c r="D217" s="976">
        <v>106</v>
      </c>
      <c r="E217" s="974" t="s">
        <v>3932</v>
      </c>
      <c r="F217" s="1660" t="s">
        <v>3929</v>
      </c>
      <c r="G217" s="791" t="s">
        <v>4477</v>
      </c>
      <c r="H217" s="715" t="s">
        <v>8890</v>
      </c>
      <c r="I217" s="711"/>
      <c r="J217" s="1174" t="s">
        <v>12139</v>
      </c>
      <c r="K217" s="799" t="s">
        <v>12186</v>
      </c>
      <c r="L217" s="488"/>
      <c r="M217" s="469"/>
    </row>
    <row r="218" spans="2:13" s="24" customFormat="1" ht="12" customHeight="1">
      <c r="B218" s="410" t="s">
        <v>6908</v>
      </c>
      <c r="C218" s="973" t="s">
        <v>355</v>
      </c>
      <c r="D218" s="964">
        <v>106</v>
      </c>
      <c r="E218" s="973" t="s">
        <v>3932</v>
      </c>
      <c r="F218" s="1663" t="s">
        <v>3929</v>
      </c>
      <c r="G218" s="792" t="s">
        <v>4474</v>
      </c>
      <c r="H218" s="713" t="s">
        <v>8891</v>
      </c>
      <c r="I218" s="711"/>
      <c r="J218" s="1174" t="s">
        <v>12139</v>
      </c>
      <c r="K218" s="799" t="s">
        <v>12186</v>
      </c>
      <c r="L218" s="488"/>
      <c r="M218" s="469"/>
    </row>
    <row r="219" spans="2:13" s="24" customFormat="1" ht="12" customHeight="1">
      <c r="B219" s="410" t="s">
        <v>6908</v>
      </c>
      <c r="C219" s="974" t="s">
        <v>2747</v>
      </c>
      <c r="D219" s="976">
        <v>106</v>
      </c>
      <c r="E219" s="974" t="s">
        <v>3932</v>
      </c>
      <c r="F219" s="1660" t="s">
        <v>3929</v>
      </c>
      <c r="G219" s="791" t="s">
        <v>4475</v>
      </c>
      <c r="H219" s="714" t="s">
        <v>8892</v>
      </c>
      <c r="I219" s="711"/>
      <c r="J219" s="1174" t="s">
        <v>12139</v>
      </c>
      <c r="K219" s="799" t="s">
        <v>12186</v>
      </c>
      <c r="L219" s="488"/>
      <c r="M219" s="469"/>
    </row>
    <row r="220" spans="2:13" s="24" customFormat="1" ht="12" customHeight="1">
      <c r="B220" s="431" t="s">
        <v>6908</v>
      </c>
      <c r="C220" s="974" t="s">
        <v>1736</v>
      </c>
      <c r="D220" s="976">
        <v>106</v>
      </c>
      <c r="E220" s="974" t="s">
        <v>3932</v>
      </c>
      <c r="F220" s="1660" t="s">
        <v>3929</v>
      </c>
      <c r="G220" s="791" t="s">
        <v>4476</v>
      </c>
      <c r="H220" s="714" t="s">
        <v>8893</v>
      </c>
      <c r="I220" s="711"/>
      <c r="J220" s="1174" t="s">
        <v>12139</v>
      </c>
      <c r="K220" s="799" t="s">
        <v>12186</v>
      </c>
      <c r="L220" s="488"/>
      <c r="M220" s="469"/>
    </row>
    <row r="221" spans="2:13" s="24" customFormat="1" ht="12" customHeight="1">
      <c r="B221" s="410" t="s">
        <v>6908</v>
      </c>
      <c r="C221" s="974" t="s">
        <v>1697</v>
      </c>
      <c r="D221" s="976">
        <v>106</v>
      </c>
      <c r="E221" s="974" t="s">
        <v>3932</v>
      </c>
      <c r="F221" s="1660" t="s">
        <v>3929</v>
      </c>
      <c r="G221" s="791" t="s">
        <v>4478</v>
      </c>
      <c r="H221" s="714" t="s">
        <v>8894</v>
      </c>
      <c r="I221" s="711"/>
      <c r="J221" s="1174" t="s">
        <v>12139</v>
      </c>
      <c r="K221" s="799" t="s">
        <v>12186</v>
      </c>
      <c r="L221" s="488"/>
      <c r="M221" s="469"/>
    </row>
    <row r="222" spans="2:13" s="24" customFormat="1" ht="12" customHeight="1" thickBot="1">
      <c r="B222" s="410" t="s">
        <v>6908</v>
      </c>
      <c r="C222" s="975" t="s">
        <v>3904</v>
      </c>
      <c r="D222" s="977">
        <v>106</v>
      </c>
      <c r="E222" s="974" t="s">
        <v>3932</v>
      </c>
      <c r="F222" s="1660" t="s">
        <v>3929</v>
      </c>
      <c r="G222" s="793" t="s">
        <v>4477</v>
      </c>
      <c r="H222" s="715" t="s">
        <v>8895</v>
      </c>
      <c r="I222" s="711"/>
      <c r="J222" s="1174" t="s">
        <v>12139</v>
      </c>
      <c r="K222" s="799" t="s">
        <v>12186</v>
      </c>
      <c r="L222" s="488"/>
      <c r="M222" s="469"/>
    </row>
    <row r="223" spans="2:13" s="24" customFormat="1" ht="12" customHeight="1">
      <c r="B223" s="433" t="s">
        <v>12192</v>
      </c>
      <c r="C223" s="973" t="s">
        <v>2754</v>
      </c>
      <c r="D223" s="978">
        <v>112</v>
      </c>
      <c r="E223" s="973" t="s">
        <v>3932</v>
      </c>
      <c r="F223" s="1182" t="s">
        <v>1934</v>
      </c>
      <c r="G223" s="791" t="s">
        <v>13134</v>
      </c>
      <c r="H223" s="714" t="s">
        <v>13185</v>
      </c>
      <c r="I223" s="711"/>
      <c r="J223" s="1174" t="s">
        <v>12139</v>
      </c>
      <c r="K223" s="799" t="s">
        <v>8973</v>
      </c>
      <c r="L223" s="488"/>
      <c r="M223" s="469"/>
    </row>
    <row r="224" spans="2:13" s="24" customFormat="1" ht="12" customHeight="1">
      <c r="B224" s="410" t="s">
        <v>12192</v>
      </c>
      <c r="C224" s="974" t="s">
        <v>355</v>
      </c>
      <c r="D224" s="976">
        <v>112</v>
      </c>
      <c r="E224" s="974" t="s">
        <v>3932</v>
      </c>
      <c r="F224" s="1183" t="s">
        <v>1934</v>
      </c>
      <c r="G224" s="791" t="s">
        <v>13135</v>
      </c>
      <c r="H224" s="714" t="s">
        <v>13186</v>
      </c>
      <c r="I224" s="711"/>
      <c r="J224" s="1174" t="s">
        <v>12139</v>
      </c>
      <c r="K224" s="799" t="s">
        <v>8973</v>
      </c>
      <c r="L224" s="488"/>
      <c r="M224" s="469"/>
    </row>
    <row r="225" spans="2:13" s="24" customFormat="1" ht="12" customHeight="1">
      <c r="B225" s="865" t="s">
        <v>12192</v>
      </c>
      <c r="C225" s="974" t="s">
        <v>2747</v>
      </c>
      <c r="D225" s="976">
        <v>112</v>
      </c>
      <c r="E225" s="974" t="s">
        <v>3932</v>
      </c>
      <c r="F225" s="1183" t="s">
        <v>1934</v>
      </c>
      <c r="G225" s="791" t="s">
        <v>13136</v>
      </c>
      <c r="H225" s="714" t="s">
        <v>13187</v>
      </c>
      <c r="I225" s="711"/>
      <c r="J225" s="1174" t="s">
        <v>12139</v>
      </c>
      <c r="K225" s="799" t="s">
        <v>8973</v>
      </c>
      <c r="L225" s="488"/>
      <c r="M225" s="469"/>
    </row>
    <row r="226" spans="2:13" s="24" customFormat="1" ht="12" customHeight="1">
      <c r="B226" s="410" t="s">
        <v>12192</v>
      </c>
      <c r="C226" s="974" t="s">
        <v>1736</v>
      </c>
      <c r="D226" s="976">
        <v>112</v>
      </c>
      <c r="E226" s="974" t="s">
        <v>3932</v>
      </c>
      <c r="F226" s="1183" t="s">
        <v>1934</v>
      </c>
      <c r="G226" s="791" t="s">
        <v>13137</v>
      </c>
      <c r="H226" s="714" t="s">
        <v>13188</v>
      </c>
      <c r="I226" s="711"/>
      <c r="J226" s="1174" t="s">
        <v>12139</v>
      </c>
      <c r="K226" s="799" t="s">
        <v>8973</v>
      </c>
      <c r="L226" s="488"/>
      <c r="M226" s="469"/>
    </row>
    <row r="227" spans="2:13" s="24" customFormat="1" ht="12" customHeight="1" thickBot="1">
      <c r="B227" s="432" t="s">
        <v>12192</v>
      </c>
      <c r="C227" s="975" t="s">
        <v>1697</v>
      </c>
      <c r="D227" s="976">
        <v>112</v>
      </c>
      <c r="E227" s="975" t="s">
        <v>3932</v>
      </c>
      <c r="F227" s="1653" t="s">
        <v>1934</v>
      </c>
      <c r="G227" s="791" t="s">
        <v>13138</v>
      </c>
      <c r="H227" s="714" t="s">
        <v>13189</v>
      </c>
      <c r="I227" s="711"/>
      <c r="J227" s="1174" t="s">
        <v>12139</v>
      </c>
      <c r="K227" s="799" t="s">
        <v>8973</v>
      </c>
      <c r="L227" s="488"/>
      <c r="M227" s="469"/>
    </row>
    <row r="228" spans="2:13" s="24" customFormat="1" ht="12" customHeight="1">
      <c r="B228" s="433" t="s">
        <v>4234</v>
      </c>
      <c r="C228" s="973" t="s">
        <v>2754</v>
      </c>
      <c r="D228" s="978">
        <v>110</v>
      </c>
      <c r="E228" s="973" t="s">
        <v>3927</v>
      </c>
      <c r="F228" s="1184" t="s">
        <v>3925</v>
      </c>
      <c r="G228" s="792" t="s">
        <v>4479</v>
      </c>
      <c r="H228" s="713" t="s">
        <v>8896</v>
      </c>
      <c r="I228" s="711"/>
      <c r="J228" s="1174" t="s">
        <v>7003</v>
      </c>
      <c r="K228" s="799" t="s">
        <v>8713</v>
      </c>
      <c r="L228" s="488"/>
      <c r="M228" s="469"/>
    </row>
    <row r="229" spans="2:13" s="24" customFormat="1" ht="12" customHeight="1">
      <c r="B229" s="410" t="s">
        <v>4234</v>
      </c>
      <c r="C229" s="974" t="s">
        <v>355</v>
      </c>
      <c r="D229" s="976">
        <v>110</v>
      </c>
      <c r="E229" s="974" t="s">
        <v>3927</v>
      </c>
      <c r="F229" s="1185" t="s">
        <v>3925</v>
      </c>
      <c r="G229" s="791" t="s">
        <v>4480</v>
      </c>
      <c r="H229" s="714" t="s">
        <v>8897</v>
      </c>
      <c r="I229" s="711"/>
      <c r="J229" s="1174" t="s">
        <v>7003</v>
      </c>
      <c r="K229" s="799" t="s">
        <v>8713</v>
      </c>
      <c r="L229" s="488"/>
      <c r="M229" s="469"/>
    </row>
    <row r="230" spans="2:13" s="24" customFormat="1" ht="12" customHeight="1">
      <c r="B230" s="431" t="s">
        <v>4234</v>
      </c>
      <c r="C230" s="974" t="s">
        <v>12210</v>
      </c>
      <c r="D230" s="976">
        <v>110</v>
      </c>
      <c r="E230" s="974" t="s">
        <v>3927</v>
      </c>
      <c r="F230" s="1185" t="s">
        <v>3925</v>
      </c>
      <c r="G230" s="791" t="s">
        <v>4481</v>
      </c>
      <c r="H230" s="714" t="s">
        <v>8898</v>
      </c>
      <c r="I230" s="711"/>
      <c r="J230" s="1174" t="s">
        <v>7003</v>
      </c>
      <c r="K230" s="799" t="s">
        <v>8713</v>
      </c>
      <c r="L230" s="488"/>
      <c r="M230" s="469"/>
    </row>
    <row r="231" spans="2:13" s="24" customFormat="1" ht="12" customHeight="1">
      <c r="B231" s="410" t="s">
        <v>4234</v>
      </c>
      <c r="C231" s="974" t="s">
        <v>2747</v>
      </c>
      <c r="D231" s="976">
        <v>110</v>
      </c>
      <c r="E231" s="974" t="s">
        <v>3927</v>
      </c>
      <c r="F231" s="1185" t="s">
        <v>3925</v>
      </c>
      <c r="G231" s="791" t="s">
        <v>4482</v>
      </c>
      <c r="H231" s="714" t="s">
        <v>8899</v>
      </c>
      <c r="I231" s="711"/>
      <c r="J231" s="1174" t="s">
        <v>7003</v>
      </c>
      <c r="K231" s="799" t="s">
        <v>8713</v>
      </c>
      <c r="L231" s="488"/>
      <c r="M231" s="469"/>
    </row>
    <row r="232" spans="2:13" s="24" customFormat="1" ht="12" customHeight="1">
      <c r="B232" s="410" t="s">
        <v>4234</v>
      </c>
      <c r="C232" s="974" t="s">
        <v>1736</v>
      </c>
      <c r="D232" s="976">
        <v>110</v>
      </c>
      <c r="E232" s="974" t="s">
        <v>3927</v>
      </c>
      <c r="F232" s="1185" t="s">
        <v>3925</v>
      </c>
      <c r="G232" s="791" t="s">
        <v>4483</v>
      </c>
      <c r="H232" s="714" t="s">
        <v>8900</v>
      </c>
      <c r="I232" s="711"/>
      <c r="J232" s="1174" t="s">
        <v>7003</v>
      </c>
      <c r="K232" s="799" t="s">
        <v>8713</v>
      </c>
      <c r="L232" s="488"/>
      <c r="M232" s="469"/>
    </row>
    <row r="233" spans="2:13" s="24" customFormat="1" ht="12" customHeight="1" thickBot="1">
      <c r="B233" s="432" t="s">
        <v>4234</v>
      </c>
      <c r="C233" s="975" t="s">
        <v>1697</v>
      </c>
      <c r="D233" s="976">
        <v>110</v>
      </c>
      <c r="E233" s="974" t="s">
        <v>3927</v>
      </c>
      <c r="F233" s="1185" t="s">
        <v>3925</v>
      </c>
      <c r="G233" s="793" t="s">
        <v>4484</v>
      </c>
      <c r="H233" s="715" t="s">
        <v>8901</v>
      </c>
      <c r="I233" s="711"/>
      <c r="J233" s="1174" t="s">
        <v>7003</v>
      </c>
      <c r="K233" s="799" t="s">
        <v>8713</v>
      </c>
      <c r="L233" s="488"/>
      <c r="M233" s="469"/>
    </row>
    <row r="234" spans="2:13" s="24" customFormat="1" ht="12" customHeight="1">
      <c r="B234" s="399" t="s">
        <v>4235</v>
      </c>
      <c r="C234" s="973" t="s">
        <v>2754</v>
      </c>
      <c r="D234" s="978">
        <v>110</v>
      </c>
      <c r="E234" s="973" t="s">
        <v>3939</v>
      </c>
      <c r="F234" s="1184" t="s">
        <v>3925</v>
      </c>
      <c r="G234" s="791" t="s">
        <v>4485</v>
      </c>
      <c r="H234" s="713" t="s">
        <v>8902</v>
      </c>
      <c r="I234" s="711"/>
      <c r="J234" s="1174" t="s">
        <v>8843</v>
      </c>
      <c r="K234" s="799" t="s">
        <v>8713</v>
      </c>
      <c r="L234" s="488"/>
      <c r="M234" s="469"/>
    </row>
    <row r="235" spans="2:13" s="24" customFormat="1" ht="12" customHeight="1">
      <c r="B235" s="399" t="s">
        <v>4235</v>
      </c>
      <c r="C235" s="974" t="s">
        <v>355</v>
      </c>
      <c r="D235" s="976">
        <v>110</v>
      </c>
      <c r="E235" s="974" t="s">
        <v>3939</v>
      </c>
      <c r="F235" s="1185" t="s">
        <v>3925</v>
      </c>
      <c r="G235" s="791" t="s">
        <v>4486</v>
      </c>
      <c r="H235" s="714" t="s">
        <v>8903</v>
      </c>
      <c r="I235" s="711"/>
      <c r="J235" s="1174" t="s">
        <v>8843</v>
      </c>
      <c r="K235" s="799" t="s">
        <v>8713</v>
      </c>
      <c r="L235" s="488"/>
      <c r="M235" s="469"/>
    </row>
    <row r="236" spans="2:13" s="24" customFormat="1" ht="12" customHeight="1">
      <c r="B236" s="422" t="s">
        <v>4235</v>
      </c>
      <c r="C236" s="974" t="s">
        <v>12210</v>
      </c>
      <c r="D236" s="976">
        <v>110</v>
      </c>
      <c r="E236" s="974" t="s">
        <v>3939</v>
      </c>
      <c r="F236" s="1185" t="s">
        <v>3925</v>
      </c>
      <c r="G236" s="791" t="s">
        <v>4487</v>
      </c>
      <c r="H236" s="714" t="s">
        <v>8904</v>
      </c>
      <c r="I236" s="711"/>
      <c r="J236" s="1174" t="s">
        <v>8843</v>
      </c>
      <c r="K236" s="799" t="s">
        <v>8713</v>
      </c>
      <c r="L236" s="488"/>
      <c r="M236" s="469"/>
    </row>
    <row r="237" spans="2:13" s="24" customFormat="1" ht="12" customHeight="1">
      <c r="B237" s="399" t="s">
        <v>4235</v>
      </c>
      <c r="C237" s="974" t="s">
        <v>2747</v>
      </c>
      <c r="D237" s="976">
        <v>110</v>
      </c>
      <c r="E237" s="974" t="s">
        <v>3939</v>
      </c>
      <c r="F237" s="1185" t="s">
        <v>3925</v>
      </c>
      <c r="G237" s="791" t="s">
        <v>4488</v>
      </c>
      <c r="H237" s="714" t="s">
        <v>8905</v>
      </c>
      <c r="I237" s="711"/>
      <c r="J237" s="1174" t="s">
        <v>8843</v>
      </c>
      <c r="K237" s="799" t="s">
        <v>8713</v>
      </c>
      <c r="L237" s="488"/>
      <c r="M237" s="469"/>
    </row>
    <row r="238" spans="2:13" s="24" customFormat="1" ht="12" customHeight="1">
      <c r="B238" s="399" t="s">
        <v>4235</v>
      </c>
      <c r="C238" s="974" t="s">
        <v>1736</v>
      </c>
      <c r="D238" s="976">
        <v>110</v>
      </c>
      <c r="E238" s="974" t="s">
        <v>3939</v>
      </c>
      <c r="F238" s="1185" t="s">
        <v>3925</v>
      </c>
      <c r="G238" s="791" t="s">
        <v>4489</v>
      </c>
      <c r="H238" s="714" t="s">
        <v>8906</v>
      </c>
      <c r="I238" s="711"/>
      <c r="J238" s="1174" t="s">
        <v>8843</v>
      </c>
      <c r="K238" s="799" t="s">
        <v>8713</v>
      </c>
      <c r="L238" s="488"/>
      <c r="M238" s="469"/>
    </row>
    <row r="239" spans="2:13" s="24" customFormat="1" ht="12" customHeight="1" thickBot="1">
      <c r="B239" s="399" t="s">
        <v>4235</v>
      </c>
      <c r="C239" s="975" t="s">
        <v>1697</v>
      </c>
      <c r="D239" s="977">
        <v>110</v>
      </c>
      <c r="E239" s="975" t="s">
        <v>3939</v>
      </c>
      <c r="F239" s="1186" t="s">
        <v>3925</v>
      </c>
      <c r="G239" s="791" t="s">
        <v>4490</v>
      </c>
      <c r="H239" s="715" t="s">
        <v>8907</v>
      </c>
      <c r="I239" s="711"/>
      <c r="J239" s="1174" t="s">
        <v>8843</v>
      </c>
      <c r="K239" s="799" t="s">
        <v>8713</v>
      </c>
      <c r="L239" s="488"/>
      <c r="M239" s="469"/>
    </row>
    <row r="240" spans="2:13" s="24" customFormat="1" ht="12" customHeight="1">
      <c r="B240" s="433" t="s">
        <v>4236</v>
      </c>
      <c r="C240" s="973" t="s">
        <v>2754</v>
      </c>
      <c r="D240" s="978">
        <v>112</v>
      </c>
      <c r="E240" s="973" t="s">
        <v>3943</v>
      </c>
      <c r="F240" s="1184" t="s">
        <v>3944</v>
      </c>
      <c r="G240" s="792" t="s">
        <v>4491</v>
      </c>
      <c r="H240" s="713" t="s">
        <v>8908</v>
      </c>
      <c r="I240" s="711"/>
      <c r="J240" s="1174" t="s">
        <v>8909</v>
      </c>
      <c r="K240" s="799" t="s">
        <v>8910</v>
      </c>
      <c r="L240" s="488"/>
      <c r="M240" s="469"/>
    </row>
    <row r="241" spans="2:13" s="24" customFormat="1" ht="12" customHeight="1">
      <c r="B241" s="410" t="s">
        <v>4236</v>
      </c>
      <c r="C241" s="974" t="s">
        <v>355</v>
      </c>
      <c r="D241" s="976">
        <v>112</v>
      </c>
      <c r="E241" s="974" t="s">
        <v>3943</v>
      </c>
      <c r="F241" s="1185" t="s">
        <v>3944</v>
      </c>
      <c r="G241" s="791" t="s">
        <v>4492</v>
      </c>
      <c r="H241" s="714" t="s">
        <v>8911</v>
      </c>
      <c r="I241" s="711"/>
      <c r="J241" s="1174" t="s">
        <v>8909</v>
      </c>
      <c r="K241" s="799" t="s">
        <v>8910</v>
      </c>
      <c r="L241" s="488"/>
      <c r="M241" s="469"/>
    </row>
    <row r="242" spans="2:13" s="24" customFormat="1" ht="12" customHeight="1">
      <c r="B242" s="410" t="s">
        <v>4236</v>
      </c>
      <c r="C242" s="974" t="s">
        <v>2747</v>
      </c>
      <c r="D242" s="976">
        <v>112</v>
      </c>
      <c r="E242" s="974" t="s">
        <v>3943</v>
      </c>
      <c r="F242" s="1185" t="s">
        <v>3944</v>
      </c>
      <c r="G242" s="791" t="s">
        <v>4493</v>
      </c>
      <c r="H242" s="714" t="s">
        <v>8912</v>
      </c>
      <c r="I242" s="711"/>
      <c r="J242" s="1174" t="s">
        <v>8909</v>
      </c>
      <c r="K242" s="799" t="s">
        <v>8910</v>
      </c>
      <c r="L242" s="488"/>
      <c r="M242" s="469"/>
    </row>
    <row r="243" spans="2:13" s="24" customFormat="1" ht="12" customHeight="1">
      <c r="B243" s="1641" t="s">
        <v>4236</v>
      </c>
      <c r="C243" s="974" t="s">
        <v>1736</v>
      </c>
      <c r="D243" s="976">
        <v>112</v>
      </c>
      <c r="E243" s="974" t="s">
        <v>3943</v>
      </c>
      <c r="F243" s="1185" t="s">
        <v>3944</v>
      </c>
      <c r="G243" s="791" t="s">
        <v>4494</v>
      </c>
      <c r="H243" s="714" t="s">
        <v>8913</v>
      </c>
      <c r="I243" s="711"/>
      <c r="J243" s="1174" t="s">
        <v>8909</v>
      </c>
      <c r="K243" s="799" t="s">
        <v>8910</v>
      </c>
      <c r="L243" s="488"/>
      <c r="M243" s="469"/>
    </row>
    <row r="244" spans="2:13" s="24" customFormat="1" ht="12" customHeight="1">
      <c r="B244" s="410" t="s">
        <v>4236</v>
      </c>
      <c r="C244" s="974" t="s">
        <v>12210</v>
      </c>
      <c r="D244" s="976">
        <v>112</v>
      </c>
      <c r="E244" s="974" t="s">
        <v>3943</v>
      </c>
      <c r="F244" s="1185" t="s">
        <v>3944</v>
      </c>
      <c r="G244" s="791" t="s">
        <v>4495</v>
      </c>
      <c r="H244" s="714" t="s">
        <v>8914</v>
      </c>
      <c r="I244" s="711"/>
      <c r="J244" s="1174" t="s">
        <v>8909</v>
      </c>
      <c r="K244" s="799" t="s">
        <v>8910</v>
      </c>
      <c r="L244" s="488"/>
      <c r="M244" s="469"/>
    </row>
    <row r="245" spans="2:13" s="24" customFormat="1" ht="12" customHeight="1" thickBot="1">
      <c r="B245" s="410" t="s">
        <v>4236</v>
      </c>
      <c r="C245" s="975" t="s">
        <v>1697</v>
      </c>
      <c r="D245" s="976">
        <v>112</v>
      </c>
      <c r="E245" s="974" t="s">
        <v>3943</v>
      </c>
      <c r="F245" s="1185" t="s">
        <v>3944</v>
      </c>
      <c r="G245" s="793" t="s">
        <v>4496</v>
      </c>
      <c r="H245" s="715" t="s">
        <v>8915</v>
      </c>
      <c r="I245" s="711"/>
      <c r="J245" s="1174" t="s">
        <v>8909</v>
      </c>
      <c r="K245" s="799" t="s">
        <v>8910</v>
      </c>
      <c r="L245" s="488"/>
      <c r="M245" s="469"/>
    </row>
    <row r="246" spans="2:13" s="24" customFormat="1" ht="12" customHeight="1">
      <c r="B246" s="433" t="s">
        <v>4237</v>
      </c>
      <c r="C246" s="973" t="s">
        <v>2754</v>
      </c>
      <c r="D246" s="978">
        <v>112</v>
      </c>
      <c r="E246" s="973" t="s">
        <v>1663</v>
      </c>
      <c r="F246" s="1184" t="s">
        <v>3947</v>
      </c>
      <c r="G246" s="791" t="s">
        <v>4497</v>
      </c>
      <c r="H246" s="713" t="s">
        <v>8916</v>
      </c>
      <c r="I246" s="711"/>
      <c r="J246" s="1174" t="s">
        <v>8917</v>
      </c>
      <c r="K246" s="799" t="s">
        <v>8918</v>
      </c>
      <c r="L246" s="488"/>
      <c r="M246" s="469"/>
    </row>
    <row r="247" spans="2:13" s="24" customFormat="1" ht="12" customHeight="1">
      <c r="B247" s="410" t="s">
        <v>4237</v>
      </c>
      <c r="C247" s="974" t="s">
        <v>355</v>
      </c>
      <c r="D247" s="976">
        <v>112</v>
      </c>
      <c r="E247" s="974" t="s">
        <v>1663</v>
      </c>
      <c r="F247" s="1185" t="s">
        <v>3947</v>
      </c>
      <c r="G247" s="791" t="s">
        <v>4498</v>
      </c>
      <c r="H247" s="714" t="s">
        <v>8919</v>
      </c>
      <c r="I247" s="711"/>
      <c r="J247" s="1174" t="s">
        <v>8917</v>
      </c>
      <c r="K247" s="799" t="s">
        <v>8918</v>
      </c>
      <c r="L247" s="488"/>
      <c r="M247" s="469"/>
    </row>
    <row r="248" spans="2:13" s="24" customFormat="1" ht="12" customHeight="1">
      <c r="B248" s="1641" t="s">
        <v>4237</v>
      </c>
      <c r="C248" s="974" t="s">
        <v>2747</v>
      </c>
      <c r="D248" s="976">
        <v>112</v>
      </c>
      <c r="E248" s="974" t="s">
        <v>1663</v>
      </c>
      <c r="F248" s="1185" t="s">
        <v>3947</v>
      </c>
      <c r="G248" s="791" t="s">
        <v>4499</v>
      </c>
      <c r="H248" s="714" t="s">
        <v>8920</v>
      </c>
      <c r="I248" s="711"/>
      <c r="J248" s="1174" t="s">
        <v>8917</v>
      </c>
      <c r="K248" s="799" t="s">
        <v>8918</v>
      </c>
      <c r="L248" s="488"/>
      <c r="M248" s="469"/>
    </row>
    <row r="249" spans="2:13" s="24" customFormat="1" ht="12" customHeight="1">
      <c r="B249" s="410" t="s">
        <v>4237</v>
      </c>
      <c r="C249" s="974" t="s">
        <v>1736</v>
      </c>
      <c r="D249" s="976">
        <v>112</v>
      </c>
      <c r="E249" s="974" t="s">
        <v>1663</v>
      </c>
      <c r="F249" s="1185" t="s">
        <v>3947</v>
      </c>
      <c r="G249" s="791" t="s">
        <v>4500</v>
      </c>
      <c r="H249" s="714" t="s">
        <v>8921</v>
      </c>
      <c r="I249" s="711"/>
      <c r="J249" s="1174" t="s">
        <v>8917</v>
      </c>
      <c r="K249" s="799" t="s">
        <v>8918</v>
      </c>
      <c r="L249" s="488"/>
      <c r="M249" s="469"/>
    </row>
    <row r="250" spans="2:13" s="24" customFormat="1" ht="12" customHeight="1">
      <c r="B250" s="410" t="s">
        <v>4237</v>
      </c>
      <c r="C250" s="974" t="s">
        <v>12210</v>
      </c>
      <c r="D250" s="976">
        <v>112</v>
      </c>
      <c r="E250" s="974" t="s">
        <v>1663</v>
      </c>
      <c r="F250" s="1185" t="s">
        <v>3947</v>
      </c>
      <c r="G250" s="791" t="s">
        <v>4501</v>
      </c>
      <c r="H250" s="714" t="s">
        <v>8922</v>
      </c>
      <c r="I250" s="711"/>
      <c r="J250" s="1174" t="s">
        <v>8917</v>
      </c>
      <c r="K250" s="799" t="s">
        <v>8918</v>
      </c>
      <c r="L250" s="488"/>
      <c r="M250" s="469"/>
    </row>
    <row r="251" spans="2:13" s="24" customFormat="1" ht="12" customHeight="1" thickBot="1">
      <c r="B251" s="432" t="s">
        <v>4237</v>
      </c>
      <c r="C251" s="975" t="s">
        <v>1697</v>
      </c>
      <c r="D251" s="977">
        <v>112</v>
      </c>
      <c r="E251" s="975" t="s">
        <v>1663</v>
      </c>
      <c r="F251" s="1186" t="s">
        <v>3947</v>
      </c>
      <c r="G251" s="791" t="s">
        <v>4502</v>
      </c>
      <c r="H251" s="715" t="s">
        <v>8923</v>
      </c>
      <c r="I251" s="711"/>
      <c r="J251" s="1174" t="s">
        <v>8917</v>
      </c>
      <c r="K251" s="799" t="s">
        <v>8918</v>
      </c>
      <c r="L251" s="488"/>
      <c r="M251" s="469"/>
    </row>
    <row r="252" spans="2:13" s="24" customFormat="1" ht="12" customHeight="1">
      <c r="B252" s="421" t="s">
        <v>4238</v>
      </c>
      <c r="C252" s="973" t="s">
        <v>2754</v>
      </c>
      <c r="D252" s="982">
        <v>110</v>
      </c>
      <c r="E252" s="1537" t="s">
        <v>1927</v>
      </c>
      <c r="F252" s="1656" t="s">
        <v>1794</v>
      </c>
      <c r="G252" s="792" t="s">
        <v>4503</v>
      </c>
      <c r="H252" s="713" t="s">
        <v>8924</v>
      </c>
      <c r="I252" s="711"/>
      <c r="J252" s="1174" t="s">
        <v>8925</v>
      </c>
      <c r="K252" s="799" t="s">
        <v>8926</v>
      </c>
      <c r="L252" s="488"/>
      <c r="M252" s="469"/>
    </row>
    <row r="253" spans="2:13" s="24" customFormat="1" ht="12" customHeight="1">
      <c r="B253" s="399" t="s">
        <v>4238</v>
      </c>
      <c r="C253" s="974" t="s">
        <v>355</v>
      </c>
      <c r="D253" s="976">
        <v>110</v>
      </c>
      <c r="E253" s="974" t="s">
        <v>1927</v>
      </c>
      <c r="F253" s="1183" t="s">
        <v>1794</v>
      </c>
      <c r="G253" s="791" t="s">
        <v>4504</v>
      </c>
      <c r="H253" s="714" t="s">
        <v>8927</v>
      </c>
      <c r="I253" s="711"/>
      <c r="J253" s="1174" t="s">
        <v>8925</v>
      </c>
      <c r="K253" s="799" t="s">
        <v>8926</v>
      </c>
      <c r="L253" s="488"/>
      <c r="M253" s="469"/>
    </row>
    <row r="254" spans="2:13" s="24" customFormat="1" ht="12" customHeight="1">
      <c r="B254" s="422" t="s">
        <v>4238</v>
      </c>
      <c r="C254" s="974" t="s">
        <v>2747</v>
      </c>
      <c r="D254" s="976">
        <v>110</v>
      </c>
      <c r="E254" s="974" t="s">
        <v>1927</v>
      </c>
      <c r="F254" s="1183" t="s">
        <v>1794</v>
      </c>
      <c r="G254" s="791" t="s">
        <v>4505</v>
      </c>
      <c r="H254" s="714" t="s">
        <v>8928</v>
      </c>
      <c r="I254" s="711"/>
      <c r="J254" s="1174" t="s">
        <v>8925</v>
      </c>
      <c r="K254" s="799" t="s">
        <v>8926</v>
      </c>
      <c r="L254" s="488"/>
      <c r="M254" s="469"/>
    </row>
    <row r="255" spans="2:13" s="24" customFormat="1" ht="12" customHeight="1">
      <c r="B255" s="399" t="s">
        <v>4238</v>
      </c>
      <c r="C255" s="974" t="s">
        <v>1736</v>
      </c>
      <c r="D255" s="976">
        <v>110</v>
      </c>
      <c r="E255" s="974" t="s">
        <v>1927</v>
      </c>
      <c r="F255" s="1183" t="s">
        <v>1794</v>
      </c>
      <c r="G255" s="791" t="s">
        <v>4506</v>
      </c>
      <c r="H255" s="714" t="s">
        <v>8929</v>
      </c>
      <c r="I255" s="711"/>
      <c r="J255" s="1174" t="s">
        <v>8925</v>
      </c>
      <c r="K255" s="799" t="s">
        <v>8926</v>
      </c>
      <c r="L255" s="488"/>
      <c r="M255" s="469"/>
    </row>
    <row r="256" spans="2:13" s="24" customFormat="1" ht="12.75" customHeight="1" thickBot="1">
      <c r="B256" s="399" t="s">
        <v>4238</v>
      </c>
      <c r="C256" s="974" t="s">
        <v>1697</v>
      </c>
      <c r="D256" s="976">
        <v>110</v>
      </c>
      <c r="E256" s="974" t="s">
        <v>1927</v>
      </c>
      <c r="F256" s="1183" t="s">
        <v>1794</v>
      </c>
      <c r="G256" s="791" t="s">
        <v>4507</v>
      </c>
      <c r="H256" s="714" t="s">
        <v>8930</v>
      </c>
      <c r="I256" s="711"/>
      <c r="J256" s="1174" t="s">
        <v>8925</v>
      </c>
      <c r="K256" s="799" t="s">
        <v>8926</v>
      </c>
      <c r="L256" s="488"/>
      <c r="M256" s="469"/>
    </row>
    <row r="257" spans="2:13" s="24" customFormat="1" ht="12.75" customHeight="1">
      <c r="B257" s="433" t="s">
        <v>12185</v>
      </c>
      <c r="C257" s="973" t="s">
        <v>2754</v>
      </c>
      <c r="D257" s="978"/>
      <c r="E257" s="973" t="s">
        <v>3932</v>
      </c>
      <c r="F257" s="1182" t="s">
        <v>1934</v>
      </c>
      <c r="G257" s="792"/>
      <c r="H257" s="713"/>
      <c r="I257" s="711"/>
      <c r="J257" s="1174" t="s">
        <v>12139</v>
      </c>
      <c r="K257" s="799" t="s">
        <v>8973</v>
      </c>
      <c r="L257" s="488"/>
      <c r="M257" s="469"/>
    </row>
    <row r="258" spans="2:13" s="24" customFormat="1" ht="12.75" customHeight="1">
      <c r="B258" s="410" t="s">
        <v>12185</v>
      </c>
      <c r="C258" s="974" t="s">
        <v>355</v>
      </c>
      <c r="D258" s="976"/>
      <c r="E258" s="974" t="s">
        <v>3932</v>
      </c>
      <c r="F258" s="1183" t="s">
        <v>1934</v>
      </c>
      <c r="G258" s="791"/>
      <c r="H258" s="714"/>
      <c r="I258" s="711"/>
      <c r="J258" s="1174" t="s">
        <v>12139</v>
      </c>
      <c r="K258" s="799" t="s">
        <v>8973</v>
      </c>
      <c r="L258" s="488"/>
      <c r="M258" s="469"/>
    </row>
    <row r="259" spans="2:13" s="24" customFormat="1" ht="12.75" customHeight="1">
      <c r="B259" s="865" t="s">
        <v>12185</v>
      </c>
      <c r="C259" s="974" t="s">
        <v>2747</v>
      </c>
      <c r="D259" s="976"/>
      <c r="E259" s="974" t="s">
        <v>3932</v>
      </c>
      <c r="F259" s="1183" t="s">
        <v>1934</v>
      </c>
      <c r="G259" s="791"/>
      <c r="H259" s="714"/>
      <c r="I259" s="711"/>
      <c r="J259" s="1174" t="s">
        <v>12139</v>
      </c>
      <c r="K259" s="799" t="s">
        <v>8973</v>
      </c>
      <c r="L259" s="488"/>
      <c r="M259" s="469"/>
    </row>
    <row r="260" spans="2:13" s="24" customFormat="1" ht="12.75" customHeight="1">
      <c r="B260" s="410" t="s">
        <v>12185</v>
      </c>
      <c r="C260" s="974" t="s">
        <v>1736</v>
      </c>
      <c r="D260" s="976"/>
      <c r="E260" s="974" t="s">
        <v>3932</v>
      </c>
      <c r="F260" s="1183" t="s">
        <v>1934</v>
      </c>
      <c r="G260" s="791"/>
      <c r="H260" s="714"/>
      <c r="I260" s="711"/>
      <c r="J260" s="1174" t="s">
        <v>12139</v>
      </c>
      <c r="K260" s="799" t="s">
        <v>8973</v>
      </c>
      <c r="L260" s="488"/>
      <c r="M260" s="469"/>
    </row>
    <row r="261" spans="2:13" s="24" customFormat="1" ht="12.75" customHeight="1" thickBot="1">
      <c r="B261" s="432" t="s">
        <v>12185</v>
      </c>
      <c r="C261" s="975" t="s">
        <v>1697</v>
      </c>
      <c r="D261" s="977"/>
      <c r="E261" s="975" t="s">
        <v>3932</v>
      </c>
      <c r="F261" s="1653" t="s">
        <v>1934</v>
      </c>
      <c r="G261" s="793"/>
      <c r="H261" s="715"/>
      <c r="I261" s="711"/>
      <c r="J261" s="1174" t="s">
        <v>12139</v>
      </c>
      <c r="K261" s="799" t="s">
        <v>8973</v>
      </c>
      <c r="L261" s="488"/>
      <c r="M261" s="469"/>
    </row>
    <row r="262" spans="2:13" s="24" customFormat="1" ht="12" customHeight="1">
      <c r="B262" s="433" t="s">
        <v>6905</v>
      </c>
      <c r="C262" s="973" t="s">
        <v>2749</v>
      </c>
      <c r="D262" s="978">
        <v>114</v>
      </c>
      <c r="E262" s="973" t="s">
        <v>1929</v>
      </c>
      <c r="F262" s="1184" t="s">
        <v>3925</v>
      </c>
      <c r="G262" s="792" t="s">
        <v>4508</v>
      </c>
      <c r="H262" s="713" t="s">
        <v>8931</v>
      </c>
      <c r="I262" s="711"/>
      <c r="J262" s="1174" t="s">
        <v>8932</v>
      </c>
      <c r="K262" s="799" t="s">
        <v>8713</v>
      </c>
      <c r="L262" s="488"/>
      <c r="M262" s="469"/>
    </row>
    <row r="263" spans="2:13" s="24" customFormat="1" ht="12" customHeight="1">
      <c r="B263" s="410" t="s">
        <v>6905</v>
      </c>
      <c r="C263" s="974" t="s">
        <v>3903</v>
      </c>
      <c r="D263" s="976">
        <v>114</v>
      </c>
      <c r="E263" s="974" t="s">
        <v>1929</v>
      </c>
      <c r="F263" s="1185" t="s">
        <v>3925</v>
      </c>
      <c r="G263" s="791" t="s">
        <v>4509</v>
      </c>
      <c r="H263" s="714" t="s">
        <v>8933</v>
      </c>
      <c r="I263" s="711"/>
      <c r="J263" s="1174" t="s">
        <v>8932</v>
      </c>
      <c r="K263" s="799" t="s">
        <v>8713</v>
      </c>
      <c r="L263" s="488"/>
      <c r="M263" s="469"/>
    </row>
    <row r="264" spans="2:13" s="24" customFormat="1" ht="12" customHeight="1">
      <c r="B264" s="431" t="s">
        <v>12194</v>
      </c>
      <c r="C264" s="990" t="s">
        <v>2746</v>
      </c>
      <c r="D264" s="976">
        <v>114</v>
      </c>
      <c r="E264" s="974" t="s">
        <v>1929</v>
      </c>
      <c r="F264" s="1185" t="s">
        <v>3925</v>
      </c>
      <c r="G264" s="791" t="s">
        <v>4510</v>
      </c>
      <c r="H264" s="714" t="s">
        <v>8934</v>
      </c>
      <c r="I264" s="711"/>
      <c r="J264" s="1174" t="s">
        <v>8932</v>
      </c>
      <c r="K264" s="799" t="s">
        <v>8713</v>
      </c>
      <c r="L264" s="488"/>
      <c r="M264" s="469"/>
    </row>
    <row r="265" spans="2:13" s="24" customFormat="1" ht="12" customHeight="1">
      <c r="B265" s="410" t="s">
        <v>6905</v>
      </c>
      <c r="C265" s="990" t="s">
        <v>12210</v>
      </c>
      <c r="D265" s="976">
        <v>114</v>
      </c>
      <c r="E265" s="974" t="s">
        <v>1929</v>
      </c>
      <c r="F265" s="1185" t="s">
        <v>3925</v>
      </c>
      <c r="G265" s="791" t="s">
        <v>4511</v>
      </c>
      <c r="H265" s="714" t="s">
        <v>8935</v>
      </c>
      <c r="I265" s="711"/>
      <c r="J265" s="1174" t="s">
        <v>8932</v>
      </c>
      <c r="K265" s="799" t="s">
        <v>8713</v>
      </c>
      <c r="L265" s="488"/>
      <c r="M265" s="469"/>
    </row>
    <row r="266" spans="2:13" s="24" customFormat="1" ht="12" customHeight="1">
      <c r="B266" s="410" t="s">
        <v>6905</v>
      </c>
      <c r="C266" s="990" t="s">
        <v>2747</v>
      </c>
      <c r="D266" s="976">
        <v>114</v>
      </c>
      <c r="E266" s="974" t="s">
        <v>1929</v>
      </c>
      <c r="F266" s="1185" t="s">
        <v>3925</v>
      </c>
      <c r="G266" s="791" t="s">
        <v>4512</v>
      </c>
      <c r="H266" s="714" t="s">
        <v>8936</v>
      </c>
      <c r="I266" s="711"/>
      <c r="J266" s="1174" t="s">
        <v>8932</v>
      </c>
      <c r="K266" s="799" t="s">
        <v>8713</v>
      </c>
      <c r="L266" s="488"/>
      <c r="M266" s="469"/>
    </row>
    <row r="267" spans="2:13" s="24" customFormat="1" ht="12" customHeight="1">
      <c r="B267" s="410" t="s">
        <v>6905</v>
      </c>
      <c r="C267" s="990" t="s">
        <v>1736</v>
      </c>
      <c r="D267" s="976">
        <v>114</v>
      </c>
      <c r="E267" s="974" t="s">
        <v>1929</v>
      </c>
      <c r="F267" s="1185" t="s">
        <v>3925</v>
      </c>
      <c r="G267" s="791" t="s">
        <v>4513</v>
      </c>
      <c r="H267" s="714" t="s">
        <v>8937</v>
      </c>
      <c r="I267" s="711"/>
      <c r="J267" s="1174" t="s">
        <v>8932</v>
      </c>
      <c r="K267" s="799" t="s">
        <v>8713</v>
      </c>
      <c r="L267" s="488"/>
      <c r="M267" s="469"/>
    </row>
    <row r="268" spans="2:13" s="24" customFormat="1" ht="12.75" customHeight="1" thickBot="1">
      <c r="B268" s="432" t="s">
        <v>6905</v>
      </c>
      <c r="C268" s="991" t="s">
        <v>1697</v>
      </c>
      <c r="D268" s="977">
        <v>114</v>
      </c>
      <c r="E268" s="975" t="s">
        <v>1929</v>
      </c>
      <c r="F268" s="1186" t="s">
        <v>3925</v>
      </c>
      <c r="G268" s="793" t="s">
        <v>4514</v>
      </c>
      <c r="H268" s="715" t="s">
        <v>8938</v>
      </c>
      <c r="I268" s="711"/>
      <c r="J268" s="1174" t="s">
        <v>8932</v>
      </c>
      <c r="K268" s="799" t="s">
        <v>8713</v>
      </c>
      <c r="L268" s="488"/>
      <c r="M268" s="469"/>
    </row>
    <row r="269" spans="2:13" s="24" customFormat="1" ht="12" customHeight="1">
      <c r="B269" s="421" t="s">
        <v>4239</v>
      </c>
      <c r="C269" s="973" t="s">
        <v>2749</v>
      </c>
      <c r="D269" s="978">
        <v>114</v>
      </c>
      <c r="E269" s="973" t="s">
        <v>1929</v>
      </c>
      <c r="F269" s="1184" t="s">
        <v>3925</v>
      </c>
      <c r="G269" s="791" t="s">
        <v>4515</v>
      </c>
      <c r="H269" s="713" t="s">
        <v>8939</v>
      </c>
      <c r="I269" s="711"/>
      <c r="J269" s="1174" t="s">
        <v>8932</v>
      </c>
      <c r="K269" s="799" t="s">
        <v>8713</v>
      </c>
      <c r="L269" s="488"/>
      <c r="M269" s="469"/>
    </row>
    <row r="270" spans="2:13" s="24" customFormat="1" ht="12" customHeight="1">
      <c r="B270" s="399" t="s">
        <v>4239</v>
      </c>
      <c r="C270" s="974" t="s">
        <v>3903</v>
      </c>
      <c r="D270" s="976">
        <v>114</v>
      </c>
      <c r="E270" s="974" t="s">
        <v>1929</v>
      </c>
      <c r="F270" s="1185" t="s">
        <v>3925</v>
      </c>
      <c r="G270" s="791" t="s">
        <v>4516</v>
      </c>
      <c r="H270" s="714" t="s">
        <v>8940</v>
      </c>
      <c r="I270" s="711"/>
      <c r="J270" s="1174" t="s">
        <v>8932</v>
      </c>
      <c r="K270" s="799" t="s">
        <v>8713</v>
      </c>
      <c r="L270" s="488"/>
      <c r="M270" s="469"/>
    </row>
    <row r="271" spans="2:13" s="24" customFormat="1" ht="12" customHeight="1">
      <c r="B271" s="422" t="s">
        <v>12193</v>
      </c>
      <c r="C271" s="990" t="s">
        <v>2746</v>
      </c>
      <c r="D271" s="976">
        <v>114</v>
      </c>
      <c r="E271" s="974" t="s">
        <v>1929</v>
      </c>
      <c r="F271" s="1185" t="s">
        <v>3925</v>
      </c>
      <c r="G271" s="791" t="s">
        <v>4517</v>
      </c>
      <c r="H271" s="714" t="s">
        <v>8941</v>
      </c>
      <c r="I271" s="711"/>
      <c r="J271" s="1174" t="s">
        <v>8932</v>
      </c>
      <c r="K271" s="799" t="s">
        <v>8713</v>
      </c>
      <c r="L271" s="488"/>
      <c r="M271" s="469"/>
    </row>
    <row r="272" spans="2:13" s="24" customFormat="1" ht="12" customHeight="1">
      <c r="B272" s="399" t="s">
        <v>4239</v>
      </c>
      <c r="C272" s="990" t="s">
        <v>12210</v>
      </c>
      <c r="D272" s="976">
        <v>114</v>
      </c>
      <c r="E272" s="974" t="s">
        <v>1929</v>
      </c>
      <c r="F272" s="1185" t="s">
        <v>3925</v>
      </c>
      <c r="G272" s="791" t="s">
        <v>4518</v>
      </c>
      <c r="H272" s="714" t="s">
        <v>8942</v>
      </c>
      <c r="I272" s="711"/>
      <c r="J272" s="1174" t="s">
        <v>8932</v>
      </c>
      <c r="K272" s="799" t="s">
        <v>8713</v>
      </c>
      <c r="L272" s="488"/>
      <c r="M272" s="469"/>
    </row>
    <row r="273" spans="2:13" s="24" customFormat="1" ht="12" customHeight="1">
      <c r="B273" s="399" t="s">
        <v>4239</v>
      </c>
      <c r="C273" s="990" t="s">
        <v>2747</v>
      </c>
      <c r="D273" s="976">
        <v>114</v>
      </c>
      <c r="E273" s="974" t="s">
        <v>1929</v>
      </c>
      <c r="F273" s="1185" t="s">
        <v>3925</v>
      </c>
      <c r="G273" s="791" t="s">
        <v>4519</v>
      </c>
      <c r="H273" s="714" t="s">
        <v>8943</v>
      </c>
      <c r="I273" s="711"/>
      <c r="J273" s="1174" t="s">
        <v>8932</v>
      </c>
      <c r="K273" s="799" t="s">
        <v>8713</v>
      </c>
      <c r="L273" s="488"/>
      <c r="M273" s="469"/>
    </row>
    <row r="274" spans="2:13" s="24" customFormat="1" ht="12" customHeight="1">
      <c r="B274" s="399" t="s">
        <v>4239</v>
      </c>
      <c r="C274" s="990" t="s">
        <v>1736</v>
      </c>
      <c r="D274" s="976">
        <v>114</v>
      </c>
      <c r="E274" s="974" t="s">
        <v>1929</v>
      </c>
      <c r="F274" s="1185" t="s">
        <v>3925</v>
      </c>
      <c r="G274" s="791" t="s">
        <v>4520</v>
      </c>
      <c r="H274" s="714" t="s">
        <v>8944</v>
      </c>
      <c r="I274" s="711"/>
      <c r="J274" s="1174" t="s">
        <v>8932</v>
      </c>
      <c r="K274" s="799" t="s">
        <v>8713</v>
      </c>
      <c r="L274" s="488"/>
      <c r="M274" s="469"/>
    </row>
    <row r="275" spans="2:13" s="24" customFormat="1" ht="12" customHeight="1" thickBot="1">
      <c r="B275" s="399" t="s">
        <v>4239</v>
      </c>
      <c r="C275" s="991" t="s">
        <v>1697</v>
      </c>
      <c r="D275" s="977">
        <v>114</v>
      </c>
      <c r="E275" s="975" t="s">
        <v>1929</v>
      </c>
      <c r="F275" s="1186" t="s">
        <v>3925</v>
      </c>
      <c r="G275" s="791" t="s">
        <v>4521</v>
      </c>
      <c r="H275" s="715" t="s">
        <v>8945</v>
      </c>
      <c r="I275" s="711"/>
      <c r="J275" s="1174" t="s">
        <v>8932</v>
      </c>
      <c r="K275" s="799" t="s">
        <v>8713</v>
      </c>
      <c r="L275" s="488"/>
      <c r="M275" s="469"/>
    </row>
    <row r="276" spans="2:13" s="24" customFormat="1" ht="12" customHeight="1">
      <c r="B276" s="433" t="s">
        <v>4241</v>
      </c>
      <c r="C276" s="973" t="s">
        <v>2750</v>
      </c>
      <c r="D276" s="982">
        <v>94</v>
      </c>
      <c r="E276" s="974" t="s">
        <v>774</v>
      </c>
      <c r="F276" s="1182" t="s">
        <v>6850</v>
      </c>
      <c r="G276" s="792" t="s">
        <v>13139</v>
      </c>
      <c r="H276" s="713" t="s">
        <v>8946</v>
      </c>
      <c r="I276" s="711"/>
      <c r="J276" s="1174" t="s">
        <v>8947</v>
      </c>
      <c r="K276" s="799" t="s">
        <v>6850</v>
      </c>
      <c r="L276" s="488"/>
      <c r="M276" s="469"/>
    </row>
    <row r="277" spans="2:13" s="24" customFormat="1" ht="12" customHeight="1">
      <c r="B277" s="1642" t="s">
        <v>4241</v>
      </c>
      <c r="C277" s="974" t="s">
        <v>1736</v>
      </c>
      <c r="D277" s="976">
        <v>94</v>
      </c>
      <c r="E277" s="974" t="s">
        <v>774</v>
      </c>
      <c r="F277" s="1183" t="s">
        <v>6850</v>
      </c>
      <c r="G277" s="791" t="s">
        <v>13140</v>
      </c>
      <c r="H277" s="714" t="s">
        <v>8948</v>
      </c>
      <c r="I277" s="711"/>
      <c r="J277" s="1174" t="s">
        <v>8947</v>
      </c>
      <c r="K277" s="799" t="s">
        <v>6850</v>
      </c>
      <c r="L277" s="488"/>
      <c r="M277" s="469"/>
    </row>
    <row r="278" spans="2:13" s="24" customFormat="1" ht="12" customHeight="1" thickBot="1">
      <c r="B278" s="410" t="s">
        <v>4241</v>
      </c>
      <c r="C278" s="974" t="s">
        <v>2747</v>
      </c>
      <c r="D278" s="976">
        <v>94</v>
      </c>
      <c r="E278" s="974" t="s">
        <v>774</v>
      </c>
      <c r="F278" s="1183" t="s">
        <v>6850</v>
      </c>
      <c r="G278" s="791" t="s">
        <v>13141</v>
      </c>
      <c r="H278" s="715" t="s">
        <v>8949</v>
      </c>
      <c r="I278" s="711"/>
      <c r="J278" s="1174" t="s">
        <v>8947</v>
      </c>
      <c r="K278" s="799" t="s">
        <v>6850</v>
      </c>
      <c r="L278" s="488"/>
      <c r="M278" s="469"/>
    </row>
    <row r="279" spans="2:13" s="24" customFormat="1" ht="12" customHeight="1">
      <c r="B279" s="1643" t="s">
        <v>4240</v>
      </c>
      <c r="C279" s="973" t="s">
        <v>2750</v>
      </c>
      <c r="D279" s="978">
        <v>94</v>
      </c>
      <c r="E279" s="973" t="s">
        <v>774</v>
      </c>
      <c r="F279" s="1182" t="s">
        <v>6850</v>
      </c>
      <c r="G279" s="792" t="s">
        <v>13142</v>
      </c>
      <c r="H279" s="713" t="s">
        <v>8950</v>
      </c>
      <c r="I279" s="711"/>
      <c r="J279" s="1174" t="s">
        <v>8947</v>
      </c>
      <c r="K279" s="799" t="s">
        <v>6850</v>
      </c>
      <c r="L279" s="488"/>
      <c r="M279" s="469"/>
    </row>
    <row r="280" spans="2:13" s="24" customFormat="1" ht="12" customHeight="1">
      <c r="B280" s="1642" t="s">
        <v>4240</v>
      </c>
      <c r="C280" s="974" t="s">
        <v>1736</v>
      </c>
      <c r="D280" s="976">
        <v>94</v>
      </c>
      <c r="E280" s="974" t="s">
        <v>774</v>
      </c>
      <c r="F280" s="1183" t="s">
        <v>6850</v>
      </c>
      <c r="G280" s="791" t="s">
        <v>13143</v>
      </c>
      <c r="H280" s="714" t="s">
        <v>8951</v>
      </c>
      <c r="I280" s="711"/>
      <c r="J280" s="1174" t="s">
        <v>8947</v>
      </c>
      <c r="K280" s="799" t="s">
        <v>6850</v>
      </c>
      <c r="L280" s="488"/>
      <c r="M280" s="469"/>
    </row>
    <row r="281" spans="2:13" s="24" customFormat="1" ht="12" customHeight="1" thickBot="1">
      <c r="B281" s="411" t="s">
        <v>4240</v>
      </c>
      <c r="C281" s="975" t="s">
        <v>2747</v>
      </c>
      <c r="D281" s="977">
        <v>94</v>
      </c>
      <c r="E281" s="975" t="s">
        <v>774</v>
      </c>
      <c r="F281" s="1653" t="s">
        <v>6850</v>
      </c>
      <c r="G281" s="793" t="s">
        <v>13144</v>
      </c>
      <c r="H281" s="715" t="s">
        <v>8952</v>
      </c>
      <c r="I281" s="711"/>
      <c r="J281" s="1174" t="s">
        <v>8947</v>
      </c>
      <c r="K281" s="799" t="s">
        <v>6850</v>
      </c>
      <c r="L281" s="488"/>
      <c r="M281" s="469"/>
    </row>
    <row r="282" spans="2:13" s="24" customFormat="1" ht="12" customHeight="1">
      <c r="B282" s="399" t="s">
        <v>4242</v>
      </c>
      <c r="C282" s="974" t="s">
        <v>2754</v>
      </c>
      <c r="D282" s="976">
        <v>110</v>
      </c>
      <c r="E282" s="974" t="s">
        <v>1932</v>
      </c>
      <c r="F282" s="1183" t="s">
        <v>1892</v>
      </c>
      <c r="G282" s="791" t="s">
        <v>4522</v>
      </c>
      <c r="H282" s="713" t="s">
        <v>8953</v>
      </c>
      <c r="I282" s="711"/>
      <c r="J282" s="1174" t="s">
        <v>8954</v>
      </c>
      <c r="K282" s="799" t="s">
        <v>8955</v>
      </c>
      <c r="L282" s="488"/>
      <c r="M282" s="469"/>
    </row>
    <row r="283" spans="2:13" s="24" customFormat="1" ht="12" customHeight="1">
      <c r="B283" s="399" t="s">
        <v>4242</v>
      </c>
      <c r="C283" s="974" t="s">
        <v>355</v>
      </c>
      <c r="D283" s="976">
        <v>110</v>
      </c>
      <c r="E283" s="974" t="s">
        <v>1932</v>
      </c>
      <c r="F283" s="1183" t="s">
        <v>1892</v>
      </c>
      <c r="G283" s="791" t="s">
        <v>4523</v>
      </c>
      <c r="H283" s="714" t="s">
        <v>8956</v>
      </c>
      <c r="I283" s="711"/>
      <c r="J283" s="1174" t="s">
        <v>8954</v>
      </c>
      <c r="K283" s="799" t="s">
        <v>8955</v>
      </c>
      <c r="L283" s="488"/>
      <c r="M283" s="469"/>
    </row>
    <row r="284" spans="2:13" s="24" customFormat="1" ht="12" customHeight="1">
      <c r="B284" s="422" t="s">
        <v>4242</v>
      </c>
      <c r="C284" s="974" t="s">
        <v>2747</v>
      </c>
      <c r="D284" s="976">
        <v>110</v>
      </c>
      <c r="E284" s="974" t="s">
        <v>1932</v>
      </c>
      <c r="F284" s="1183" t="s">
        <v>1892</v>
      </c>
      <c r="G284" s="791" t="s">
        <v>4524</v>
      </c>
      <c r="H284" s="714" t="s">
        <v>8957</v>
      </c>
      <c r="I284" s="711"/>
      <c r="J284" s="1174" t="s">
        <v>8954</v>
      </c>
      <c r="K284" s="799" t="s">
        <v>8955</v>
      </c>
      <c r="L284" s="488"/>
      <c r="M284" s="469"/>
    </row>
    <row r="285" spans="2:13" s="24" customFormat="1" ht="12" customHeight="1">
      <c r="B285" s="399" t="s">
        <v>4242</v>
      </c>
      <c r="C285" s="974" t="s">
        <v>1736</v>
      </c>
      <c r="D285" s="976">
        <v>110</v>
      </c>
      <c r="E285" s="974" t="s">
        <v>1932</v>
      </c>
      <c r="F285" s="1183" t="s">
        <v>1892</v>
      </c>
      <c r="G285" s="791" t="s">
        <v>4525</v>
      </c>
      <c r="H285" s="714" t="s">
        <v>8958</v>
      </c>
      <c r="I285" s="711"/>
      <c r="J285" s="1174" t="s">
        <v>8954</v>
      </c>
      <c r="K285" s="799" t="s">
        <v>8955</v>
      </c>
      <c r="L285" s="488"/>
      <c r="M285" s="469"/>
    </row>
    <row r="286" spans="2:13" s="24" customFormat="1" ht="12" customHeight="1" thickBot="1">
      <c r="B286" s="399" t="s">
        <v>4242</v>
      </c>
      <c r="C286" s="974" t="s">
        <v>1697</v>
      </c>
      <c r="D286" s="976">
        <v>110</v>
      </c>
      <c r="E286" s="974" t="s">
        <v>1932</v>
      </c>
      <c r="F286" s="1183" t="s">
        <v>1892</v>
      </c>
      <c r="G286" s="793" t="s">
        <v>4526</v>
      </c>
      <c r="H286" s="715" t="s">
        <v>8959</v>
      </c>
      <c r="I286" s="711"/>
      <c r="J286" s="1174" t="s">
        <v>8954</v>
      </c>
      <c r="K286" s="799" t="s">
        <v>8955</v>
      </c>
      <c r="L286" s="488"/>
      <c r="M286" s="469"/>
    </row>
    <row r="287" spans="2:13" s="24" customFormat="1" ht="12" customHeight="1">
      <c r="B287" s="433" t="s">
        <v>4243</v>
      </c>
      <c r="C287" s="973" t="s">
        <v>2754</v>
      </c>
      <c r="D287" s="978">
        <v>106</v>
      </c>
      <c r="E287" s="973" t="s">
        <v>1933</v>
      </c>
      <c r="F287" s="1182" t="s">
        <v>3929</v>
      </c>
      <c r="G287" s="791" t="s">
        <v>4527</v>
      </c>
      <c r="H287" s="713" t="s">
        <v>8960</v>
      </c>
      <c r="I287" s="711"/>
      <c r="J287" s="1174" t="s">
        <v>8961</v>
      </c>
      <c r="K287" s="799" t="s">
        <v>12186</v>
      </c>
      <c r="L287" s="488"/>
      <c r="M287" s="469"/>
    </row>
    <row r="288" spans="2:13" s="24" customFormat="1" ht="12" customHeight="1">
      <c r="B288" s="403" t="s">
        <v>4243</v>
      </c>
      <c r="C288" s="974" t="s">
        <v>355</v>
      </c>
      <c r="D288" s="965">
        <v>106</v>
      </c>
      <c r="E288" s="974" t="s">
        <v>1933</v>
      </c>
      <c r="F288" s="1183" t="s">
        <v>3929</v>
      </c>
      <c r="G288" s="791" t="s">
        <v>4528</v>
      </c>
      <c r="H288" s="714" t="s">
        <v>8962</v>
      </c>
      <c r="I288" s="711"/>
      <c r="J288" s="1174" t="s">
        <v>8961</v>
      </c>
      <c r="K288" s="799" t="s">
        <v>12186</v>
      </c>
      <c r="L288" s="488"/>
      <c r="M288" s="469"/>
    </row>
    <row r="289" spans="2:13" s="24" customFormat="1" ht="12" customHeight="1">
      <c r="B289" s="420" t="s">
        <v>4243</v>
      </c>
      <c r="C289" s="974" t="s">
        <v>2747</v>
      </c>
      <c r="D289" s="976">
        <v>106</v>
      </c>
      <c r="E289" s="974" t="s">
        <v>1933</v>
      </c>
      <c r="F289" s="1183" t="s">
        <v>3929</v>
      </c>
      <c r="G289" s="791" t="s">
        <v>4529</v>
      </c>
      <c r="H289" s="714" t="s">
        <v>8963</v>
      </c>
      <c r="I289" s="711"/>
      <c r="J289" s="1174" t="s">
        <v>8961</v>
      </c>
      <c r="K289" s="799" t="s">
        <v>12186</v>
      </c>
      <c r="L289" s="488"/>
      <c r="M289" s="469"/>
    </row>
    <row r="290" spans="2:13" s="24" customFormat="1" ht="12" customHeight="1">
      <c r="B290" s="410" t="s">
        <v>4243</v>
      </c>
      <c r="C290" s="974" t="s">
        <v>1736</v>
      </c>
      <c r="D290" s="976">
        <v>106</v>
      </c>
      <c r="E290" s="974" t="s">
        <v>1933</v>
      </c>
      <c r="F290" s="1183" t="s">
        <v>3929</v>
      </c>
      <c r="G290" s="791" t="s">
        <v>4530</v>
      </c>
      <c r="H290" s="714" t="s">
        <v>8964</v>
      </c>
      <c r="I290" s="711"/>
      <c r="J290" s="1174" t="s">
        <v>8961</v>
      </c>
      <c r="K290" s="799" t="s">
        <v>12186</v>
      </c>
      <c r="L290" s="488"/>
      <c r="M290" s="469"/>
    </row>
    <row r="291" spans="2:13" s="24" customFormat="1" ht="12" customHeight="1" thickBot="1">
      <c r="B291" s="404" t="s">
        <v>4243</v>
      </c>
      <c r="C291" s="975" t="s">
        <v>1697</v>
      </c>
      <c r="D291" s="983">
        <v>106</v>
      </c>
      <c r="E291" s="975" t="s">
        <v>1933</v>
      </c>
      <c r="F291" s="1653" t="s">
        <v>3929</v>
      </c>
      <c r="G291" s="791" t="s">
        <v>4531</v>
      </c>
      <c r="H291" s="715" t="s">
        <v>8965</v>
      </c>
      <c r="I291" s="711"/>
      <c r="J291" s="1174" t="s">
        <v>8961</v>
      </c>
      <c r="K291" s="799" t="s">
        <v>12186</v>
      </c>
      <c r="L291" s="488"/>
      <c r="M291" s="469"/>
    </row>
    <row r="292" spans="2:13" s="24" customFormat="1" ht="12" customHeight="1">
      <c r="B292" s="402" t="s">
        <v>4244</v>
      </c>
      <c r="C292" s="973" t="s">
        <v>2754</v>
      </c>
      <c r="D292" s="978">
        <v>104</v>
      </c>
      <c r="E292" s="973" t="s">
        <v>3942</v>
      </c>
      <c r="F292" s="1182" t="s">
        <v>3929</v>
      </c>
      <c r="G292" s="792" t="s">
        <v>4532</v>
      </c>
      <c r="H292" s="713" t="s">
        <v>8966</v>
      </c>
      <c r="I292" s="711"/>
      <c r="J292" s="1174" t="s">
        <v>8967</v>
      </c>
      <c r="K292" s="799" t="s">
        <v>12186</v>
      </c>
      <c r="L292" s="488"/>
      <c r="M292" s="469"/>
    </row>
    <row r="293" spans="2:13" s="24" customFormat="1" ht="12" customHeight="1">
      <c r="B293" s="403" t="s">
        <v>4244</v>
      </c>
      <c r="C293" s="974" t="s">
        <v>355</v>
      </c>
      <c r="D293" s="976">
        <v>104</v>
      </c>
      <c r="E293" s="974" t="s">
        <v>3942</v>
      </c>
      <c r="F293" s="1183" t="s">
        <v>3929</v>
      </c>
      <c r="G293" s="791" t="s">
        <v>4533</v>
      </c>
      <c r="H293" s="714" t="s">
        <v>8968</v>
      </c>
      <c r="I293" s="711"/>
      <c r="J293" s="1174" t="s">
        <v>8967</v>
      </c>
      <c r="K293" s="799" t="s">
        <v>12186</v>
      </c>
      <c r="L293" s="488"/>
      <c r="M293" s="469"/>
    </row>
    <row r="294" spans="2:13" s="24" customFormat="1" ht="12" customHeight="1">
      <c r="B294" s="420" t="s">
        <v>4244</v>
      </c>
      <c r="C294" s="974" t="s">
        <v>2747</v>
      </c>
      <c r="D294" s="976">
        <v>104</v>
      </c>
      <c r="E294" s="974" t="s">
        <v>3942</v>
      </c>
      <c r="F294" s="1183" t="s">
        <v>3929</v>
      </c>
      <c r="G294" s="791" t="s">
        <v>4534</v>
      </c>
      <c r="H294" s="714" t="s">
        <v>8969</v>
      </c>
      <c r="I294" s="711"/>
      <c r="J294" s="1174" t="s">
        <v>8967</v>
      </c>
      <c r="K294" s="799" t="s">
        <v>12186</v>
      </c>
      <c r="L294" s="488"/>
      <c r="M294" s="469"/>
    </row>
    <row r="295" spans="2:13" s="24" customFormat="1" ht="12" customHeight="1">
      <c r="B295" s="403" t="s">
        <v>4244</v>
      </c>
      <c r="C295" s="974" t="s">
        <v>1736</v>
      </c>
      <c r="D295" s="976">
        <v>104</v>
      </c>
      <c r="E295" s="974" t="s">
        <v>3942</v>
      </c>
      <c r="F295" s="1183" t="s">
        <v>3929</v>
      </c>
      <c r="G295" s="791" t="s">
        <v>4535</v>
      </c>
      <c r="H295" s="714" t="s">
        <v>8970</v>
      </c>
      <c r="I295" s="711"/>
      <c r="J295" s="1174" t="s">
        <v>8967</v>
      </c>
      <c r="K295" s="799" t="s">
        <v>12186</v>
      </c>
      <c r="L295" s="488"/>
      <c r="M295" s="469"/>
    </row>
    <row r="296" spans="2:13" s="24" customFormat="1" ht="12" customHeight="1" thickBot="1">
      <c r="B296" s="404" t="s">
        <v>4244</v>
      </c>
      <c r="C296" s="974" t="s">
        <v>1697</v>
      </c>
      <c r="D296" s="977">
        <v>104</v>
      </c>
      <c r="E296" s="975" t="s">
        <v>3942</v>
      </c>
      <c r="F296" s="1653" t="s">
        <v>3929</v>
      </c>
      <c r="G296" s="793" t="s">
        <v>4536</v>
      </c>
      <c r="H296" s="715" t="s">
        <v>8971</v>
      </c>
      <c r="I296" s="711"/>
      <c r="J296" s="1174" t="s">
        <v>8967</v>
      </c>
      <c r="K296" s="799" t="s">
        <v>12186</v>
      </c>
      <c r="L296" s="488"/>
      <c r="M296" s="469"/>
    </row>
    <row r="297" spans="2:13" s="24" customFormat="1" ht="12" customHeight="1">
      <c r="B297" s="405" t="s">
        <v>4245</v>
      </c>
      <c r="C297" s="973" t="s">
        <v>2754</v>
      </c>
      <c r="D297" s="976">
        <v>104</v>
      </c>
      <c r="E297" s="974" t="s">
        <v>3942</v>
      </c>
      <c r="F297" s="1183" t="s">
        <v>1934</v>
      </c>
      <c r="G297" s="791" t="s">
        <v>4537</v>
      </c>
      <c r="H297" s="713" t="s">
        <v>8972</v>
      </c>
      <c r="I297" s="711"/>
      <c r="J297" s="1174" t="s">
        <v>8967</v>
      </c>
      <c r="K297" s="799" t="s">
        <v>8973</v>
      </c>
      <c r="L297" s="488"/>
      <c r="M297" s="469"/>
    </row>
    <row r="298" spans="2:13" s="24" customFormat="1" ht="12" customHeight="1">
      <c r="B298" s="405" t="s">
        <v>4245</v>
      </c>
      <c r="C298" s="974" t="s">
        <v>355</v>
      </c>
      <c r="D298" s="976">
        <v>104</v>
      </c>
      <c r="E298" s="974" t="s">
        <v>3942</v>
      </c>
      <c r="F298" s="1183" t="s">
        <v>1934</v>
      </c>
      <c r="G298" s="791" t="s">
        <v>4538</v>
      </c>
      <c r="H298" s="714" t="s">
        <v>8974</v>
      </c>
      <c r="I298" s="711"/>
      <c r="J298" s="1174" t="s">
        <v>8967</v>
      </c>
      <c r="K298" s="799" t="s">
        <v>8973</v>
      </c>
      <c r="L298" s="488"/>
      <c r="M298" s="469"/>
    </row>
    <row r="299" spans="2:13" s="24" customFormat="1" ht="12" customHeight="1">
      <c r="B299" s="426" t="s">
        <v>4245</v>
      </c>
      <c r="C299" s="974" t="s">
        <v>2747</v>
      </c>
      <c r="D299" s="976">
        <v>104</v>
      </c>
      <c r="E299" s="974" t="s">
        <v>3942</v>
      </c>
      <c r="F299" s="1183" t="s">
        <v>1934</v>
      </c>
      <c r="G299" s="791" t="s">
        <v>4539</v>
      </c>
      <c r="H299" s="714" t="s">
        <v>8975</v>
      </c>
      <c r="I299" s="711"/>
      <c r="J299" s="1174" t="s">
        <v>8967</v>
      </c>
      <c r="K299" s="799" t="s">
        <v>8973</v>
      </c>
      <c r="L299" s="488"/>
      <c r="M299" s="469"/>
    </row>
    <row r="300" spans="2:13" s="24" customFormat="1" ht="12" customHeight="1">
      <c r="B300" s="405" t="s">
        <v>4245</v>
      </c>
      <c r="C300" s="974" t="s">
        <v>1736</v>
      </c>
      <c r="D300" s="976">
        <v>104</v>
      </c>
      <c r="E300" s="974" t="s">
        <v>3942</v>
      </c>
      <c r="F300" s="1183" t="s">
        <v>1934</v>
      </c>
      <c r="G300" s="791" t="s">
        <v>4540</v>
      </c>
      <c r="H300" s="714" t="s">
        <v>8976</v>
      </c>
      <c r="I300" s="711"/>
      <c r="J300" s="1174" t="s">
        <v>8967</v>
      </c>
      <c r="K300" s="799" t="s">
        <v>8973</v>
      </c>
      <c r="L300" s="488"/>
      <c r="M300" s="469"/>
    </row>
    <row r="301" spans="2:13" s="24" customFormat="1" ht="12" customHeight="1" thickBot="1">
      <c r="B301" s="826" t="s">
        <v>4245</v>
      </c>
      <c r="C301" s="974" t="s">
        <v>1697</v>
      </c>
      <c r="D301" s="976">
        <v>104</v>
      </c>
      <c r="E301" s="1538" t="s">
        <v>3942</v>
      </c>
      <c r="F301" s="1664" t="s">
        <v>1934</v>
      </c>
      <c r="G301" s="791" t="s">
        <v>4541</v>
      </c>
      <c r="H301" s="715" t="s">
        <v>8977</v>
      </c>
      <c r="I301" s="711"/>
      <c r="J301" s="1174" t="s">
        <v>8967</v>
      </c>
      <c r="K301" s="799" t="s">
        <v>8973</v>
      </c>
      <c r="L301" s="488"/>
      <c r="M301" s="469"/>
    </row>
    <row r="302" spans="2:13" s="24" customFormat="1" ht="12" customHeight="1">
      <c r="B302" s="405" t="s">
        <v>4246</v>
      </c>
      <c r="C302" s="973" t="s">
        <v>2754</v>
      </c>
      <c r="D302" s="982">
        <v>104</v>
      </c>
      <c r="E302" s="974" t="s">
        <v>3942</v>
      </c>
      <c r="F302" s="1656" t="s">
        <v>1934</v>
      </c>
      <c r="G302" s="792" t="s">
        <v>4542</v>
      </c>
      <c r="H302" s="713" t="s">
        <v>8978</v>
      </c>
      <c r="I302" s="711"/>
      <c r="J302" s="1174" t="s">
        <v>8967</v>
      </c>
      <c r="K302" s="799" t="s">
        <v>8973</v>
      </c>
      <c r="L302" s="488"/>
      <c r="M302" s="469"/>
    </row>
    <row r="303" spans="2:13" s="24" customFormat="1" ht="12" customHeight="1">
      <c r="B303" s="405" t="s">
        <v>4246</v>
      </c>
      <c r="C303" s="974" t="s">
        <v>355</v>
      </c>
      <c r="D303" s="976">
        <v>104</v>
      </c>
      <c r="E303" s="974" t="s">
        <v>3942</v>
      </c>
      <c r="F303" s="1183" t="s">
        <v>1934</v>
      </c>
      <c r="G303" s="791" t="s">
        <v>4543</v>
      </c>
      <c r="H303" s="714" t="s">
        <v>8979</v>
      </c>
      <c r="I303" s="711"/>
      <c r="J303" s="1174" t="s">
        <v>8967</v>
      </c>
      <c r="K303" s="799" t="s">
        <v>8973</v>
      </c>
      <c r="L303" s="488"/>
      <c r="M303" s="469"/>
    </row>
    <row r="304" spans="2:13" s="24" customFormat="1" ht="12" customHeight="1">
      <c r="B304" s="440" t="s">
        <v>4246</v>
      </c>
      <c r="C304" s="974" t="s">
        <v>2747</v>
      </c>
      <c r="D304" s="976">
        <v>104</v>
      </c>
      <c r="E304" s="974" t="s">
        <v>3942</v>
      </c>
      <c r="F304" s="1183" t="s">
        <v>1934</v>
      </c>
      <c r="G304" s="791" t="s">
        <v>4544</v>
      </c>
      <c r="H304" s="714" t="s">
        <v>8980</v>
      </c>
      <c r="I304" s="711"/>
      <c r="J304" s="1174" t="s">
        <v>8967</v>
      </c>
      <c r="K304" s="799" t="s">
        <v>8973</v>
      </c>
      <c r="L304" s="488"/>
      <c r="M304" s="469"/>
    </row>
    <row r="305" spans="2:13" s="24" customFormat="1" ht="12" customHeight="1">
      <c r="B305" s="405" t="s">
        <v>4246</v>
      </c>
      <c r="C305" s="974" t="s">
        <v>1736</v>
      </c>
      <c r="D305" s="976">
        <v>104</v>
      </c>
      <c r="E305" s="974" t="s">
        <v>3942</v>
      </c>
      <c r="F305" s="1183" t="s">
        <v>1934</v>
      </c>
      <c r="G305" s="791" t="s">
        <v>4545</v>
      </c>
      <c r="H305" s="714" t="s">
        <v>8981</v>
      </c>
      <c r="I305" s="711"/>
      <c r="J305" s="1174" t="s">
        <v>8967</v>
      </c>
      <c r="K305" s="799" t="s">
        <v>8973</v>
      </c>
      <c r="L305" s="488"/>
      <c r="M305" s="469"/>
    </row>
    <row r="306" spans="2:13" s="24" customFormat="1" ht="12" customHeight="1" thickBot="1">
      <c r="B306" s="826" t="s">
        <v>4246</v>
      </c>
      <c r="C306" s="974" t="s">
        <v>1697</v>
      </c>
      <c r="D306" s="976">
        <v>104</v>
      </c>
      <c r="E306" s="1538" t="s">
        <v>3942</v>
      </c>
      <c r="F306" s="1664" t="s">
        <v>1934</v>
      </c>
      <c r="G306" s="793" t="s">
        <v>4546</v>
      </c>
      <c r="H306" s="715" t="s">
        <v>8982</v>
      </c>
      <c r="I306" s="711"/>
      <c r="J306" s="1174" t="s">
        <v>8967</v>
      </c>
      <c r="K306" s="799" t="s">
        <v>8973</v>
      </c>
      <c r="L306" s="488"/>
      <c r="M306" s="469"/>
    </row>
    <row r="307" spans="2:13" s="24" customFormat="1" ht="12" customHeight="1">
      <c r="B307" s="405" t="s">
        <v>4247</v>
      </c>
      <c r="C307" s="973" t="s">
        <v>2754</v>
      </c>
      <c r="D307" s="982">
        <v>108</v>
      </c>
      <c r="E307" s="974" t="s">
        <v>3942</v>
      </c>
      <c r="F307" s="1656" t="s">
        <v>1935</v>
      </c>
      <c r="G307" s="791" t="s">
        <v>4547</v>
      </c>
      <c r="H307" s="713" t="s">
        <v>8983</v>
      </c>
      <c r="I307" s="711"/>
      <c r="J307" s="1174" t="s">
        <v>8967</v>
      </c>
      <c r="K307" s="799" t="s">
        <v>8984</v>
      </c>
      <c r="L307" s="488"/>
      <c r="M307" s="469"/>
    </row>
    <row r="308" spans="2:13" s="24" customFormat="1" ht="12" customHeight="1">
      <c r="B308" s="405" t="s">
        <v>4247</v>
      </c>
      <c r="C308" s="974" t="s">
        <v>355</v>
      </c>
      <c r="D308" s="976">
        <v>108</v>
      </c>
      <c r="E308" s="974" t="s">
        <v>3942</v>
      </c>
      <c r="F308" s="1183" t="s">
        <v>1935</v>
      </c>
      <c r="G308" s="791" t="s">
        <v>4548</v>
      </c>
      <c r="H308" s="714" t="s">
        <v>8985</v>
      </c>
      <c r="I308" s="711"/>
      <c r="J308" s="1174" t="s">
        <v>8967</v>
      </c>
      <c r="K308" s="799" t="s">
        <v>8984</v>
      </c>
      <c r="L308" s="488"/>
      <c r="M308" s="469"/>
    </row>
    <row r="309" spans="2:13" s="24" customFormat="1" ht="12" customHeight="1">
      <c r="B309" s="426" t="s">
        <v>4247</v>
      </c>
      <c r="C309" s="974" t="s">
        <v>2747</v>
      </c>
      <c r="D309" s="976">
        <v>108</v>
      </c>
      <c r="E309" s="974" t="s">
        <v>3942</v>
      </c>
      <c r="F309" s="1183" t="s">
        <v>1935</v>
      </c>
      <c r="G309" s="791" t="s">
        <v>4549</v>
      </c>
      <c r="H309" s="714" t="s">
        <v>8986</v>
      </c>
      <c r="I309" s="711"/>
      <c r="J309" s="1174" t="s">
        <v>8967</v>
      </c>
      <c r="K309" s="799" t="s">
        <v>8984</v>
      </c>
      <c r="L309" s="488"/>
      <c r="M309" s="469"/>
    </row>
    <row r="310" spans="2:13" s="24" customFormat="1" ht="12" customHeight="1">
      <c r="B310" s="405" t="s">
        <v>4247</v>
      </c>
      <c r="C310" s="974" t="s">
        <v>1736</v>
      </c>
      <c r="D310" s="976">
        <v>108</v>
      </c>
      <c r="E310" s="974" t="s">
        <v>3942</v>
      </c>
      <c r="F310" s="1183" t="s">
        <v>1935</v>
      </c>
      <c r="G310" s="791" t="s">
        <v>4550</v>
      </c>
      <c r="H310" s="714" t="s">
        <v>8987</v>
      </c>
      <c r="I310" s="711"/>
      <c r="J310" s="1174" t="s">
        <v>8967</v>
      </c>
      <c r="K310" s="799" t="s">
        <v>8984</v>
      </c>
      <c r="L310" s="488"/>
      <c r="M310" s="469"/>
    </row>
    <row r="311" spans="2:13" s="24" customFormat="1" ht="12" customHeight="1" thickBot="1">
      <c r="B311" s="405" t="s">
        <v>4247</v>
      </c>
      <c r="C311" s="974" t="s">
        <v>1697</v>
      </c>
      <c r="D311" s="965">
        <v>108</v>
      </c>
      <c r="E311" s="974" t="s">
        <v>3942</v>
      </c>
      <c r="F311" s="1183" t="s">
        <v>1935</v>
      </c>
      <c r="G311" s="791" t="s">
        <v>4551</v>
      </c>
      <c r="H311" s="715" t="s">
        <v>8988</v>
      </c>
      <c r="I311" s="711"/>
      <c r="J311" s="1174" t="s">
        <v>8967</v>
      </c>
      <c r="K311" s="799" t="s">
        <v>8984</v>
      </c>
      <c r="L311" s="488"/>
      <c r="M311" s="469"/>
    </row>
    <row r="312" spans="2:13" s="24" customFormat="1" ht="12" customHeight="1">
      <c r="B312" s="402" t="s">
        <v>4248</v>
      </c>
      <c r="C312" s="973" t="s">
        <v>2754</v>
      </c>
      <c r="D312" s="978">
        <v>110</v>
      </c>
      <c r="E312" s="973" t="s">
        <v>1933</v>
      </c>
      <c r="F312" s="1182" t="s">
        <v>1936</v>
      </c>
      <c r="G312" s="792" t="s">
        <v>4552</v>
      </c>
      <c r="H312" s="713" t="s">
        <v>8989</v>
      </c>
      <c r="I312" s="711"/>
      <c r="J312" s="1174" t="s">
        <v>8961</v>
      </c>
      <c r="K312" s="799" t="s">
        <v>8990</v>
      </c>
      <c r="L312" s="488"/>
      <c r="M312" s="469"/>
    </row>
    <row r="313" spans="2:13" s="24" customFormat="1" ht="12" customHeight="1">
      <c r="B313" s="403" t="s">
        <v>4248</v>
      </c>
      <c r="C313" s="974" t="s">
        <v>355</v>
      </c>
      <c r="D313" s="976">
        <v>110</v>
      </c>
      <c r="E313" s="974" t="s">
        <v>1933</v>
      </c>
      <c r="F313" s="1183" t="s">
        <v>1936</v>
      </c>
      <c r="G313" s="791" t="s">
        <v>4553</v>
      </c>
      <c r="H313" s="714" t="s">
        <v>8991</v>
      </c>
      <c r="I313" s="711"/>
      <c r="J313" s="1174" t="s">
        <v>8961</v>
      </c>
      <c r="K313" s="799" t="s">
        <v>8990</v>
      </c>
      <c r="L313" s="488"/>
      <c r="M313" s="469"/>
    </row>
    <row r="314" spans="2:13" s="24" customFormat="1" ht="12" customHeight="1">
      <c r="B314" s="420" t="s">
        <v>4248</v>
      </c>
      <c r="C314" s="974" t="s">
        <v>2747</v>
      </c>
      <c r="D314" s="976">
        <v>110</v>
      </c>
      <c r="E314" s="974" t="s">
        <v>1933</v>
      </c>
      <c r="F314" s="1183" t="s">
        <v>1936</v>
      </c>
      <c r="G314" s="791" t="s">
        <v>4554</v>
      </c>
      <c r="H314" s="714" t="s">
        <v>8992</v>
      </c>
      <c r="I314" s="711"/>
      <c r="J314" s="1174" t="s">
        <v>8961</v>
      </c>
      <c r="K314" s="799" t="s">
        <v>8990</v>
      </c>
      <c r="L314" s="488"/>
      <c r="M314" s="469"/>
    </row>
    <row r="315" spans="2:13" s="24" customFormat="1" ht="12" customHeight="1">
      <c r="B315" s="403" t="s">
        <v>4248</v>
      </c>
      <c r="C315" s="974" t="s">
        <v>1736</v>
      </c>
      <c r="D315" s="976">
        <v>110</v>
      </c>
      <c r="E315" s="974" t="s">
        <v>1933</v>
      </c>
      <c r="F315" s="1183" t="s">
        <v>1936</v>
      </c>
      <c r="G315" s="791" t="s">
        <v>4555</v>
      </c>
      <c r="H315" s="714" t="s">
        <v>8993</v>
      </c>
      <c r="I315" s="711"/>
      <c r="J315" s="1174" t="s">
        <v>8961</v>
      </c>
      <c r="K315" s="799" t="s">
        <v>8990</v>
      </c>
      <c r="L315" s="488"/>
      <c r="M315" s="469"/>
    </row>
    <row r="316" spans="2:13" s="24" customFormat="1" ht="12" customHeight="1" thickBot="1">
      <c r="B316" s="404" t="s">
        <v>4248</v>
      </c>
      <c r="C316" s="974" t="s">
        <v>1697</v>
      </c>
      <c r="D316" s="977">
        <v>110</v>
      </c>
      <c r="E316" s="975" t="s">
        <v>1933</v>
      </c>
      <c r="F316" s="1653" t="s">
        <v>1936</v>
      </c>
      <c r="G316" s="793" t="s">
        <v>4556</v>
      </c>
      <c r="H316" s="715" t="s">
        <v>8994</v>
      </c>
      <c r="I316" s="711"/>
      <c r="J316" s="1174" t="s">
        <v>8961</v>
      </c>
      <c r="K316" s="799" t="s">
        <v>8990</v>
      </c>
      <c r="L316" s="488"/>
      <c r="M316" s="469"/>
    </row>
    <row r="317" spans="2:13" s="24" customFormat="1" ht="12" customHeight="1">
      <c r="B317" s="405" t="s">
        <v>4249</v>
      </c>
      <c r="C317" s="973" t="s">
        <v>2754</v>
      </c>
      <c r="D317" s="976">
        <v>110</v>
      </c>
      <c r="E317" s="974" t="s">
        <v>1933</v>
      </c>
      <c r="F317" s="1183" t="s">
        <v>1935</v>
      </c>
      <c r="G317" s="791" t="s">
        <v>4557</v>
      </c>
      <c r="H317" s="713" t="s">
        <v>8995</v>
      </c>
      <c r="I317" s="711"/>
      <c r="J317" s="1174" t="s">
        <v>8961</v>
      </c>
      <c r="K317" s="799" t="s">
        <v>8984</v>
      </c>
      <c r="L317" s="488"/>
      <c r="M317" s="469"/>
    </row>
    <row r="318" spans="2:13" s="24" customFormat="1" ht="12" customHeight="1">
      <c r="B318" s="405" t="s">
        <v>4249</v>
      </c>
      <c r="C318" s="974" t="s">
        <v>355</v>
      </c>
      <c r="D318" s="976">
        <v>110</v>
      </c>
      <c r="E318" s="974" t="s">
        <v>1933</v>
      </c>
      <c r="F318" s="1183" t="s">
        <v>1935</v>
      </c>
      <c r="G318" s="791" t="s">
        <v>4558</v>
      </c>
      <c r="H318" s="714" t="s">
        <v>8996</v>
      </c>
      <c r="I318" s="711"/>
      <c r="J318" s="1174" t="s">
        <v>8961</v>
      </c>
      <c r="K318" s="799" t="s">
        <v>8984</v>
      </c>
      <c r="L318" s="488"/>
      <c r="M318" s="469"/>
    </row>
    <row r="319" spans="2:13" s="24" customFormat="1" ht="12" customHeight="1">
      <c r="B319" s="426" t="s">
        <v>4249</v>
      </c>
      <c r="C319" s="974" t="s">
        <v>2747</v>
      </c>
      <c r="D319" s="976">
        <v>110</v>
      </c>
      <c r="E319" s="974" t="s">
        <v>1933</v>
      </c>
      <c r="F319" s="1183" t="s">
        <v>1935</v>
      </c>
      <c r="G319" s="791" t="s">
        <v>4559</v>
      </c>
      <c r="H319" s="714" t="s">
        <v>8997</v>
      </c>
      <c r="I319" s="711"/>
      <c r="J319" s="1174" t="s">
        <v>8961</v>
      </c>
      <c r="K319" s="799" t="s">
        <v>8984</v>
      </c>
      <c r="L319" s="488"/>
      <c r="M319" s="469"/>
    </row>
    <row r="320" spans="2:13" s="24" customFormat="1" ht="12" customHeight="1">
      <c r="B320" s="405" t="s">
        <v>4249</v>
      </c>
      <c r="C320" s="974" t="s">
        <v>1736</v>
      </c>
      <c r="D320" s="976">
        <v>110</v>
      </c>
      <c r="E320" s="974" t="s">
        <v>1933</v>
      </c>
      <c r="F320" s="1183" t="s">
        <v>1935</v>
      </c>
      <c r="G320" s="791" t="s">
        <v>4560</v>
      </c>
      <c r="H320" s="714" t="s">
        <v>8998</v>
      </c>
      <c r="I320" s="711"/>
      <c r="J320" s="1174" t="s">
        <v>8961</v>
      </c>
      <c r="K320" s="799" t="s">
        <v>8984</v>
      </c>
      <c r="L320" s="488"/>
      <c r="M320" s="469"/>
    </row>
    <row r="321" spans="2:13" s="24" customFormat="1" ht="12" customHeight="1" thickBot="1">
      <c r="B321" s="405" t="s">
        <v>4249</v>
      </c>
      <c r="C321" s="974" t="s">
        <v>1697</v>
      </c>
      <c r="D321" s="976">
        <v>110</v>
      </c>
      <c r="E321" s="974" t="s">
        <v>1933</v>
      </c>
      <c r="F321" s="1183" t="s">
        <v>1935</v>
      </c>
      <c r="G321" s="791" t="s">
        <v>4561</v>
      </c>
      <c r="H321" s="715" t="s">
        <v>8999</v>
      </c>
      <c r="I321" s="711"/>
      <c r="J321" s="1174" t="s">
        <v>8961</v>
      </c>
      <c r="K321" s="799" t="s">
        <v>8984</v>
      </c>
      <c r="L321" s="488"/>
      <c r="M321" s="469"/>
    </row>
    <row r="322" spans="2:13" s="24" customFormat="1" ht="12" customHeight="1">
      <c r="B322" s="433" t="s">
        <v>4250</v>
      </c>
      <c r="C322" s="973" t="s">
        <v>2749</v>
      </c>
      <c r="D322" s="978">
        <v>114</v>
      </c>
      <c r="E322" s="973" t="s">
        <v>3927</v>
      </c>
      <c r="F322" s="1184" t="s">
        <v>3918</v>
      </c>
      <c r="G322" s="792" t="s">
        <v>4562</v>
      </c>
      <c r="H322" s="713" t="s">
        <v>9000</v>
      </c>
      <c r="I322" s="711"/>
      <c r="J322" s="1174" t="s">
        <v>7003</v>
      </c>
      <c r="K322" s="799" t="s">
        <v>8743</v>
      </c>
      <c r="L322" s="488"/>
      <c r="M322" s="469"/>
    </row>
    <row r="323" spans="2:13" s="24" customFormat="1" ht="12" customHeight="1">
      <c r="B323" s="431" t="s">
        <v>4250</v>
      </c>
      <c r="C323" s="974" t="s">
        <v>12210</v>
      </c>
      <c r="D323" s="976">
        <v>114</v>
      </c>
      <c r="E323" s="974" t="s">
        <v>3927</v>
      </c>
      <c r="F323" s="1185" t="s">
        <v>3918</v>
      </c>
      <c r="G323" s="791" t="s">
        <v>4563</v>
      </c>
      <c r="H323" s="714" t="s">
        <v>9001</v>
      </c>
      <c r="I323" s="711"/>
      <c r="J323" s="1174" t="s">
        <v>7003</v>
      </c>
      <c r="K323" s="799" t="s">
        <v>8743</v>
      </c>
      <c r="L323" s="488"/>
      <c r="M323" s="469"/>
    </row>
    <row r="324" spans="2:13" s="24" customFormat="1" ht="12" customHeight="1">
      <c r="B324" s="410" t="s">
        <v>4250</v>
      </c>
      <c r="C324" s="974" t="s">
        <v>2747</v>
      </c>
      <c r="D324" s="976">
        <v>114</v>
      </c>
      <c r="E324" s="974" t="s">
        <v>3927</v>
      </c>
      <c r="F324" s="1185" t="s">
        <v>3918</v>
      </c>
      <c r="G324" s="791" t="s">
        <v>4564</v>
      </c>
      <c r="H324" s="714" t="s">
        <v>9002</v>
      </c>
      <c r="I324" s="711"/>
      <c r="J324" s="1174" t="s">
        <v>7003</v>
      </c>
      <c r="K324" s="799" t="s">
        <v>8743</v>
      </c>
      <c r="L324" s="488"/>
      <c r="M324" s="469"/>
    </row>
    <row r="325" spans="2:13" s="24" customFormat="1" ht="12" customHeight="1" thickBot="1">
      <c r="B325" s="432" t="s">
        <v>4250</v>
      </c>
      <c r="C325" s="974" t="s">
        <v>1736</v>
      </c>
      <c r="D325" s="977">
        <v>114</v>
      </c>
      <c r="E325" s="975" t="s">
        <v>3927</v>
      </c>
      <c r="F325" s="1186" t="s">
        <v>3918</v>
      </c>
      <c r="G325" s="793" t="s">
        <v>4565</v>
      </c>
      <c r="H325" s="715" t="s">
        <v>9003</v>
      </c>
      <c r="I325" s="711"/>
      <c r="J325" s="1174" t="s">
        <v>7003</v>
      </c>
      <c r="K325" s="799" t="s">
        <v>8743</v>
      </c>
      <c r="L325" s="488"/>
      <c r="M325" s="469"/>
    </row>
    <row r="326" spans="2:13" s="24" customFormat="1" ht="12" customHeight="1">
      <c r="B326" s="399" t="s">
        <v>4251</v>
      </c>
      <c r="C326" s="973" t="s">
        <v>2295</v>
      </c>
      <c r="D326" s="965">
        <v>110</v>
      </c>
      <c r="E326" s="974" t="s">
        <v>1705</v>
      </c>
      <c r="F326" s="1183" t="s">
        <v>1937</v>
      </c>
      <c r="G326" s="792" t="s">
        <v>4566</v>
      </c>
      <c r="H326" s="713" t="s">
        <v>9004</v>
      </c>
      <c r="I326" s="711"/>
      <c r="J326" s="1174" t="s">
        <v>7000</v>
      </c>
      <c r="K326" s="799" t="s">
        <v>9005</v>
      </c>
      <c r="L326" s="488"/>
      <c r="M326" s="469"/>
    </row>
    <row r="327" spans="2:13" s="24" customFormat="1" ht="12" customHeight="1">
      <c r="B327" s="399" t="s">
        <v>4251</v>
      </c>
      <c r="C327" s="974" t="s">
        <v>2296</v>
      </c>
      <c r="D327" s="965">
        <v>110</v>
      </c>
      <c r="E327" s="974" t="s">
        <v>1705</v>
      </c>
      <c r="F327" s="1183" t="s">
        <v>1937</v>
      </c>
      <c r="G327" s="791" t="s">
        <v>4567</v>
      </c>
      <c r="H327" s="714" t="s">
        <v>9006</v>
      </c>
      <c r="I327" s="711"/>
      <c r="J327" s="1174" t="s">
        <v>7000</v>
      </c>
      <c r="K327" s="799" t="s">
        <v>9005</v>
      </c>
      <c r="L327" s="488"/>
      <c r="M327" s="469"/>
    </row>
    <row r="328" spans="2:13" s="24" customFormat="1" ht="12" customHeight="1">
      <c r="B328" s="422" t="s">
        <v>4251</v>
      </c>
      <c r="C328" s="974" t="s">
        <v>2297</v>
      </c>
      <c r="D328" s="965">
        <v>110</v>
      </c>
      <c r="E328" s="974" t="s">
        <v>1705</v>
      </c>
      <c r="F328" s="1183" t="s">
        <v>1937</v>
      </c>
      <c r="G328" s="791" t="s">
        <v>4568</v>
      </c>
      <c r="H328" s="714" t="s">
        <v>9007</v>
      </c>
      <c r="I328" s="711"/>
      <c r="J328" s="1174" t="s">
        <v>7000</v>
      </c>
      <c r="K328" s="799" t="s">
        <v>9005</v>
      </c>
      <c r="L328" s="488"/>
      <c r="M328" s="469"/>
    </row>
    <row r="329" spans="2:13" s="24" customFormat="1" ht="12" customHeight="1" thickBot="1">
      <c r="B329" s="399" t="s">
        <v>4251</v>
      </c>
      <c r="C329" s="975" t="s">
        <v>2298</v>
      </c>
      <c r="D329" s="965">
        <v>110</v>
      </c>
      <c r="E329" s="974" t="s">
        <v>1705</v>
      </c>
      <c r="F329" s="1183" t="s">
        <v>1937</v>
      </c>
      <c r="G329" s="793" t="s">
        <v>4569</v>
      </c>
      <c r="H329" s="715" t="s">
        <v>9008</v>
      </c>
      <c r="I329" s="711"/>
      <c r="J329" s="1174" t="s">
        <v>7000</v>
      </c>
      <c r="K329" s="799" t="s">
        <v>9005</v>
      </c>
      <c r="L329" s="488"/>
      <c r="M329" s="469"/>
    </row>
    <row r="330" spans="2:13" s="24" customFormat="1" ht="12" customHeight="1">
      <c r="B330" s="433" t="s">
        <v>4252</v>
      </c>
      <c r="C330" s="973" t="s">
        <v>355</v>
      </c>
      <c r="D330" s="978">
        <v>104</v>
      </c>
      <c r="E330" s="973" t="s">
        <v>3942</v>
      </c>
      <c r="F330" s="1182" t="s">
        <v>4909</v>
      </c>
      <c r="G330" s="792" t="s">
        <v>4570</v>
      </c>
      <c r="H330" s="713" t="s">
        <v>9009</v>
      </c>
      <c r="I330" s="711"/>
      <c r="J330" s="1174" t="s">
        <v>8967</v>
      </c>
      <c r="K330" s="799" t="s">
        <v>9010</v>
      </c>
      <c r="L330" s="488"/>
      <c r="M330" s="469"/>
    </row>
    <row r="331" spans="2:13" s="24" customFormat="1" ht="12" customHeight="1">
      <c r="B331" s="431" t="s">
        <v>4252</v>
      </c>
      <c r="C331" s="974" t="s">
        <v>2747</v>
      </c>
      <c r="D331" s="976">
        <v>104</v>
      </c>
      <c r="E331" s="974" t="s">
        <v>3942</v>
      </c>
      <c r="F331" s="1183" t="s">
        <v>4909</v>
      </c>
      <c r="G331" s="791" t="s">
        <v>4571</v>
      </c>
      <c r="H331" s="714" t="s">
        <v>9011</v>
      </c>
      <c r="I331" s="711"/>
      <c r="J331" s="1174" t="s">
        <v>8967</v>
      </c>
      <c r="K331" s="799" t="s">
        <v>9010</v>
      </c>
      <c r="L331" s="488"/>
      <c r="M331" s="469"/>
    </row>
    <row r="332" spans="2:13" s="24" customFormat="1" ht="12" customHeight="1" thickBot="1">
      <c r="B332" s="432" t="s">
        <v>4252</v>
      </c>
      <c r="C332" s="975" t="s">
        <v>1736</v>
      </c>
      <c r="D332" s="977">
        <v>104</v>
      </c>
      <c r="E332" s="975" t="s">
        <v>3942</v>
      </c>
      <c r="F332" s="1653" t="s">
        <v>4909</v>
      </c>
      <c r="G332" s="793" t="s">
        <v>4572</v>
      </c>
      <c r="H332" s="715" t="s">
        <v>9012</v>
      </c>
      <c r="I332" s="711"/>
      <c r="J332" s="1174" t="s">
        <v>8967</v>
      </c>
      <c r="K332" s="799" t="s">
        <v>9010</v>
      </c>
      <c r="L332" s="488"/>
      <c r="M332" s="469"/>
    </row>
    <row r="333" spans="2:13" s="24" customFormat="1" ht="12" customHeight="1">
      <c r="B333" s="405" t="s">
        <v>4253</v>
      </c>
      <c r="C333" s="973" t="s">
        <v>2754</v>
      </c>
      <c r="D333" s="976">
        <v>106</v>
      </c>
      <c r="E333" s="974" t="s">
        <v>1932</v>
      </c>
      <c r="F333" s="1183" t="s">
        <v>1939</v>
      </c>
      <c r="G333" s="792" t="s">
        <v>4573</v>
      </c>
      <c r="H333" s="713" t="s">
        <v>9013</v>
      </c>
      <c r="I333" s="711"/>
      <c r="J333" s="1174" t="s">
        <v>8954</v>
      </c>
      <c r="K333" s="799" t="s">
        <v>9014</v>
      </c>
      <c r="L333" s="488"/>
      <c r="M333" s="469"/>
    </row>
    <row r="334" spans="2:13" s="24" customFormat="1" ht="12" customHeight="1">
      <c r="B334" s="405" t="s">
        <v>4253</v>
      </c>
      <c r="C334" s="974" t="s">
        <v>355</v>
      </c>
      <c r="D334" s="965">
        <v>106</v>
      </c>
      <c r="E334" s="974" t="s">
        <v>1932</v>
      </c>
      <c r="F334" s="1183" t="s">
        <v>1939</v>
      </c>
      <c r="G334" s="791" t="s">
        <v>4574</v>
      </c>
      <c r="H334" s="714" t="s">
        <v>9015</v>
      </c>
      <c r="I334" s="711"/>
      <c r="J334" s="1174" t="s">
        <v>8954</v>
      </c>
      <c r="K334" s="799" t="s">
        <v>9014</v>
      </c>
      <c r="L334" s="488"/>
      <c r="M334" s="469"/>
    </row>
    <row r="335" spans="2:13" s="24" customFormat="1" ht="12" customHeight="1">
      <c r="B335" s="426" t="s">
        <v>4253</v>
      </c>
      <c r="C335" s="974" t="s">
        <v>2747</v>
      </c>
      <c r="D335" s="976">
        <v>106</v>
      </c>
      <c r="E335" s="974" t="s">
        <v>1932</v>
      </c>
      <c r="F335" s="1183" t="s">
        <v>1939</v>
      </c>
      <c r="G335" s="791" t="s">
        <v>4575</v>
      </c>
      <c r="H335" s="714" t="s">
        <v>9016</v>
      </c>
      <c r="I335" s="711"/>
      <c r="J335" s="1174" t="s">
        <v>8954</v>
      </c>
      <c r="K335" s="799" t="s">
        <v>9014</v>
      </c>
      <c r="L335" s="488"/>
      <c r="M335" s="469"/>
    </row>
    <row r="336" spans="2:13" s="24" customFormat="1" ht="11.25" customHeight="1" thickBot="1">
      <c r="B336" s="405" t="s">
        <v>4253</v>
      </c>
      <c r="C336" s="974" t="s">
        <v>1736</v>
      </c>
      <c r="D336" s="976">
        <v>106</v>
      </c>
      <c r="E336" s="974" t="s">
        <v>1932</v>
      </c>
      <c r="F336" s="1183" t="s">
        <v>1939</v>
      </c>
      <c r="G336" s="791" t="s">
        <v>4576</v>
      </c>
      <c r="H336" s="715" t="s">
        <v>9017</v>
      </c>
      <c r="I336" s="711"/>
      <c r="J336" s="1174" t="s">
        <v>8954</v>
      </c>
      <c r="K336" s="799" t="s">
        <v>9014</v>
      </c>
      <c r="L336" s="488"/>
      <c r="M336" s="469"/>
    </row>
    <row r="337" spans="2:13" s="24" customFormat="1" ht="12" customHeight="1">
      <c r="B337" s="433" t="s">
        <v>4254</v>
      </c>
      <c r="C337" s="973" t="s">
        <v>355</v>
      </c>
      <c r="D337" s="978">
        <v>104</v>
      </c>
      <c r="E337" s="973" t="s">
        <v>3935</v>
      </c>
      <c r="F337" s="1182" t="s">
        <v>1940</v>
      </c>
      <c r="G337" s="792" t="s">
        <v>4577</v>
      </c>
      <c r="H337" s="713" t="s">
        <v>9018</v>
      </c>
      <c r="I337" s="711"/>
      <c r="J337" s="1174" t="s">
        <v>8794</v>
      </c>
      <c r="K337" s="799" t="s">
        <v>9019</v>
      </c>
      <c r="L337" s="488"/>
      <c r="M337" s="469"/>
    </row>
    <row r="338" spans="2:13" s="24" customFormat="1" ht="12" customHeight="1">
      <c r="B338" s="431" t="s">
        <v>4907</v>
      </c>
      <c r="C338" s="974" t="s">
        <v>2747</v>
      </c>
      <c r="D338" s="976">
        <v>104</v>
      </c>
      <c r="E338" s="974" t="s">
        <v>3935</v>
      </c>
      <c r="F338" s="1183" t="s">
        <v>1940</v>
      </c>
      <c r="G338" s="791" t="s">
        <v>4578</v>
      </c>
      <c r="H338" s="714" t="s">
        <v>9020</v>
      </c>
      <c r="I338" s="711"/>
      <c r="J338" s="1174" t="s">
        <v>8794</v>
      </c>
      <c r="K338" s="799" t="s">
        <v>9019</v>
      </c>
      <c r="L338" s="488"/>
      <c r="M338" s="469"/>
    </row>
    <row r="339" spans="2:13" s="24" customFormat="1" ht="12" customHeight="1" thickBot="1">
      <c r="B339" s="432" t="s">
        <v>4254</v>
      </c>
      <c r="C339" s="975" t="s">
        <v>1736</v>
      </c>
      <c r="D339" s="977">
        <v>104</v>
      </c>
      <c r="E339" s="975" t="s">
        <v>3935</v>
      </c>
      <c r="F339" s="1653" t="s">
        <v>1940</v>
      </c>
      <c r="G339" s="793" t="s">
        <v>4579</v>
      </c>
      <c r="H339" s="715" t="s">
        <v>9021</v>
      </c>
      <c r="I339" s="711"/>
      <c r="J339" s="1174" t="s">
        <v>8794</v>
      </c>
      <c r="K339" s="799" t="s">
        <v>9019</v>
      </c>
      <c r="L339" s="488"/>
      <c r="M339" s="469"/>
    </row>
    <row r="340" spans="2:13" s="24" customFormat="1" ht="12" customHeight="1">
      <c r="B340" s="402" t="s">
        <v>6881</v>
      </c>
      <c r="C340" s="974" t="s">
        <v>2296</v>
      </c>
      <c r="D340" s="976">
        <v>102</v>
      </c>
      <c r="E340" s="973" t="s">
        <v>1705</v>
      </c>
      <c r="F340" s="1182" t="s">
        <v>1941</v>
      </c>
      <c r="G340" s="792" t="s">
        <v>4580</v>
      </c>
      <c r="H340" s="713" t="s">
        <v>9022</v>
      </c>
      <c r="I340" s="711"/>
      <c r="J340" s="1174" t="s">
        <v>7000</v>
      </c>
      <c r="K340" s="799" t="s">
        <v>7092</v>
      </c>
      <c r="L340" s="488"/>
      <c r="M340" s="469"/>
    </row>
    <row r="341" spans="2:13" s="24" customFormat="1" ht="12" customHeight="1">
      <c r="B341" s="420" t="s">
        <v>6881</v>
      </c>
      <c r="C341" s="974" t="s">
        <v>2297</v>
      </c>
      <c r="D341" s="976">
        <v>102</v>
      </c>
      <c r="E341" s="974" t="s">
        <v>1705</v>
      </c>
      <c r="F341" s="1183" t="s">
        <v>1941</v>
      </c>
      <c r="G341" s="791" t="s">
        <v>4581</v>
      </c>
      <c r="H341" s="714" t="s">
        <v>9023</v>
      </c>
      <c r="I341" s="711"/>
      <c r="J341" s="1174" t="s">
        <v>7000</v>
      </c>
      <c r="K341" s="799" t="s">
        <v>7092</v>
      </c>
      <c r="L341" s="488"/>
      <c r="M341" s="469"/>
    </row>
    <row r="342" spans="2:13" s="24" customFormat="1" ht="12" customHeight="1" thickBot="1">
      <c r="B342" s="404" t="s">
        <v>6881</v>
      </c>
      <c r="C342" s="1538" t="s">
        <v>2298</v>
      </c>
      <c r="D342" s="977">
        <v>102</v>
      </c>
      <c r="E342" s="975" t="s">
        <v>1705</v>
      </c>
      <c r="F342" s="1653" t="s">
        <v>1941</v>
      </c>
      <c r="G342" s="793" t="s">
        <v>4582</v>
      </c>
      <c r="H342" s="715" t="s">
        <v>9024</v>
      </c>
      <c r="I342" s="711"/>
      <c r="J342" s="1174" t="s">
        <v>7000</v>
      </c>
      <c r="K342" s="799" t="s">
        <v>7092</v>
      </c>
      <c r="L342" s="488"/>
      <c r="M342" s="469"/>
    </row>
    <row r="343" spans="2:13" s="24" customFormat="1" ht="12" customHeight="1">
      <c r="B343" s="405" t="s">
        <v>4255</v>
      </c>
      <c r="C343" s="974" t="s">
        <v>2295</v>
      </c>
      <c r="D343" s="965">
        <v>110</v>
      </c>
      <c r="E343" s="974" t="s">
        <v>1705</v>
      </c>
      <c r="F343" s="1183" t="s">
        <v>1943</v>
      </c>
      <c r="G343" s="792" t="s">
        <v>4583</v>
      </c>
      <c r="H343" s="713" t="s">
        <v>9025</v>
      </c>
      <c r="I343" s="711"/>
      <c r="J343" s="1174" t="s">
        <v>7000</v>
      </c>
      <c r="K343" s="799" t="s">
        <v>9026</v>
      </c>
      <c r="L343" s="488"/>
      <c r="M343" s="469"/>
    </row>
    <row r="344" spans="2:13" s="24" customFormat="1" ht="12" customHeight="1">
      <c r="B344" s="426" t="s">
        <v>4255</v>
      </c>
      <c r="C344" s="974" t="s">
        <v>2296</v>
      </c>
      <c r="D344" s="965">
        <v>110</v>
      </c>
      <c r="E344" s="974" t="s">
        <v>1705</v>
      </c>
      <c r="F344" s="1183" t="s">
        <v>1943</v>
      </c>
      <c r="G344" s="791" t="s">
        <v>4584</v>
      </c>
      <c r="H344" s="714" t="s">
        <v>9027</v>
      </c>
      <c r="I344" s="711"/>
      <c r="J344" s="1174" t="s">
        <v>7000</v>
      </c>
      <c r="K344" s="799" t="s">
        <v>9026</v>
      </c>
      <c r="L344" s="488"/>
      <c r="M344" s="469"/>
    </row>
    <row r="345" spans="2:13" s="24" customFormat="1" ht="12" customHeight="1">
      <c r="B345" s="405" t="s">
        <v>4255</v>
      </c>
      <c r="C345" s="974" t="s">
        <v>2297</v>
      </c>
      <c r="D345" s="965">
        <v>110</v>
      </c>
      <c r="E345" s="974" t="s">
        <v>1705</v>
      </c>
      <c r="F345" s="1183" t="s">
        <v>1943</v>
      </c>
      <c r="G345" s="791" t="s">
        <v>4585</v>
      </c>
      <c r="H345" s="714" t="s">
        <v>9028</v>
      </c>
      <c r="I345" s="711"/>
      <c r="J345" s="1174" t="s">
        <v>7000</v>
      </c>
      <c r="K345" s="799" t="s">
        <v>9026</v>
      </c>
      <c r="L345" s="488"/>
      <c r="M345" s="469"/>
    </row>
    <row r="346" spans="2:13" s="24" customFormat="1" ht="12" customHeight="1" thickBot="1">
      <c r="B346" s="405" t="s">
        <v>4255</v>
      </c>
      <c r="C346" s="1538" t="s">
        <v>2298</v>
      </c>
      <c r="D346" s="965">
        <v>110</v>
      </c>
      <c r="E346" s="974" t="s">
        <v>1705</v>
      </c>
      <c r="F346" s="1183" t="s">
        <v>1943</v>
      </c>
      <c r="G346" s="793" t="s">
        <v>4586</v>
      </c>
      <c r="H346" s="715" t="s">
        <v>9029</v>
      </c>
      <c r="I346" s="711"/>
      <c r="J346" s="1174" t="s">
        <v>7000</v>
      </c>
      <c r="K346" s="799" t="s">
        <v>9026</v>
      </c>
      <c r="L346" s="488"/>
      <c r="M346" s="469"/>
    </row>
    <row r="347" spans="2:13" s="24" customFormat="1" ht="12" customHeight="1">
      <c r="B347" s="402" t="s">
        <v>4256</v>
      </c>
      <c r="C347" s="974" t="s">
        <v>2295</v>
      </c>
      <c r="D347" s="964">
        <v>112</v>
      </c>
      <c r="E347" s="973" t="s">
        <v>1707</v>
      </c>
      <c r="F347" s="1182" t="s">
        <v>1950</v>
      </c>
      <c r="G347" s="791" t="s">
        <v>4587</v>
      </c>
      <c r="H347" s="713" t="s">
        <v>9030</v>
      </c>
      <c r="I347" s="711"/>
      <c r="J347" s="1174" t="s">
        <v>7010</v>
      </c>
      <c r="K347" s="799" t="s">
        <v>9031</v>
      </c>
      <c r="L347" s="488"/>
      <c r="M347" s="469"/>
    </row>
    <row r="348" spans="2:13" s="24" customFormat="1" ht="12" customHeight="1">
      <c r="B348" s="420" t="s">
        <v>4256</v>
      </c>
      <c r="C348" s="974" t="s">
        <v>2296</v>
      </c>
      <c r="D348" s="965">
        <v>112</v>
      </c>
      <c r="E348" s="974" t="s">
        <v>1707</v>
      </c>
      <c r="F348" s="1183" t="s">
        <v>1950</v>
      </c>
      <c r="G348" s="791" t="s">
        <v>4588</v>
      </c>
      <c r="H348" s="714" t="s">
        <v>9032</v>
      </c>
      <c r="I348" s="711"/>
      <c r="J348" s="1174" t="s">
        <v>7010</v>
      </c>
      <c r="K348" s="799" t="s">
        <v>9031</v>
      </c>
      <c r="L348" s="488"/>
      <c r="M348" s="469"/>
    </row>
    <row r="349" spans="2:13" s="24" customFormat="1" ht="12" customHeight="1">
      <c r="B349" s="403" t="s">
        <v>4256</v>
      </c>
      <c r="C349" s="974" t="s">
        <v>2297</v>
      </c>
      <c r="D349" s="965">
        <v>112</v>
      </c>
      <c r="E349" s="974" t="s">
        <v>1707</v>
      </c>
      <c r="F349" s="1183" t="s">
        <v>1950</v>
      </c>
      <c r="G349" s="791" t="s">
        <v>4589</v>
      </c>
      <c r="H349" s="714" t="s">
        <v>9033</v>
      </c>
      <c r="I349" s="711"/>
      <c r="J349" s="1174" t="s">
        <v>7010</v>
      </c>
      <c r="K349" s="799" t="s">
        <v>9031</v>
      </c>
      <c r="L349" s="488"/>
      <c r="M349" s="469"/>
    </row>
    <row r="350" spans="2:13" s="24" customFormat="1" ht="12" customHeight="1" thickBot="1">
      <c r="B350" s="404" t="s">
        <v>4256</v>
      </c>
      <c r="C350" s="1538" t="s">
        <v>2298</v>
      </c>
      <c r="D350" s="983">
        <v>112</v>
      </c>
      <c r="E350" s="975" t="s">
        <v>1707</v>
      </c>
      <c r="F350" s="1653" t="s">
        <v>1950</v>
      </c>
      <c r="G350" s="791" t="s">
        <v>4590</v>
      </c>
      <c r="H350" s="715" t="s">
        <v>9034</v>
      </c>
      <c r="I350" s="711"/>
      <c r="J350" s="1174" t="s">
        <v>7010</v>
      </c>
      <c r="K350" s="799" t="s">
        <v>9031</v>
      </c>
      <c r="L350" s="488"/>
      <c r="M350" s="469"/>
    </row>
    <row r="351" spans="2:13" s="24" customFormat="1" ht="12" customHeight="1">
      <c r="B351" s="405" t="s">
        <v>4257</v>
      </c>
      <c r="C351" s="994" t="s">
        <v>3743</v>
      </c>
      <c r="D351" s="965">
        <v>108</v>
      </c>
      <c r="E351" s="974" t="s">
        <v>1951</v>
      </c>
      <c r="F351" s="1183" t="s">
        <v>1952</v>
      </c>
      <c r="G351" s="792" t="s">
        <v>4591</v>
      </c>
      <c r="H351" s="713" t="s">
        <v>9035</v>
      </c>
      <c r="I351" s="711"/>
      <c r="J351" s="1174" t="s">
        <v>9036</v>
      </c>
      <c r="K351" s="799" t="s">
        <v>9037</v>
      </c>
      <c r="L351" s="488"/>
      <c r="M351" s="469"/>
    </row>
    <row r="352" spans="2:13" s="24" customFormat="1" ht="12" customHeight="1">
      <c r="B352" s="426" t="s">
        <v>4257</v>
      </c>
      <c r="C352" s="974" t="s">
        <v>3742</v>
      </c>
      <c r="D352" s="965">
        <v>108</v>
      </c>
      <c r="E352" s="974" t="s">
        <v>1951</v>
      </c>
      <c r="F352" s="1183" t="s">
        <v>1952</v>
      </c>
      <c r="G352" s="791" t="s">
        <v>4592</v>
      </c>
      <c r="H352" s="714" t="s">
        <v>9038</v>
      </c>
      <c r="I352" s="711"/>
      <c r="J352" s="1174" t="s">
        <v>9036</v>
      </c>
      <c r="K352" s="799" t="s">
        <v>9037</v>
      </c>
      <c r="L352" s="488"/>
      <c r="M352" s="469"/>
    </row>
    <row r="353" spans="2:13" s="24" customFormat="1" ht="12" customHeight="1">
      <c r="B353" s="405" t="s">
        <v>4257</v>
      </c>
      <c r="C353" s="974" t="s">
        <v>3744</v>
      </c>
      <c r="D353" s="965">
        <v>108</v>
      </c>
      <c r="E353" s="974" t="s">
        <v>1951</v>
      </c>
      <c r="F353" s="1183" t="s">
        <v>1952</v>
      </c>
      <c r="G353" s="791" t="s">
        <v>4593</v>
      </c>
      <c r="H353" s="714" t="s">
        <v>9039</v>
      </c>
      <c r="I353" s="711"/>
      <c r="J353" s="1174" t="s">
        <v>9036</v>
      </c>
      <c r="K353" s="799" t="s">
        <v>9037</v>
      </c>
      <c r="L353" s="488"/>
      <c r="M353" s="469"/>
    </row>
    <row r="354" spans="2:13" s="24" customFormat="1" ht="12" customHeight="1" thickBot="1">
      <c r="B354" s="405" t="s">
        <v>4257</v>
      </c>
      <c r="C354" s="975" t="s">
        <v>3745</v>
      </c>
      <c r="D354" s="965">
        <v>108</v>
      </c>
      <c r="E354" s="974" t="s">
        <v>1951</v>
      </c>
      <c r="F354" s="1183" t="s">
        <v>1952</v>
      </c>
      <c r="G354" s="793" t="s">
        <v>4594</v>
      </c>
      <c r="H354" s="715" t="s">
        <v>9040</v>
      </c>
      <c r="I354" s="711"/>
      <c r="J354" s="1174" t="s">
        <v>9036</v>
      </c>
      <c r="K354" s="799" t="s">
        <v>9037</v>
      </c>
      <c r="L354" s="488"/>
      <c r="M354" s="469"/>
    </row>
    <row r="355" spans="2:13" s="24" customFormat="1" ht="12" customHeight="1">
      <c r="B355" s="402" t="s">
        <v>4258</v>
      </c>
      <c r="C355" s="994" t="s">
        <v>3743</v>
      </c>
      <c r="D355" s="964">
        <v>108</v>
      </c>
      <c r="E355" s="973" t="s">
        <v>1953</v>
      </c>
      <c r="F355" s="1182" t="s">
        <v>1954</v>
      </c>
      <c r="G355" s="791" t="s">
        <v>4595</v>
      </c>
      <c r="H355" s="713" t="s">
        <v>9041</v>
      </c>
      <c r="I355" s="711"/>
      <c r="J355" s="1174" t="s">
        <v>9042</v>
      </c>
      <c r="K355" s="799" t="s">
        <v>9043</v>
      </c>
      <c r="L355" s="488"/>
      <c r="M355" s="469"/>
    </row>
    <row r="356" spans="2:13" s="24" customFormat="1" ht="12" customHeight="1">
      <c r="B356" s="420" t="s">
        <v>4258</v>
      </c>
      <c r="C356" s="974" t="s">
        <v>3742</v>
      </c>
      <c r="D356" s="965">
        <v>108</v>
      </c>
      <c r="E356" s="974" t="s">
        <v>1953</v>
      </c>
      <c r="F356" s="1183" t="s">
        <v>1954</v>
      </c>
      <c r="G356" s="791" t="s">
        <v>4596</v>
      </c>
      <c r="H356" s="714" t="s">
        <v>9044</v>
      </c>
      <c r="I356" s="711"/>
      <c r="J356" s="1174" t="s">
        <v>9042</v>
      </c>
      <c r="K356" s="799" t="s">
        <v>9043</v>
      </c>
      <c r="L356" s="488"/>
      <c r="M356" s="469"/>
    </row>
    <row r="357" spans="2:13" s="24" customFormat="1" ht="12" customHeight="1">
      <c r="B357" s="403" t="s">
        <v>4258</v>
      </c>
      <c r="C357" s="974" t="s">
        <v>3744</v>
      </c>
      <c r="D357" s="965">
        <v>108</v>
      </c>
      <c r="E357" s="974" t="s">
        <v>1953</v>
      </c>
      <c r="F357" s="1183" t="s">
        <v>1954</v>
      </c>
      <c r="G357" s="791" t="s">
        <v>4597</v>
      </c>
      <c r="H357" s="714" t="s">
        <v>9045</v>
      </c>
      <c r="I357" s="711"/>
      <c r="J357" s="1174" t="s">
        <v>9042</v>
      </c>
      <c r="K357" s="799" t="s">
        <v>9043</v>
      </c>
      <c r="L357" s="488"/>
      <c r="M357" s="469"/>
    </row>
    <row r="358" spans="2:13" s="24" customFormat="1" ht="12" customHeight="1" thickBot="1">
      <c r="B358" s="404" t="s">
        <v>4258</v>
      </c>
      <c r="C358" s="975" t="s">
        <v>3745</v>
      </c>
      <c r="D358" s="983">
        <v>108</v>
      </c>
      <c r="E358" s="975" t="s">
        <v>1953</v>
      </c>
      <c r="F358" s="1653" t="s">
        <v>1954</v>
      </c>
      <c r="G358" s="791" t="s">
        <v>4598</v>
      </c>
      <c r="H358" s="715" t="s">
        <v>9046</v>
      </c>
      <c r="I358" s="711"/>
      <c r="J358" s="1174" t="s">
        <v>9042</v>
      </c>
      <c r="K358" s="799" t="s">
        <v>9043</v>
      </c>
      <c r="L358" s="488"/>
      <c r="M358" s="469"/>
    </row>
    <row r="359" spans="2:13" s="24" customFormat="1" ht="12" customHeight="1">
      <c r="B359" s="405" t="s">
        <v>4259</v>
      </c>
      <c r="C359" s="994" t="s">
        <v>3743</v>
      </c>
      <c r="D359" s="965">
        <v>108</v>
      </c>
      <c r="E359" s="974" t="s">
        <v>1951</v>
      </c>
      <c r="F359" s="1183" t="s">
        <v>1952</v>
      </c>
      <c r="G359" s="792" t="s">
        <v>4599</v>
      </c>
      <c r="H359" s="713" t="s">
        <v>9047</v>
      </c>
      <c r="I359" s="711"/>
      <c r="J359" s="1174" t="s">
        <v>9036</v>
      </c>
      <c r="K359" s="799" t="s">
        <v>9037</v>
      </c>
      <c r="L359" s="488"/>
      <c r="M359" s="469"/>
    </row>
    <row r="360" spans="2:13" s="24" customFormat="1" ht="12" customHeight="1">
      <c r="B360" s="426" t="s">
        <v>4259</v>
      </c>
      <c r="C360" s="974" t="s">
        <v>3742</v>
      </c>
      <c r="D360" s="965">
        <v>108</v>
      </c>
      <c r="E360" s="974" t="s">
        <v>1951</v>
      </c>
      <c r="F360" s="1183" t="s">
        <v>1952</v>
      </c>
      <c r="G360" s="791" t="s">
        <v>4600</v>
      </c>
      <c r="H360" s="714" t="s">
        <v>9048</v>
      </c>
      <c r="I360" s="711"/>
      <c r="J360" s="1174" t="s">
        <v>9036</v>
      </c>
      <c r="K360" s="799" t="s">
        <v>9037</v>
      </c>
      <c r="L360" s="488"/>
      <c r="M360" s="469"/>
    </row>
    <row r="361" spans="2:13" s="24" customFormat="1" ht="12" customHeight="1">
      <c r="B361" s="405" t="s">
        <v>4259</v>
      </c>
      <c r="C361" s="974" t="s">
        <v>3744</v>
      </c>
      <c r="D361" s="965">
        <v>108</v>
      </c>
      <c r="E361" s="974" t="s">
        <v>1951</v>
      </c>
      <c r="F361" s="1183" t="s">
        <v>1952</v>
      </c>
      <c r="G361" s="791" t="s">
        <v>4601</v>
      </c>
      <c r="H361" s="714" t="s">
        <v>9049</v>
      </c>
      <c r="I361" s="711"/>
      <c r="J361" s="1174" t="s">
        <v>9036</v>
      </c>
      <c r="K361" s="799" t="s">
        <v>9037</v>
      </c>
      <c r="L361" s="488"/>
      <c r="M361" s="469"/>
    </row>
    <row r="362" spans="2:13" s="24" customFormat="1" ht="12" customHeight="1" thickBot="1">
      <c r="B362" s="405" t="s">
        <v>4259</v>
      </c>
      <c r="C362" s="975" t="s">
        <v>3745</v>
      </c>
      <c r="D362" s="965">
        <v>108</v>
      </c>
      <c r="E362" s="974" t="s">
        <v>1951</v>
      </c>
      <c r="F362" s="1183" t="s">
        <v>1952</v>
      </c>
      <c r="G362" s="793" t="s">
        <v>4602</v>
      </c>
      <c r="H362" s="715" t="s">
        <v>9050</v>
      </c>
      <c r="I362" s="711"/>
      <c r="J362" s="1174" t="s">
        <v>9036</v>
      </c>
      <c r="K362" s="799" t="s">
        <v>9037</v>
      </c>
      <c r="L362" s="488"/>
      <c r="M362" s="469"/>
    </row>
    <row r="363" spans="2:13" s="24" customFormat="1" ht="12" customHeight="1">
      <c r="B363" s="435" t="s">
        <v>4260</v>
      </c>
      <c r="C363" s="973" t="s">
        <v>2754</v>
      </c>
      <c r="D363" s="978">
        <v>108</v>
      </c>
      <c r="E363" s="973" t="s">
        <v>1955</v>
      </c>
      <c r="F363" s="1182" t="s">
        <v>1956</v>
      </c>
      <c r="G363" s="791" t="s">
        <v>4603</v>
      </c>
      <c r="H363" s="713" t="s">
        <v>9051</v>
      </c>
      <c r="I363" s="711"/>
      <c r="J363" s="1174" t="s">
        <v>9052</v>
      </c>
      <c r="K363" s="799" t="s">
        <v>9053</v>
      </c>
      <c r="L363" s="488"/>
      <c r="M363" s="469"/>
    </row>
    <row r="364" spans="2:13" s="24" customFormat="1" ht="12" customHeight="1">
      <c r="B364" s="431" t="s">
        <v>4260</v>
      </c>
      <c r="C364" s="974" t="s">
        <v>355</v>
      </c>
      <c r="D364" s="976">
        <v>108</v>
      </c>
      <c r="E364" s="974" t="s">
        <v>1955</v>
      </c>
      <c r="F364" s="1183" t="s">
        <v>1956</v>
      </c>
      <c r="G364" s="791" t="s">
        <v>4604</v>
      </c>
      <c r="H364" s="714" t="s">
        <v>9054</v>
      </c>
      <c r="I364" s="711"/>
      <c r="J364" s="1174" t="s">
        <v>9052</v>
      </c>
      <c r="K364" s="799" t="s">
        <v>9053</v>
      </c>
      <c r="L364" s="488"/>
      <c r="M364" s="469"/>
    </row>
    <row r="365" spans="2:13" s="24" customFormat="1" ht="12" customHeight="1">
      <c r="B365" s="410" t="s">
        <v>4260</v>
      </c>
      <c r="C365" s="974" t="s">
        <v>2747</v>
      </c>
      <c r="D365" s="976">
        <v>108</v>
      </c>
      <c r="E365" s="974" t="s">
        <v>1955</v>
      </c>
      <c r="F365" s="1183" t="s">
        <v>1956</v>
      </c>
      <c r="G365" s="791" t="s">
        <v>4605</v>
      </c>
      <c r="H365" s="714" t="s">
        <v>9055</v>
      </c>
      <c r="I365" s="711"/>
      <c r="J365" s="1174" t="s">
        <v>9052</v>
      </c>
      <c r="K365" s="799" t="s">
        <v>9053</v>
      </c>
      <c r="L365" s="488"/>
      <c r="M365" s="469"/>
    </row>
    <row r="366" spans="2:13" s="24" customFormat="1" ht="12" customHeight="1" thickBot="1">
      <c r="B366" s="410" t="s">
        <v>4260</v>
      </c>
      <c r="C366" s="974" t="s">
        <v>1736</v>
      </c>
      <c r="D366" s="976">
        <v>108</v>
      </c>
      <c r="E366" s="974" t="s">
        <v>1955</v>
      </c>
      <c r="F366" s="1183" t="s">
        <v>1956</v>
      </c>
      <c r="G366" s="791" t="s">
        <v>4606</v>
      </c>
      <c r="H366" s="715" t="s">
        <v>9056</v>
      </c>
      <c r="I366" s="711"/>
      <c r="J366" s="1174" t="s">
        <v>9052</v>
      </c>
      <c r="K366" s="799" t="s">
        <v>9053</v>
      </c>
      <c r="L366" s="488"/>
      <c r="M366" s="469"/>
    </row>
    <row r="367" spans="2:13" s="24" customFormat="1" ht="12" customHeight="1">
      <c r="B367" s="433" t="s">
        <v>4261</v>
      </c>
      <c r="C367" s="973" t="s">
        <v>2754</v>
      </c>
      <c r="D367" s="978">
        <v>108</v>
      </c>
      <c r="E367" s="973" t="s">
        <v>1955</v>
      </c>
      <c r="F367" s="1182" t="s">
        <v>1956</v>
      </c>
      <c r="G367" s="792" t="s">
        <v>4607</v>
      </c>
      <c r="H367" s="713" t="s">
        <v>9057</v>
      </c>
      <c r="I367" s="711"/>
      <c r="J367" s="1174" t="s">
        <v>9052</v>
      </c>
      <c r="K367" s="799" t="s">
        <v>9053</v>
      </c>
      <c r="L367" s="488"/>
      <c r="M367" s="469"/>
    </row>
    <row r="368" spans="2:13" s="24" customFormat="1" ht="12" customHeight="1">
      <c r="B368" s="431" t="s">
        <v>4261</v>
      </c>
      <c r="C368" s="974" t="s">
        <v>355</v>
      </c>
      <c r="D368" s="976">
        <v>108</v>
      </c>
      <c r="E368" s="974" t="s">
        <v>1955</v>
      </c>
      <c r="F368" s="1183" t="s">
        <v>1956</v>
      </c>
      <c r="G368" s="791" t="s">
        <v>4608</v>
      </c>
      <c r="H368" s="714" t="s">
        <v>9058</v>
      </c>
      <c r="I368" s="711"/>
      <c r="J368" s="1174" t="s">
        <v>9052</v>
      </c>
      <c r="K368" s="799" t="s">
        <v>9053</v>
      </c>
      <c r="L368" s="488"/>
      <c r="M368" s="469"/>
    </row>
    <row r="369" spans="2:13" s="24" customFormat="1" ht="12" customHeight="1">
      <c r="B369" s="410" t="s">
        <v>4261</v>
      </c>
      <c r="C369" s="974" t="s">
        <v>2747</v>
      </c>
      <c r="D369" s="976">
        <v>108</v>
      </c>
      <c r="E369" s="974" t="s">
        <v>1955</v>
      </c>
      <c r="F369" s="1183" t="s">
        <v>1956</v>
      </c>
      <c r="G369" s="791" t="s">
        <v>4609</v>
      </c>
      <c r="H369" s="714" t="s">
        <v>9059</v>
      </c>
      <c r="I369" s="711"/>
      <c r="J369" s="1174" t="s">
        <v>9052</v>
      </c>
      <c r="K369" s="799" t="s">
        <v>9053</v>
      </c>
      <c r="L369" s="488"/>
      <c r="M369" s="469"/>
    </row>
    <row r="370" spans="2:13" s="24" customFormat="1" ht="12" customHeight="1" thickBot="1">
      <c r="B370" s="436" t="s">
        <v>4261</v>
      </c>
      <c r="C370" s="975" t="s">
        <v>1736</v>
      </c>
      <c r="D370" s="977">
        <v>108</v>
      </c>
      <c r="E370" s="975" t="s">
        <v>1955</v>
      </c>
      <c r="F370" s="1653" t="s">
        <v>1956</v>
      </c>
      <c r="G370" s="793" t="s">
        <v>4610</v>
      </c>
      <c r="H370" s="715" t="s">
        <v>9060</v>
      </c>
      <c r="I370" s="711"/>
      <c r="J370" s="1174" t="s">
        <v>9052</v>
      </c>
      <c r="K370" s="799" t="s">
        <v>9053</v>
      </c>
      <c r="L370" s="488"/>
      <c r="M370" s="469"/>
    </row>
    <row r="371" spans="2:13" s="24" customFormat="1" ht="12" customHeight="1">
      <c r="B371" s="433" t="s">
        <v>4262</v>
      </c>
      <c r="C371" s="973" t="s">
        <v>2754</v>
      </c>
      <c r="D371" s="964">
        <v>112</v>
      </c>
      <c r="E371" s="973" t="s">
        <v>1955</v>
      </c>
      <c r="F371" s="1182" t="s">
        <v>1957</v>
      </c>
      <c r="G371" s="791" t="s">
        <v>4611</v>
      </c>
      <c r="H371" s="713" t="s">
        <v>9061</v>
      </c>
      <c r="I371" s="711"/>
      <c r="J371" s="1174" t="s">
        <v>9052</v>
      </c>
      <c r="K371" s="799" t="s">
        <v>9062</v>
      </c>
      <c r="L371" s="488"/>
      <c r="M371" s="469"/>
    </row>
    <row r="372" spans="2:13" s="24" customFormat="1" ht="12" customHeight="1">
      <c r="B372" s="431" t="s">
        <v>4262</v>
      </c>
      <c r="C372" s="974" t="s">
        <v>355</v>
      </c>
      <c r="D372" s="965">
        <v>112</v>
      </c>
      <c r="E372" s="974" t="s">
        <v>1955</v>
      </c>
      <c r="F372" s="1183" t="s">
        <v>1957</v>
      </c>
      <c r="G372" s="791" t="s">
        <v>4612</v>
      </c>
      <c r="H372" s="714" t="s">
        <v>9063</v>
      </c>
      <c r="I372" s="711"/>
      <c r="J372" s="1174" t="s">
        <v>9052</v>
      </c>
      <c r="K372" s="799" t="s">
        <v>9062</v>
      </c>
      <c r="L372" s="488"/>
      <c r="M372" s="469"/>
    </row>
    <row r="373" spans="2:13" s="24" customFormat="1" ht="12" customHeight="1">
      <c r="B373" s="410" t="s">
        <v>4262</v>
      </c>
      <c r="C373" s="974" t="s">
        <v>2747</v>
      </c>
      <c r="D373" s="965">
        <v>112</v>
      </c>
      <c r="E373" s="974" t="s">
        <v>1955</v>
      </c>
      <c r="F373" s="1183" t="s">
        <v>1957</v>
      </c>
      <c r="G373" s="791" t="s">
        <v>4613</v>
      </c>
      <c r="H373" s="714" t="s">
        <v>9064</v>
      </c>
      <c r="I373" s="711"/>
      <c r="J373" s="1174" t="s">
        <v>9052</v>
      </c>
      <c r="K373" s="799" t="s">
        <v>9062</v>
      </c>
      <c r="L373" s="488"/>
      <c r="M373" s="469"/>
    </row>
    <row r="374" spans="2:13" s="24" customFormat="1" ht="12" customHeight="1" thickBot="1">
      <c r="B374" s="410" t="s">
        <v>4262</v>
      </c>
      <c r="C374" s="974" t="s">
        <v>1736</v>
      </c>
      <c r="D374" s="965">
        <v>112</v>
      </c>
      <c r="E374" s="974" t="s">
        <v>1955</v>
      </c>
      <c r="F374" s="1183" t="s">
        <v>1957</v>
      </c>
      <c r="G374" s="791" t="s">
        <v>4614</v>
      </c>
      <c r="H374" s="715" t="s">
        <v>9065</v>
      </c>
      <c r="I374" s="711"/>
      <c r="J374" s="1174" t="s">
        <v>9052</v>
      </c>
      <c r="K374" s="799" t="s">
        <v>9062</v>
      </c>
      <c r="L374" s="488"/>
      <c r="M374" s="469"/>
    </row>
    <row r="375" spans="2:13" s="24" customFormat="1" ht="12" customHeight="1">
      <c r="B375" s="433" t="s">
        <v>4263</v>
      </c>
      <c r="C375" s="973" t="s">
        <v>2754</v>
      </c>
      <c r="D375" s="964">
        <v>112</v>
      </c>
      <c r="E375" s="973" t="s">
        <v>1958</v>
      </c>
      <c r="F375" s="1182" t="s">
        <v>1957</v>
      </c>
      <c r="G375" s="792" t="s">
        <v>4615</v>
      </c>
      <c r="H375" s="713" t="s">
        <v>9066</v>
      </c>
      <c r="I375" s="711"/>
      <c r="J375" s="1174" t="s">
        <v>9067</v>
      </c>
      <c r="K375" s="799" t="s">
        <v>9062</v>
      </c>
      <c r="L375" s="488"/>
      <c r="M375" s="469"/>
    </row>
    <row r="376" spans="2:13" s="24" customFormat="1" ht="12" customHeight="1">
      <c r="B376" s="410" t="s">
        <v>4263</v>
      </c>
      <c r="C376" s="974" t="s">
        <v>355</v>
      </c>
      <c r="D376" s="965">
        <v>112</v>
      </c>
      <c r="E376" s="974" t="s">
        <v>1958</v>
      </c>
      <c r="F376" s="1183" t="s">
        <v>1957</v>
      </c>
      <c r="G376" s="791" t="s">
        <v>4616</v>
      </c>
      <c r="H376" s="714" t="s">
        <v>9068</v>
      </c>
      <c r="I376" s="711"/>
      <c r="J376" s="1174" t="s">
        <v>9067</v>
      </c>
      <c r="K376" s="799" t="s">
        <v>9062</v>
      </c>
      <c r="L376" s="488"/>
      <c r="M376" s="469"/>
    </row>
    <row r="377" spans="2:13" s="24" customFormat="1" ht="12" customHeight="1">
      <c r="B377" s="431" t="s">
        <v>4263</v>
      </c>
      <c r="C377" s="974" t="s">
        <v>2747</v>
      </c>
      <c r="D377" s="965">
        <v>112</v>
      </c>
      <c r="E377" s="974" t="s">
        <v>1958</v>
      </c>
      <c r="F377" s="1183" t="s">
        <v>1957</v>
      </c>
      <c r="G377" s="791" t="s">
        <v>4617</v>
      </c>
      <c r="H377" s="714" t="s">
        <v>9069</v>
      </c>
      <c r="I377" s="711"/>
      <c r="J377" s="1174" t="s">
        <v>9067</v>
      </c>
      <c r="K377" s="799" t="s">
        <v>9062</v>
      </c>
      <c r="L377" s="488"/>
      <c r="M377" s="469"/>
    </row>
    <row r="378" spans="2:13" s="24" customFormat="1" ht="12" customHeight="1" thickBot="1">
      <c r="B378" s="436" t="s">
        <v>4263</v>
      </c>
      <c r="C378" s="975" t="s">
        <v>1736</v>
      </c>
      <c r="D378" s="983">
        <v>112</v>
      </c>
      <c r="E378" s="975" t="s">
        <v>1958</v>
      </c>
      <c r="F378" s="1653" t="s">
        <v>1957</v>
      </c>
      <c r="G378" s="793" t="s">
        <v>4618</v>
      </c>
      <c r="H378" s="715" t="s">
        <v>9070</v>
      </c>
      <c r="I378" s="711"/>
      <c r="J378" s="1174" t="s">
        <v>9067</v>
      </c>
      <c r="K378" s="799" t="s">
        <v>9062</v>
      </c>
      <c r="L378" s="488"/>
      <c r="M378" s="469"/>
    </row>
    <row r="379" spans="2:13" s="24" customFormat="1" ht="12" customHeight="1">
      <c r="B379" s="433" t="s">
        <v>4320</v>
      </c>
      <c r="C379" s="994" t="s">
        <v>3743</v>
      </c>
      <c r="D379" s="964">
        <v>108</v>
      </c>
      <c r="E379" s="973" t="s">
        <v>1951</v>
      </c>
      <c r="F379" s="1182" t="s">
        <v>1952</v>
      </c>
      <c r="G379" s="791" t="s">
        <v>4619</v>
      </c>
      <c r="H379" s="713" t="s">
        <v>9071</v>
      </c>
      <c r="I379" s="711"/>
      <c r="J379" s="1174" t="s">
        <v>9036</v>
      </c>
      <c r="K379" s="799" t="s">
        <v>9037</v>
      </c>
      <c r="L379" s="488"/>
      <c r="M379" s="469"/>
    </row>
    <row r="380" spans="2:13" s="24" customFormat="1" ht="12" customHeight="1">
      <c r="B380" s="431" t="s">
        <v>4320</v>
      </c>
      <c r="C380" s="974" t="s">
        <v>3742</v>
      </c>
      <c r="D380" s="965">
        <v>108</v>
      </c>
      <c r="E380" s="974" t="s">
        <v>1951</v>
      </c>
      <c r="F380" s="1183" t="s">
        <v>1952</v>
      </c>
      <c r="G380" s="791" t="s">
        <v>4620</v>
      </c>
      <c r="H380" s="714" t="s">
        <v>9072</v>
      </c>
      <c r="I380" s="711"/>
      <c r="J380" s="1174" t="s">
        <v>9036</v>
      </c>
      <c r="K380" s="799" t="s">
        <v>9037</v>
      </c>
      <c r="L380" s="488"/>
      <c r="M380" s="469"/>
    </row>
    <row r="381" spans="2:13" s="24" customFormat="1" ht="12" customHeight="1">
      <c r="B381" s="410" t="s">
        <v>4320</v>
      </c>
      <c r="C381" s="974" t="s">
        <v>3744</v>
      </c>
      <c r="D381" s="965">
        <v>108</v>
      </c>
      <c r="E381" s="974" t="s">
        <v>1951</v>
      </c>
      <c r="F381" s="1183" t="s">
        <v>1952</v>
      </c>
      <c r="G381" s="791" t="s">
        <v>4621</v>
      </c>
      <c r="H381" s="714" t="s">
        <v>9073</v>
      </c>
      <c r="I381" s="711"/>
      <c r="J381" s="1174" t="s">
        <v>9036</v>
      </c>
      <c r="K381" s="799" t="s">
        <v>9037</v>
      </c>
      <c r="L381" s="488"/>
      <c r="M381" s="469"/>
    </row>
    <row r="382" spans="2:13" s="24" customFormat="1" ht="12" customHeight="1" thickBot="1">
      <c r="B382" s="432" t="s">
        <v>4320</v>
      </c>
      <c r="C382" s="975" t="s">
        <v>3745</v>
      </c>
      <c r="D382" s="983">
        <v>108</v>
      </c>
      <c r="E382" s="975" t="s">
        <v>1951</v>
      </c>
      <c r="F382" s="1653" t="s">
        <v>1952</v>
      </c>
      <c r="G382" s="791" t="s">
        <v>4622</v>
      </c>
      <c r="H382" s="715" t="s">
        <v>9074</v>
      </c>
      <c r="I382" s="711"/>
      <c r="J382" s="1174" t="s">
        <v>9036</v>
      </c>
      <c r="K382" s="799" t="s">
        <v>9037</v>
      </c>
      <c r="L382" s="488"/>
      <c r="M382" s="469"/>
    </row>
    <row r="383" spans="2:13" s="24" customFormat="1" ht="12" customHeight="1">
      <c r="B383" s="399" t="s">
        <v>4321</v>
      </c>
      <c r="C383" s="973" t="s">
        <v>2754</v>
      </c>
      <c r="D383" s="976">
        <v>108</v>
      </c>
      <c r="E383" s="974" t="s">
        <v>1955</v>
      </c>
      <c r="F383" s="1183" t="s">
        <v>1956</v>
      </c>
      <c r="G383" s="792" t="s">
        <v>4623</v>
      </c>
      <c r="H383" s="713" t="s">
        <v>9075</v>
      </c>
      <c r="I383" s="711"/>
      <c r="J383" s="1174" t="s">
        <v>9052</v>
      </c>
      <c r="K383" s="799" t="s">
        <v>9053</v>
      </c>
      <c r="L383" s="488"/>
      <c r="M383" s="469"/>
    </row>
    <row r="384" spans="2:13" s="24" customFormat="1" ht="12" customHeight="1">
      <c r="B384" s="422" t="s">
        <v>4321</v>
      </c>
      <c r="C384" s="974" t="s">
        <v>355</v>
      </c>
      <c r="D384" s="976">
        <v>108</v>
      </c>
      <c r="E384" s="974" t="s">
        <v>1955</v>
      </c>
      <c r="F384" s="1183" t="s">
        <v>1956</v>
      </c>
      <c r="G384" s="791" t="s">
        <v>4624</v>
      </c>
      <c r="H384" s="714" t="s">
        <v>9076</v>
      </c>
      <c r="I384" s="711"/>
      <c r="J384" s="1174" t="s">
        <v>9052</v>
      </c>
      <c r="K384" s="799" t="s">
        <v>9053</v>
      </c>
      <c r="L384" s="488"/>
      <c r="M384" s="469"/>
    </row>
    <row r="385" spans="2:13" s="24" customFormat="1" ht="12" customHeight="1">
      <c r="B385" s="399" t="s">
        <v>4321</v>
      </c>
      <c r="C385" s="974" t="s">
        <v>2747</v>
      </c>
      <c r="D385" s="976">
        <v>108</v>
      </c>
      <c r="E385" s="974" t="s">
        <v>1955</v>
      </c>
      <c r="F385" s="1183" t="s">
        <v>1956</v>
      </c>
      <c r="G385" s="791" t="s">
        <v>4625</v>
      </c>
      <c r="H385" s="714" t="s">
        <v>9077</v>
      </c>
      <c r="I385" s="711"/>
      <c r="J385" s="1174" t="s">
        <v>9052</v>
      </c>
      <c r="K385" s="799" t="s">
        <v>9053</v>
      </c>
      <c r="L385" s="488"/>
      <c r="M385" s="469"/>
    </row>
    <row r="386" spans="2:13" s="24" customFormat="1" ht="12" customHeight="1" thickBot="1">
      <c r="B386" s="399" t="s">
        <v>4321</v>
      </c>
      <c r="C386" s="975" t="s">
        <v>1736</v>
      </c>
      <c r="D386" s="976">
        <v>108</v>
      </c>
      <c r="E386" s="974" t="s">
        <v>1955</v>
      </c>
      <c r="F386" s="1183" t="s">
        <v>1956</v>
      </c>
      <c r="G386" s="793" t="s">
        <v>4626</v>
      </c>
      <c r="H386" s="715" t="s">
        <v>9078</v>
      </c>
      <c r="I386" s="711"/>
      <c r="J386" s="1174" t="s">
        <v>9052</v>
      </c>
      <c r="K386" s="799" t="s">
        <v>9053</v>
      </c>
      <c r="L386" s="488"/>
      <c r="M386" s="469"/>
    </row>
    <row r="387" spans="2:13" s="24" customFormat="1" ht="12" customHeight="1">
      <c r="B387" s="433" t="s">
        <v>4322</v>
      </c>
      <c r="C387" s="973" t="s">
        <v>2754</v>
      </c>
      <c r="D387" s="978">
        <v>110</v>
      </c>
      <c r="E387" s="973" t="s">
        <v>1955</v>
      </c>
      <c r="F387" s="1182" t="s">
        <v>1957</v>
      </c>
      <c r="G387" s="791" t="s">
        <v>4627</v>
      </c>
      <c r="H387" s="713" t="s">
        <v>9079</v>
      </c>
      <c r="I387" s="711"/>
      <c r="J387" s="1174" t="s">
        <v>9052</v>
      </c>
      <c r="K387" s="799" t="s">
        <v>9062</v>
      </c>
      <c r="L387" s="488"/>
      <c r="M387" s="469"/>
    </row>
    <row r="388" spans="2:13" s="24" customFormat="1" ht="12" customHeight="1">
      <c r="B388" s="431" t="s">
        <v>4322</v>
      </c>
      <c r="C388" s="974" t="s">
        <v>355</v>
      </c>
      <c r="D388" s="976">
        <v>110</v>
      </c>
      <c r="E388" s="974" t="s">
        <v>1955</v>
      </c>
      <c r="F388" s="1183" t="s">
        <v>1957</v>
      </c>
      <c r="G388" s="791" t="s">
        <v>4628</v>
      </c>
      <c r="H388" s="714" t="s">
        <v>9080</v>
      </c>
      <c r="I388" s="711"/>
      <c r="J388" s="1174" t="s">
        <v>9052</v>
      </c>
      <c r="K388" s="799" t="s">
        <v>9062</v>
      </c>
      <c r="L388" s="488"/>
      <c r="M388" s="469"/>
    </row>
    <row r="389" spans="2:13" s="24" customFormat="1" ht="12" customHeight="1">
      <c r="B389" s="410" t="s">
        <v>4322</v>
      </c>
      <c r="C389" s="974" t="s">
        <v>2747</v>
      </c>
      <c r="D389" s="976">
        <v>110</v>
      </c>
      <c r="E389" s="974" t="s">
        <v>1955</v>
      </c>
      <c r="F389" s="1183" t="s">
        <v>1957</v>
      </c>
      <c r="G389" s="791" t="s">
        <v>4629</v>
      </c>
      <c r="H389" s="714" t="s">
        <v>9081</v>
      </c>
      <c r="I389" s="711"/>
      <c r="J389" s="1174" t="s">
        <v>9052</v>
      </c>
      <c r="K389" s="799" t="s">
        <v>9062</v>
      </c>
      <c r="L389" s="488"/>
      <c r="M389" s="469"/>
    </row>
    <row r="390" spans="2:13" s="24" customFormat="1" ht="12" customHeight="1" thickBot="1">
      <c r="B390" s="410" t="s">
        <v>4322</v>
      </c>
      <c r="C390" s="975" t="s">
        <v>1736</v>
      </c>
      <c r="D390" s="976">
        <v>110</v>
      </c>
      <c r="E390" s="974" t="s">
        <v>1955</v>
      </c>
      <c r="F390" s="1183" t="s">
        <v>1957</v>
      </c>
      <c r="G390" s="791" t="s">
        <v>4630</v>
      </c>
      <c r="H390" s="715" t="s">
        <v>9082</v>
      </c>
      <c r="I390" s="711"/>
      <c r="J390" s="1174" t="s">
        <v>9052</v>
      </c>
      <c r="K390" s="799" t="s">
        <v>9062</v>
      </c>
      <c r="L390" s="488"/>
      <c r="M390" s="469"/>
    </row>
    <row r="391" spans="2:13" s="24" customFormat="1" ht="12" customHeight="1">
      <c r="B391" s="433" t="s">
        <v>6909</v>
      </c>
      <c r="C391" s="973" t="s">
        <v>2754</v>
      </c>
      <c r="D391" s="964">
        <v>112</v>
      </c>
      <c r="E391" s="973" t="s">
        <v>1958</v>
      </c>
      <c r="F391" s="1182" t="s">
        <v>1957</v>
      </c>
      <c r="G391" s="792" t="s">
        <v>4631</v>
      </c>
      <c r="H391" s="713" t="s">
        <v>9083</v>
      </c>
      <c r="I391" s="711"/>
      <c r="J391" s="1174" t="s">
        <v>9067</v>
      </c>
      <c r="K391" s="799" t="s">
        <v>9062</v>
      </c>
      <c r="L391" s="488"/>
      <c r="M391" s="469"/>
    </row>
    <row r="392" spans="2:13" s="24" customFormat="1" ht="12" customHeight="1">
      <c r="B392" s="431" t="s">
        <v>6909</v>
      </c>
      <c r="C392" s="974" t="s">
        <v>355</v>
      </c>
      <c r="D392" s="965">
        <v>112</v>
      </c>
      <c r="E392" s="974" t="s">
        <v>1958</v>
      </c>
      <c r="F392" s="1183" t="s">
        <v>1957</v>
      </c>
      <c r="G392" s="791" t="s">
        <v>4632</v>
      </c>
      <c r="H392" s="714" t="s">
        <v>9084</v>
      </c>
      <c r="I392" s="711"/>
      <c r="J392" s="1174" t="s">
        <v>9067</v>
      </c>
      <c r="K392" s="799" t="s">
        <v>9062</v>
      </c>
      <c r="L392" s="488"/>
      <c r="M392" s="469"/>
    </row>
    <row r="393" spans="2:13" s="24" customFormat="1" ht="12" customHeight="1">
      <c r="B393" s="410" t="s">
        <v>6909</v>
      </c>
      <c r="C393" s="974" t="s">
        <v>2747</v>
      </c>
      <c r="D393" s="965">
        <v>112</v>
      </c>
      <c r="E393" s="974" t="s">
        <v>1958</v>
      </c>
      <c r="F393" s="1183" t="s">
        <v>1957</v>
      </c>
      <c r="G393" s="791" t="s">
        <v>4633</v>
      </c>
      <c r="H393" s="714" t="s">
        <v>9085</v>
      </c>
      <c r="I393" s="711"/>
      <c r="J393" s="1174" t="s">
        <v>9067</v>
      </c>
      <c r="K393" s="799" t="s">
        <v>9062</v>
      </c>
      <c r="L393" s="488"/>
      <c r="M393" s="469"/>
    </row>
    <row r="394" spans="2:13" s="24" customFormat="1" ht="12" customHeight="1" thickBot="1">
      <c r="B394" s="410" t="s">
        <v>6909</v>
      </c>
      <c r="C394" s="974" t="s">
        <v>1736</v>
      </c>
      <c r="D394" s="965">
        <v>112</v>
      </c>
      <c r="E394" s="974" t="s">
        <v>1958</v>
      </c>
      <c r="F394" s="1183" t="s">
        <v>1957</v>
      </c>
      <c r="G394" s="793" t="s">
        <v>4634</v>
      </c>
      <c r="H394" s="715" t="s">
        <v>9086</v>
      </c>
      <c r="I394" s="711"/>
      <c r="J394" s="1174" t="s">
        <v>9067</v>
      </c>
      <c r="K394" s="799" t="s">
        <v>9062</v>
      </c>
      <c r="L394" s="488"/>
      <c r="M394" s="469"/>
    </row>
    <row r="395" spans="2:13" s="24" customFormat="1" ht="12" customHeight="1">
      <c r="B395" s="433" t="s">
        <v>12184</v>
      </c>
      <c r="C395" s="973" t="s">
        <v>2754</v>
      </c>
      <c r="D395" s="978">
        <v>114</v>
      </c>
      <c r="E395" s="973" t="s">
        <v>1962</v>
      </c>
      <c r="F395" s="1182" t="s">
        <v>3946</v>
      </c>
      <c r="G395" s="792" t="s">
        <v>13145</v>
      </c>
      <c r="H395" s="713" t="s">
        <v>13181</v>
      </c>
      <c r="I395" s="711"/>
      <c r="J395" s="1174" t="s">
        <v>9088</v>
      </c>
      <c r="K395" s="799" t="s">
        <v>9089</v>
      </c>
      <c r="L395" s="488"/>
      <c r="M395" s="469"/>
    </row>
    <row r="396" spans="2:13" s="24" customFormat="1" ht="12" customHeight="1">
      <c r="B396" s="865" t="s">
        <v>12184</v>
      </c>
      <c r="C396" s="974" t="s">
        <v>355</v>
      </c>
      <c r="D396" s="976">
        <v>114</v>
      </c>
      <c r="E396" s="974" t="s">
        <v>1962</v>
      </c>
      <c r="F396" s="1183" t="s">
        <v>3946</v>
      </c>
      <c r="G396" s="791" t="s">
        <v>13146</v>
      </c>
      <c r="H396" s="714" t="s">
        <v>13182</v>
      </c>
      <c r="I396" s="711"/>
      <c r="J396" s="1174" t="s">
        <v>9088</v>
      </c>
      <c r="K396" s="799" t="s">
        <v>9089</v>
      </c>
      <c r="L396" s="488"/>
      <c r="M396" s="469"/>
    </row>
    <row r="397" spans="2:13" s="24" customFormat="1" ht="12" customHeight="1">
      <c r="B397" s="410" t="s">
        <v>12184</v>
      </c>
      <c r="C397" s="974" t="s">
        <v>2747</v>
      </c>
      <c r="D397" s="965">
        <v>114</v>
      </c>
      <c r="E397" s="974" t="s">
        <v>1962</v>
      </c>
      <c r="F397" s="1183" t="s">
        <v>3946</v>
      </c>
      <c r="G397" s="791" t="s">
        <v>13147</v>
      </c>
      <c r="H397" s="714" t="s">
        <v>13183</v>
      </c>
      <c r="I397" s="711"/>
      <c r="J397" s="1174" t="s">
        <v>9088</v>
      </c>
      <c r="K397" s="799" t="s">
        <v>9089</v>
      </c>
      <c r="L397" s="488"/>
      <c r="M397" s="469"/>
    </row>
    <row r="398" spans="2:13" s="24" customFormat="1" ht="12" customHeight="1" thickBot="1">
      <c r="B398" s="432" t="s">
        <v>12184</v>
      </c>
      <c r="C398" s="975" t="s">
        <v>1736</v>
      </c>
      <c r="D398" s="983">
        <v>114</v>
      </c>
      <c r="E398" s="975" t="s">
        <v>1962</v>
      </c>
      <c r="F398" s="1653" t="s">
        <v>3946</v>
      </c>
      <c r="G398" s="793" t="s">
        <v>13148</v>
      </c>
      <c r="H398" s="715" t="s">
        <v>13184</v>
      </c>
      <c r="I398" s="711"/>
      <c r="J398" s="1174" t="s">
        <v>9088</v>
      </c>
      <c r="K398" s="799" t="s">
        <v>9089</v>
      </c>
      <c r="L398" s="488"/>
      <c r="M398" s="469"/>
    </row>
    <row r="399" spans="2:13" s="24" customFormat="1" ht="12" customHeight="1">
      <c r="B399" s="433" t="s">
        <v>4264</v>
      </c>
      <c r="C399" s="973" t="s">
        <v>2754</v>
      </c>
      <c r="D399" s="978">
        <v>114</v>
      </c>
      <c r="E399" s="973" t="s">
        <v>1962</v>
      </c>
      <c r="F399" s="1182" t="s">
        <v>3946</v>
      </c>
      <c r="G399" s="791" t="s">
        <v>4635</v>
      </c>
      <c r="H399" s="714" t="s">
        <v>9087</v>
      </c>
      <c r="I399" s="711"/>
      <c r="J399" s="1174" t="s">
        <v>9088</v>
      </c>
      <c r="K399" s="799" t="s">
        <v>9089</v>
      </c>
      <c r="L399" s="488"/>
      <c r="M399" s="469"/>
    </row>
    <row r="400" spans="2:13" s="24" customFormat="1" ht="12" customHeight="1">
      <c r="B400" s="431" t="s">
        <v>5292</v>
      </c>
      <c r="C400" s="974" t="s">
        <v>355</v>
      </c>
      <c r="D400" s="976">
        <v>114</v>
      </c>
      <c r="E400" s="974" t="s">
        <v>1962</v>
      </c>
      <c r="F400" s="1183" t="s">
        <v>3946</v>
      </c>
      <c r="G400" s="791" t="s">
        <v>4636</v>
      </c>
      <c r="H400" s="714" t="s">
        <v>9090</v>
      </c>
      <c r="I400" s="711"/>
      <c r="J400" s="1174" t="s">
        <v>9088</v>
      </c>
      <c r="K400" s="799" t="s">
        <v>9089</v>
      </c>
      <c r="L400" s="488"/>
      <c r="M400" s="469"/>
    </row>
    <row r="401" spans="2:13" s="24" customFormat="1" ht="12" customHeight="1">
      <c r="B401" s="410" t="s">
        <v>4264</v>
      </c>
      <c r="C401" s="974" t="s">
        <v>2747</v>
      </c>
      <c r="D401" s="965">
        <v>114</v>
      </c>
      <c r="E401" s="974" t="s">
        <v>1962</v>
      </c>
      <c r="F401" s="1183" t="s">
        <v>3946</v>
      </c>
      <c r="G401" s="791" t="s">
        <v>4637</v>
      </c>
      <c r="H401" s="714" t="s">
        <v>9091</v>
      </c>
      <c r="I401" s="711"/>
      <c r="J401" s="1174" t="s">
        <v>9088</v>
      </c>
      <c r="K401" s="799" t="s">
        <v>9089</v>
      </c>
      <c r="L401" s="488"/>
      <c r="M401" s="469"/>
    </row>
    <row r="402" spans="2:13" s="24" customFormat="1" ht="12" customHeight="1" thickBot="1">
      <c r="B402" s="432" t="s">
        <v>4264</v>
      </c>
      <c r="C402" s="975" t="s">
        <v>1736</v>
      </c>
      <c r="D402" s="983">
        <v>114</v>
      </c>
      <c r="E402" s="975" t="s">
        <v>1962</v>
      </c>
      <c r="F402" s="1653" t="s">
        <v>3946</v>
      </c>
      <c r="G402" s="791" t="s">
        <v>4638</v>
      </c>
      <c r="H402" s="715" t="s">
        <v>9092</v>
      </c>
      <c r="I402" s="711"/>
      <c r="J402" s="1174" t="s">
        <v>9088</v>
      </c>
      <c r="K402" s="799" t="s">
        <v>9089</v>
      </c>
      <c r="L402" s="488"/>
      <c r="M402" s="469"/>
    </row>
    <row r="403" spans="2:13" s="24" customFormat="1" ht="12" customHeight="1">
      <c r="B403" s="433" t="s">
        <v>4265</v>
      </c>
      <c r="C403" s="973" t="s">
        <v>2754</v>
      </c>
      <c r="D403" s="978">
        <v>114</v>
      </c>
      <c r="E403" s="973" t="s">
        <v>1962</v>
      </c>
      <c r="F403" s="1182" t="s">
        <v>3946</v>
      </c>
      <c r="G403" s="792" t="s">
        <v>4639</v>
      </c>
      <c r="H403" s="713" t="s">
        <v>9093</v>
      </c>
      <c r="I403" s="711"/>
      <c r="J403" s="1174" t="s">
        <v>9088</v>
      </c>
      <c r="K403" s="799" t="s">
        <v>9089</v>
      </c>
      <c r="L403" s="488"/>
      <c r="M403" s="469"/>
    </row>
    <row r="404" spans="2:13" s="24" customFormat="1" ht="12" customHeight="1">
      <c r="B404" s="410" t="s">
        <v>4265</v>
      </c>
      <c r="C404" s="974" t="s">
        <v>355</v>
      </c>
      <c r="D404" s="976">
        <v>114</v>
      </c>
      <c r="E404" s="974" t="s">
        <v>1962</v>
      </c>
      <c r="F404" s="1183" t="s">
        <v>3946</v>
      </c>
      <c r="G404" s="791" t="s">
        <v>4640</v>
      </c>
      <c r="H404" s="714" t="s">
        <v>9094</v>
      </c>
      <c r="I404" s="711"/>
      <c r="J404" s="1174" t="s">
        <v>9088</v>
      </c>
      <c r="K404" s="799" t="s">
        <v>9089</v>
      </c>
      <c r="L404" s="488"/>
      <c r="M404" s="469"/>
    </row>
    <row r="405" spans="2:13" s="24" customFormat="1" ht="12" customHeight="1">
      <c r="B405" s="431" t="s">
        <v>5293</v>
      </c>
      <c r="C405" s="974" t="s">
        <v>2747</v>
      </c>
      <c r="D405" s="965">
        <v>114</v>
      </c>
      <c r="E405" s="974" t="s">
        <v>1962</v>
      </c>
      <c r="F405" s="1183" t="s">
        <v>3946</v>
      </c>
      <c r="G405" s="791" t="s">
        <v>4641</v>
      </c>
      <c r="H405" s="714" t="s">
        <v>9095</v>
      </c>
      <c r="I405" s="711"/>
      <c r="J405" s="1174" t="s">
        <v>9088</v>
      </c>
      <c r="K405" s="799" t="s">
        <v>9089</v>
      </c>
      <c r="L405" s="488"/>
      <c r="M405" s="469"/>
    </row>
    <row r="406" spans="2:13" s="24" customFormat="1" ht="12" customHeight="1" thickBot="1">
      <c r="B406" s="432" t="s">
        <v>4265</v>
      </c>
      <c r="C406" s="974" t="s">
        <v>1736</v>
      </c>
      <c r="D406" s="965">
        <v>114</v>
      </c>
      <c r="E406" s="974" t="s">
        <v>1962</v>
      </c>
      <c r="F406" s="1183" t="s">
        <v>3946</v>
      </c>
      <c r="G406" s="791" t="s">
        <v>4642</v>
      </c>
      <c r="H406" s="715" t="s">
        <v>9096</v>
      </c>
      <c r="I406" s="711"/>
      <c r="J406" s="1174" t="s">
        <v>9088</v>
      </c>
      <c r="K406" s="799" t="s">
        <v>9089</v>
      </c>
      <c r="L406" s="488"/>
      <c r="M406" s="469"/>
    </row>
    <row r="407" spans="2:13" s="24" customFormat="1" ht="12" customHeight="1">
      <c r="B407" s="410" t="s">
        <v>6910</v>
      </c>
      <c r="C407" s="973" t="s">
        <v>2754</v>
      </c>
      <c r="D407" s="964">
        <v>120</v>
      </c>
      <c r="E407" s="973" t="s">
        <v>1962</v>
      </c>
      <c r="F407" s="1182" t="s">
        <v>3946</v>
      </c>
      <c r="G407" s="792" t="s">
        <v>13149</v>
      </c>
      <c r="H407" s="713" t="s">
        <v>10102</v>
      </c>
      <c r="I407" s="711"/>
      <c r="J407" s="1174" t="s">
        <v>9088</v>
      </c>
      <c r="K407" s="799" t="s">
        <v>9089</v>
      </c>
      <c r="L407" s="488"/>
      <c r="M407" s="469"/>
    </row>
    <row r="408" spans="2:13" s="24" customFormat="1" ht="12" customHeight="1">
      <c r="B408" s="410" t="s">
        <v>6910</v>
      </c>
      <c r="C408" s="974" t="s">
        <v>355</v>
      </c>
      <c r="D408" s="965">
        <v>120</v>
      </c>
      <c r="E408" s="974" t="s">
        <v>1962</v>
      </c>
      <c r="F408" s="1183" t="s">
        <v>3946</v>
      </c>
      <c r="G408" s="791" t="s">
        <v>13150</v>
      </c>
      <c r="H408" s="714" t="s">
        <v>10103</v>
      </c>
      <c r="I408" s="711"/>
      <c r="J408" s="1174" t="s">
        <v>9088</v>
      </c>
      <c r="K408" s="799" t="s">
        <v>9089</v>
      </c>
      <c r="L408" s="488"/>
      <c r="M408" s="469"/>
    </row>
    <row r="409" spans="2:13" s="24" customFormat="1" ht="12" customHeight="1">
      <c r="B409" s="431" t="s">
        <v>10101</v>
      </c>
      <c r="C409" s="974" t="s">
        <v>2747</v>
      </c>
      <c r="D409" s="965">
        <v>120</v>
      </c>
      <c r="E409" s="974" t="s">
        <v>1962</v>
      </c>
      <c r="F409" s="1183" t="s">
        <v>3946</v>
      </c>
      <c r="G409" s="791" t="s">
        <v>13151</v>
      </c>
      <c r="H409" s="714" t="s">
        <v>10104</v>
      </c>
      <c r="I409" s="711"/>
      <c r="J409" s="1174" t="s">
        <v>9088</v>
      </c>
      <c r="K409" s="799" t="s">
        <v>9089</v>
      </c>
      <c r="L409" s="488"/>
      <c r="M409" s="469"/>
    </row>
    <row r="410" spans="2:13" s="24" customFormat="1" ht="12" customHeight="1" thickBot="1">
      <c r="B410" s="432" t="s">
        <v>6910</v>
      </c>
      <c r="C410" s="975" t="s">
        <v>1736</v>
      </c>
      <c r="D410" s="983">
        <v>120</v>
      </c>
      <c r="E410" s="975" t="s">
        <v>1962</v>
      </c>
      <c r="F410" s="1653" t="s">
        <v>3946</v>
      </c>
      <c r="G410" s="793" t="s">
        <v>13152</v>
      </c>
      <c r="H410" s="715" t="s">
        <v>10105</v>
      </c>
      <c r="I410" s="711"/>
      <c r="J410" s="1174" t="s">
        <v>9088</v>
      </c>
      <c r="K410" s="799" t="s">
        <v>9089</v>
      </c>
      <c r="L410" s="488"/>
      <c r="M410" s="469"/>
    </row>
    <row r="411" spans="2:13" s="24" customFormat="1" ht="12" customHeight="1">
      <c r="B411" s="410" t="s">
        <v>6911</v>
      </c>
      <c r="C411" s="974" t="s">
        <v>2754</v>
      </c>
      <c r="D411" s="976">
        <v>114</v>
      </c>
      <c r="E411" s="974" t="s">
        <v>1962</v>
      </c>
      <c r="F411" s="1183" t="s">
        <v>3946</v>
      </c>
      <c r="G411" s="791" t="s">
        <v>4643</v>
      </c>
      <c r="H411" s="713" t="s">
        <v>9097</v>
      </c>
      <c r="I411" s="711"/>
      <c r="J411" s="1174" t="s">
        <v>9088</v>
      </c>
      <c r="K411" s="799" t="s">
        <v>9089</v>
      </c>
      <c r="L411" s="488"/>
      <c r="M411" s="469"/>
    </row>
    <row r="412" spans="2:13" s="24" customFormat="1" ht="12" customHeight="1">
      <c r="B412" s="410" t="s">
        <v>6911</v>
      </c>
      <c r="C412" s="974" t="s">
        <v>355</v>
      </c>
      <c r="D412" s="976">
        <v>114</v>
      </c>
      <c r="E412" s="974" t="s">
        <v>1962</v>
      </c>
      <c r="F412" s="1183" t="s">
        <v>3946</v>
      </c>
      <c r="G412" s="791" t="s">
        <v>4644</v>
      </c>
      <c r="H412" s="714" t="s">
        <v>9098</v>
      </c>
      <c r="I412" s="711"/>
      <c r="J412" s="1174" t="s">
        <v>9088</v>
      </c>
      <c r="K412" s="799" t="s">
        <v>9089</v>
      </c>
      <c r="L412" s="488"/>
      <c r="M412" s="469"/>
    </row>
    <row r="413" spans="2:13" s="24" customFormat="1" ht="12" customHeight="1">
      <c r="B413" s="434" t="s">
        <v>12191</v>
      </c>
      <c r="C413" s="974" t="s">
        <v>2747</v>
      </c>
      <c r="D413" s="965">
        <v>114</v>
      </c>
      <c r="E413" s="974" t="s">
        <v>1962</v>
      </c>
      <c r="F413" s="1183" t="s">
        <v>3946</v>
      </c>
      <c r="G413" s="791" t="s">
        <v>4645</v>
      </c>
      <c r="H413" s="714" t="s">
        <v>9099</v>
      </c>
      <c r="I413" s="711"/>
      <c r="J413" s="1174" t="s">
        <v>9088</v>
      </c>
      <c r="K413" s="799" t="s">
        <v>9089</v>
      </c>
      <c r="L413" s="488"/>
      <c r="M413" s="469"/>
    </row>
    <row r="414" spans="2:13" s="24" customFormat="1" ht="12" customHeight="1" thickBot="1">
      <c r="B414" s="410" t="s">
        <v>6911</v>
      </c>
      <c r="C414" s="974" t="s">
        <v>1736</v>
      </c>
      <c r="D414" s="965">
        <v>114</v>
      </c>
      <c r="E414" s="974" t="s">
        <v>1962</v>
      </c>
      <c r="F414" s="1183" t="s">
        <v>3946</v>
      </c>
      <c r="G414" s="791" t="s">
        <v>4646</v>
      </c>
      <c r="H414" s="715" t="s">
        <v>9100</v>
      </c>
      <c r="I414" s="711"/>
      <c r="J414" s="1174" t="s">
        <v>9088</v>
      </c>
      <c r="K414" s="799" t="s">
        <v>9089</v>
      </c>
      <c r="L414" s="488"/>
      <c r="M414" s="469"/>
    </row>
    <row r="415" spans="2:13" s="24" customFormat="1" ht="12" customHeight="1">
      <c r="B415" s="402" t="s">
        <v>4266</v>
      </c>
      <c r="C415" s="973" t="s">
        <v>2754</v>
      </c>
      <c r="D415" s="978">
        <v>106</v>
      </c>
      <c r="E415" s="973" t="s">
        <v>3935</v>
      </c>
      <c r="F415" s="1182" t="s">
        <v>1963</v>
      </c>
      <c r="G415" s="792" t="s">
        <v>4647</v>
      </c>
      <c r="H415" s="713" t="s">
        <v>9101</v>
      </c>
      <c r="I415" s="711"/>
      <c r="J415" s="1174" t="s">
        <v>8794</v>
      </c>
      <c r="K415" s="799" t="s">
        <v>9102</v>
      </c>
      <c r="L415" s="488"/>
      <c r="M415" s="469"/>
    </row>
    <row r="416" spans="2:13" s="24" customFormat="1" ht="12" customHeight="1">
      <c r="B416" s="403" t="s">
        <v>4266</v>
      </c>
      <c r="C416" s="974" t="s">
        <v>355</v>
      </c>
      <c r="D416" s="965">
        <v>106</v>
      </c>
      <c r="E416" s="974" t="s">
        <v>3935</v>
      </c>
      <c r="F416" s="1183" t="s">
        <v>1963</v>
      </c>
      <c r="G416" s="791" t="s">
        <v>4648</v>
      </c>
      <c r="H416" s="714" t="s">
        <v>9103</v>
      </c>
      <c r="I416" s="711"/>
      <c r="J416" s="1174" t="s">
        <v>8794</v>
      </c>
      <c r="K416" s="799" t="s">
        <v>9102</v>
      </c>
      <c r="L416" s="488"/>
      <c r="M416" s="469"/>
    </row>
    <row r="417" spans="2:13" s="24" customFormat="1" ht="12" customHeight="1">
      <c r="B417" s="420" t="s">
        <v>4266</v>
      </c>
      <c r="C417" s="974" t="s">
        <v>2747</v>
      </c>
      <c r="D417" s="976">
        <v>106</v>
      </c>
      <c r="E417" s="974" t="s">
        <v>3935</v>
      </c>
      <c r="F417" s="1183" t="s">
        <v>1963</v>
      </c>
      <c r="G417" s="791" t="s">
        <v>4649</v>
      </c>
      <c r="H417" s="714" t="s">
        <v>9104</v>
      </c>
      <c r="I417" s="711"/>
      <c r="J417" s="1174" t="s">
        <v>8794</v>
      </c>
      <c r="K417" s="799" t="s">
        <v>9102</v>
      </c>
      <c r="L417" s="488"/>
      <c r="M417" s="469"/>
    </row>
    <row r="418" spans="2:13" s="24" customFormat="1" ht="12" customHeight="1" thickBot="1">
      <c r="B418" s="404" t="s">
        <v>4266</v>
      </c>
      <c r="C418" s="975" t="s">
        <v>1736</v>
      </c>
      <c r="D418" s="977">
        <v>106</v>
      </c>
      <c r="E418" s="975" t="s">
        <v>3935</v>
      </c>
      <c r="F418" s="1653" t="s">
        <v>1963</v>
      </c>
      <c r="G418" s="793" t="s">
        <v>4650</v>
      </c>
      <c r="H418" s="715" t="s">
        <v>9105</v>
      </c>
      <c r="I418" s="711"/>
      <c r="J418" s="1174" t="s">
        <v>8794</v>
      </c>
      <c r="K418" s="799" t="s">
        <v>9102</v>
      </c>
      <c r="L418" s="488"/>
      <c r="M418" s="469"/>
    </row>
    <row r="419" spans="2:13" s="24" customFormat="1" ht="12" customHeight="1">
      <c r="B419" s="402" t="s">
        <v>4267</v>
      </c>
      <c r="C419" s="973" t="s">
        <v>2754</v>
      </c>
      <c r="D419" s="978">
        <v>106</v>
      </c>
      <c r="E419" s="973" t="s">
        <v>1964</v>
      </c>
      <c r="F419" s="1182" t="s">
        <v>1963</v>
      </c>
      <c r="G419" s="791" t="s">
        <v>4651</v>
      </c>
      <c r="H419" s="713" t="s">
        <v>9106</v>
      </c>
      <c r="I419" s="711"/>
      <c r="J419" s="1174" t="s">
        <v>9107</v>
      </c>
      <c r="K419" s="799" t="s">
        <v>9102</v>
      </c>
      <c r="L419" s="488"/>
      <c r="M419" s="469"/>
    </row>
    <row r="420" spans="2:13" s="24" customFormat="1" ht="12" customHeight="1">
      <c r="B420" s="403" t="s">
        <v>4267</v>
      </c>
      <c r="C420" s="974" t="s">
        <v>355</v>
      </c>
      <c r="D420" s="965">
        <v>106</v>
      </c>
      <c r="E420" s="974" t="s">
        <v>1964</v>
      </c>
      <c r="F420" s="1183" t="s">
        <v>1963</v>
      </c>
      <c r="G420" s="791" t="s">
        <v>4652</v>
      </c>
      <c r="H420" s="714" t="s">
        <v>9108</v>
      </c>
      <c r="I420" s="711"/>
      <c r="J420" s="1174" t="s">
        <v>9107</v>
      </c>
      <c r="K420" s="799" t="s">
        <v>9102</v>
      </c>
      <c r="L420" s="488"/>
      <c r="M420" s="469"/>
    </row>
    <row r="421" spans="2:13" s="24" customFormat="1" ht="12" customHeight="1">
      <c r="B421" s="420" t="s">
        <v>5294</v>
      </c>
      <c r="C421" s="974" t="s">
        <v>2747</v>
      </c>
      <c r="D421" s="976">
        <v>106</v>
      </c>
      <c r="E421" s="974" t="s">
        <v>1964</v>
      </c>
      <c r="F421" s="1183" t="s">
        <v>1963</v>
      </c>
      <c r="G421" s="791" t="s">
        <v>4653</v>
      </c>
      <c r="H421" s="714" t="s">
        <v>9109</v>
      </c>
      <c r="I421" s="711"/>
      <c r="J421" s="1174" t="s">
        <v>9107</v>
      </c>
      <c r="K421" s="799" t="s">
        <v>9102</v>
      </c>
      <c r="L421" s="488"/>
      <c r="M421" s="469"/>
    </row>
    <row r="422" spans="2:13" s="24" customFormat="1" ht="12" customHeight="1" thickBot="1">
      <c r="B422" s="404" t="s">
        <v>4267</v>
      </c>
      <c r="C422" s="975" t="s">
        <v>1736</v>
      </c>
      <c r="D422" s="977">
        <v>106</v>
      </c>
      <c r="E422" s="975" t="s">
        <v>1964</v>
      </c>
      <c r="F422" s="1653" t="s">
        <v>1963</v>
      </c>
      <c r="G422" s="791" t="s">
        <v>4654</v>
      </c>
      <c r="H422" s="715" t="s">
        <v>9110</v>
      </c>
      <c r="I422" s="711"/>
      <c r="J422" s="1174" t="s">
        <v>9107</v>
      </c>
      <c r="K422" s="799" t="s">
        <v>9102</v>
      </c>
      <c r="L422" s="488"/>
      <c r="M422" s="469"/>
    </row>
    <row r="423" spans="2:13" s="24" customFormat="1" ht="12" customHeight="1">
      <c r="B423" s="405" t="s">
        <v>4268</v>
      </c>
      <c r="C423" s="974" t="s">
        <v>2754</v>
      </c>
      <c r="D423" s="976">
        <v>106</v>
      </c>
      <c r="E423" s="974" t="s">
        <v>3935</v>
      </c>
      <c r="F423" s="1183" t="s">
        <v>1963</v>
      </c>
      <c r="G423" s="792" t="s">
        <v>4655</v>
      </c>
      <c r="H423" s="713" t="s">
        <v>9111</v>
      </c>
      <c r="I423" s="711"/>
      <c r="J423" s="1174" t="s">
        <v>8794</v>
      </c>
      <c r="K423" s="799" t="s">
        <v>9102</v>
      </c>
      <c r="L423" s="488"/>
      <c r="M423" s="469"/>
    </row>
    <row r="424" spans="2:13" s="24" customFormat="1" ht="12" customHeight="1">
      <c r="B424" s="405" t="s">
        <v>4268</v>
      </c>
      <c r="C424" s="974" t="s">
        <v>355</v>
      </c>
      <c r="D424" s="965">
        <v>106</v>
      </c>
      <c r="E424" s="974" t="s">
        <v>3935</v>
      </c>
      <c r="F424" s="1183" t="s">
        <v>1963</v>
      </c>
      <c r="G424" s="791" t="s">
        <v>4656</v>
      </c>
      <c r="H424" s="714" t="s">
        <v>9112</v>
      </c>
      <c r="I424" s="711"/>
      <c r="J424" s="1174" t="s">
        <v>8794</v>
      </c>
      <c r="K424" s="799" t="s">
        <v>9102</v>
      </c>
      <c r="L424" s="488"/>
      <c r="M424" s="469"/>
    </row>
    <row r="425" spans="2:13" s="24" customFormat="1" ht="12" customHeight="1">
      <c r="B425" s="426" t="s">
        <v>4268</v>
      </c>
      <c r="C425" s="974" t="s">
        <v>2747</v>
      </c>
      <c r="D425" s="976">
        <v>106</v>
      </c>
      <c r="E425" s="974" t="s">
        <v>3935</v>
      </c>
      <c r="F425" s="1183" t="s">
        <v>1963</v>
      </c>
      <c r="G425" s="791" t="s">
        <v>4657</v>
      </c>
      <c r="H425" s="714" t="s">
        <v>9113</v>
      </c>
      <c r="I425" s="711"/>
      <c r="J425" s="1174" t="s">
        <v>8794</v>
      </c>
      <c r="K425" s="799" t="s">
        <v>9102</v>
      </c>
      <c r="L425" s="488"/>
      <c r="M425" s="469"/>
    </row>
    <row r="426" spans="2:13" s="24" customFormat="1" ht="12" customHeight="1" thickBot="1">
      <c r="B426" s="405" t="s">
        <v>4268</v>
      </c>
      <c r="C426" s="975" t="s">
        <v>1736</v>
      </c>
      <c r="D426" s="976">
        <v>106</v>
      </c>
      <c r="E426" s="974" t="s">
        <v>3935</v>
      </c>
      <c r="F426" s="1183" t="s">
        <v>1963</v>
      </c>
      <c r="G426" s="793" t="s">
        <v>4658</v>
      </c>
      <c r="H426" s="715" t="s">
        <v>9114</v>
      </c>
      <c r="I426" s="711"/>
      <c r="J426" s="1174" t="s">
        <v>8794</v>
      </c>
      <c r="K426" s="799" t="s">
        <v>9102</v>
      </c>
      <c r="L426" s="488"/>
      <c r="M426" s="469"/>
    </row>
    <row r="427" spans="2:13" s="24" customFormat="1" ht="12" customHeight="1">
      <c r="B427" s="402" t="s">
        <v>4269</v>
      </c>
      <c r="C427" s="973" t="s">
        <v>2754</v>
      </c>
      <c r="D427" s="978">
        <v>106</v>
      </c>
      <c r="E427" s="973" t="s">
        <v>1964</v>
      </c>
      <c r="F427" s="1182" t="s">
        <v>1963</v>
      </c>
      <c r="G427" s="791" t="s">
        <v>4659</v>
      </c>
      <c r="H427" s="713" t="s">
        <v>9115</v>
      </c>
      <c r="I427" s="711"/>
      <c r="J427" s="1174" t="s">
        <v>9107</v>
      </c>
      <c r="K427" s="799" t="s">
        <v>9102</v>
      </c>
      <c r="L427" s="488"/>
      <c r="M427" s="469"/>
    </row>
    <row r="428" spans="2:13" s="24" customFormat="1" ht="12" customHeight="1">
      <c r="B428" s="403" t="s">
        <v>4269</v>
      </c>
      <c r="C428" s="974" t="s">
        <v>355</v>
      </c>
      <c r="D428" s="965">
        <v>106</v>
      </c>
      <c r="E428" s="974" t="s">
        <v>1964</v>
      </c>
      <c r="F428" s="1183" t="s">
        <v>1963</v>
      </c>
      <c r="G428" s="791" t="s">
        <v>4660</v>
      </c>
      <c r="H428" s="714" t="s">
        <v>9116</v>
      </c>
      <c r="I428" s="711"/>
      <c r="J428" s="1174" t="s">
        <v>9107</v>
      </c>
      <c r="K428" s="799" t="s">
        <v>9102</v>
      </c>
      <c r="L428" s="488"/>
      <c r="M428" s="469"/>
    </row>
    <row r="429" spans="2:13" s="24" customFormat="1" ht="12" customHeight="1">
      <c r="B429" s="420" t="s">
        <v>4269</v>
      </c>
      <c r="C429" s="974" t="s">
        <v>2747</v>
      </c>
      <c r="D429" s="976">
        <v>106</v>
      </c>
      <c r="E429" s="974" t="s">
        <v>1964</v>
      </c>
      <c r="F429" s="1183" t="s">
        <v>1963</v>
      </c>
      <c r="G429" s="791" t="s">
        <v>4661</v>
      </c>
      <c r="H429" s="714" t="s">
        <v>9117</v>
      </c>
      <c r="I429" s="711"/>
      <c r="J429" s="1174" t="s">
        <v>9107</v>
      </c>
      <c r="K429" s="799" t="s">
        <v>9102</v>
      </c>
      <c r="L429" s="488"/>
      <c r="M429" s="469"/>
    </row>
    <row r="430" spans="2:13" s="24" customFormat="1" ht="12" customHeight="1" thickBot="1">
      <c r="B430" s="404" t="s">
        <v>4269</v>
      </c>
      <c r="C430" s="975" t="s">
        <v>1736</v>
      </c>
      <c r="D430" s="977">
        <v>106</v>
      </c>
      <c r="E430" s="975" t="s">
        <v>1964</v>
      </c>
      <c r="F430" s="1653" t="s">
        <v>1963</v>
      </c>
      <c r="G430" s="791" t="s">
        <v>4662</v>
      </c>
      <c r="H430" s="715" t="s">
        <v>9118</v>
      </c>
      <c r="I430" s="711"/>
      <c r="J430" s="1174" t="s">
        <v>9107</v>
      </c>
      <c r="K430" s="799" t="s">
        <v>9102</v>
      </c>
      <c r="L430" s="488"/>
      <c r="M430" s="469"/>
    </row>
    <row r="431" spans="2:13" s="24" customFormat="1" ht="12" customHeight="1">
      <c r="B431" s="405" t="s">
        <v>4270</v>
      </c>
      <c r="C431" s="974" t="s">
        <v>2754</v>
      </c>
      <c r="D431" s="976">
        <v>106</v>
      </c>
      <c r="E431" s="974" t="s">
        <v>1964</v>
      </c>
      <c r="F431" s="1183" t="s">
        <v>1965</v>
      </c>
      <c r="G431" s="792" t="s">
        <v>4663</v>
      </c>
      <c r="H431" s="713" t="s">
        <v>9119</v>
      </c>
      <c r="I431" s="711"/>
      <c r="J431" s="1174" t="s">
        <v>9107</v>
      </c>
      <c r="K431" s="799" t="s">
        <v>9120</v>
      </c>
      <c r="L431" s="488"/>
      <c r="M431" s="469"/>
    </row>
    <row r="432" spans="2:13" s="24" customFormat="1" ht="12" customHeight="1">
      <c r="B432" s="405" t="s">
        <v>4270</v>
      </c>
      <c r="C432" s="974" t="s">
        <v>355</v>
      </c>
      <c r="D432" s="965">
        <v>106</v>
      </c>
      <c r="E432" s="974" t="s">
        <v>1964</v>
      </c>
      <c r="F432" s="1183" t="s">
        <v>1965</v>
      </c>
      <c r="G432" s="791" t="s">
        <v>4664</v>
      </c>
      <c r="H432" s="714" t="s">
        <v>9121</v>
      </c>
      <c r="I432" s="711"/>
      <c r="J432" s="1174" t="s">
        <v>9107</v>
      </c>
      <c r="K432" s="799" t="s">
        <v>9120</v>
      </c>
      <c r="L432" s="488"/>
      <c r="M432" s="469"/>
    </row>
    <row r="433" spans="2:13" s="24" customFormat="1" ht="12" customHeight="1">
      <c r="B433" s="426" t="s">
        <v>4899</v>
      </c>
      <c r="C433" s="974" t="s">
        <v>2747</v>
      </c>
      <c r="D433" s="976">
        <v>106</v>
      </c>
      <c r="E433" s="974" t="s">
        <v>1964</v>
      </c>
      <c r="F433" s="1183" t="s">
        <v>1965</v>
      </c>
      <c r="G433" s="791" t="s">
        <v>4665</v>
      </c>
      <c r="H433" s="714" t="s">
        <v>9122</v>
      </c>
      <c r="I433" s="711"/>
      <c r="J433" s="1174" t="s">
        <v>9107</v>
      </c>
      <c r="K433" s="799" t="s">
        <v>9120</v>
      </c>
      <c r="L433" s="488"/>
      <c r="M433" s="469"/>
    </row>
    <row r="434" spans="2:13" s="24" customFormat="1" ht="12" customHeight="1" thickBot="1">
      <c r="B434" s="405" t="s">
        <v>4270</v>
      </c>
      <c r="C434" s="975" t="s">
        <v>1736</v>
      </c>
      <c r="D434" s="976">
        <v>106</v>
      </c>
      <c r="E434" s="974" t="s">
        <v>1964</v>
      </c>
      <c r="F434" s="1183" t="s">
        <v>1965</v>
      </c>
      <c r="G434" s="793" t="s">
        <v>4666</v>
      </c>
      <c r="H434" s="715" t="s">
        <v>9123</v>
      </c>
      <c r="I434" s="711"/>
      <c r="J434" s="1174" t="s">
        <v>9107</v>
      </c>
      <c r="K434" s="799" t="s">
        <v>9120</v>
      </c>
      <c r="L434" s="488"/>
      <c r="M434" s="469"/>
    </row>
    <row r="435" spans="2:13" s="24" customFormat="1" ht="12" customHeight="1">
      <c r="B435" s="433" t="s">
        <v>4272</v>
      </c>
      <c r="C435" s="973" t="s">
        <v>2754</v>
      </c>
      <c r="D435" s="964">
        <v>112</v>
      </c>
      <c r="E435" s="973" t="s">
        <v>1964</v>
      </c>
      <c r="F435" s="1182" t="s">
        <v>1963</v>
      </c>
      <c r="G435" s="792" t="s">
        <v>4671</v>
      </c>
      <c r="H435" s="713" t="s">
        <v>9124</v>
      </c>
      <c r="I435" s="711"/>
      <c r="J435" s="1174" t="s">
        <v>9107</v>
      </c>
      <c r="K435" s="799" t="s">
        <v>9102</v>
      </c>
      <c r="L435" s="488"/>
      <c r="M435" s="469"/>
    </row>
    <row r="436" spans="2:13" s="24" customFormat="1" ht="12" customHeight="1">
      <c r="B436" s="431" t="s">
        <v>4272</v>
      </c>
      <c r="C436" s="974" t="s">
        <v>355</v>
      </c>
      <c r="D436" s="965">
        <v>112</v>
      </c>
      <c r="E436" s="974" t="s">
        <v>1964</v>
      </c>
      <c r="F436" s="1183" t="s">
        <v>1963</v>
      </c>
      <c r="G436" s="791" t="s">
        <v>4672</v>
      </c>
      <c r="H436" s="714" t="s">
        <v>9125</v>
      </c>
      <c r="I436" s="711"/>
      <c r="J436" s="1174" t="s">
        <v>9107</v>
      </c>
      <c r="K436" s="799" t="s">
        <v>9102</v>
      </c>
      <c r="L436" s="488"/>
      <c r="M436" s="469"/>
    </row>
    <row r="437" spans="2:13" s="24" customFormat="1" ht="12" customHeight="1">
      <c r="B437" s="410" t="s">
        <v>4272</v>
      </c>
      <c r="C437" s="974" t="s">
        <v>2747</v>
      </c>
      <c r="D437" s="965">
        <v>112</v>
      </c>
      <c r="E437" s="974" t="s">
        <v>1964</v>
      </c>
      <c r="F437" s="1183" t="s">
        <v>1963</v>
      </c>
      <c r="G437" s="791" t="s">
        <v>4673</v>
      </c>
      <c r="H437" s="714" t="s">
        <v>9126</v>
      </c>
      <c r="I437" s="711"/>
      <c r="J437" s="1174" t="s">
        <v>9107</v>
      </c>
      <c r="K437" s="799" t="s">
        <v>9102</v>
      </c>
      <c r="L437" s="488"/>
      <c r="M437" s="469"/>
    </row>
    <row r="438" spans="2:13" s="24" customFormat="1" ht="12" customHeight="1" thickBot="1">
      <c r="B438" s="432" t="s">
        <v>4272</v>
      </c>
      <c r="C438" s="975" t="s">
        <v>1736</v>
      </c>
      <c r="D438" s="983">
        <v>112</v>
      </c>
      <c r="E438" s="975" t="s">
        <v>1964</v>
      </c>
      <c r="F438" s="1653" t="s">
        <v>1963</v>
      </c>
      <c r="G438" s="793" t="s">
        <v>4674</v>
      </c>
      <c r="H438" s="715" t="s">
        <v>9127</v>
      </c>
      <c r="I438" s="711"/>
      <c r="J438" s="1174" t="s">
        <v>9107</v>
      </c>
      <c r="K438" s="799" t="s">
        <v>9102</v>
      </c>
      <c r="L438" s="488"/>
      <c r="M438" s="469"/>
    </row>
    <row r="439" spans="2:13" s="24" customFormat="1" ht="12" customHeight="1">
      <c r="B439" s="433" t="s">
        <v>4271</v>
      </c>
      <c r="C439" s="973" t="s">
        <v>2754</v>
      </c>
      <c r="D439" s="978">
        <v>110</v>
      </c>
      <c r="E439" s="973" t="s">
        <v>1966</v>
      </c>
      <c r="F439" s="1182" t="s">
        <v>3921</v>
      </c>
      <c r="G439" s="792" t="s">
        <v>4667</v>
      </c>
      <c r="H439" s="713" t="s">
        <v>9128</v>
      </c>
      <c r="I439" s="711"/>
      <c r="J439" s="1174" t="s">
        <v>9129</v>
      </c>
      <c r="K439" s="799" t="s">
        <v>8706</v>
      </c>
      <c r="L439" s="488"/>
      <c r="M439" s="469"/>
    </row>
    <row r="440" spans="2:13" s="24" customFormat="1" ht="12" customHeight="1">
      <c r="B440" s="431" t="s">
        <v>4271</v>
      </c>
      <c r="C440" s="974" t="s">
        <v>355</v>
      </c>
      <c r="D440" s="976">
        <v>110</v>
      </c>
      <c r="E440" s="974" t="s">
        <v>1966</v>
      </c>
      <c r="F440" s="1183" t="s">
        <v>3921</v>
      </c>
      <c r="G440" s="791" t="s">
        <v>4668</v>
      </c>
      <c r="H440" s="714" t="s">
        <v>9130</v>
      </c>
      <c r="I440" s="711"/>
      <c r="J440" s="1174" t="s">
        <v>9129</v>
      </c>
      <c r="K440" s="799" t="s">
        <v>8706</v>
      </c>
      <c r="L440" s="488"/>
      <c r="M440" s="469"/>
    </row>
    <row r="441" spans="2:13" s="24" customFormat="1" ht="12" customHeight="1">
      <c r="B441" s="410" t="s">
        <v>4271</v>
      </c>
      <c r="C441" s="974" t="s">
        <v>2747</v>
      </c>
      <c r="D441" s="976">
        <v>110</v>
      </c>
      <c r="E441" s="974" t="s">
        <v>1966</v>
      </c>
      <c r="F441" s="1183" t="s">
        <v>3921</v>
      </c>
      <c r="G441" s="791" t="s">
        <v>4669</v>
      </c>
      <c r="H441" s="714" t="s">
        <v>9131</v>
      </c>
      <c r="I441" s="711"/>
      <c r="J441" s="1174" t="s">
        <v>9129</v>
      </c>
      <c r="K441" s="799" t="s">
        <v>8706</v>
      </c>
      <c r="L441" s="488"/>
      <c r="M441" s="469"/>
    </row>
    <row r="442" spans="2:13" s="24" customFormat="1" ht="12" customHeight="1" thickBot="1">
      <c r="B442" s="432" t="s">
        <v>4271</v>
      </c>
      <c r="C442" s="975" t="s">
        <v>1736</v>
      </c>
      <c r="D442" s="977">
        <v>110</v>
      </c>
      <c r="E442" s="975" t="s">
        <v>1966</v>
      </c>
      <c r="F442" s="1653" t="s">
        <v>3921</v>
      </c>
      <c r="G442" s="793" t="s">
        <v>4670</v>
      </c>
      <c r="H442" s="715" t="s">
        <v>9132</v>
      </c>
      <c r="I442" s="711"/>
      <c r="J442" s="1174" t="s">
        <v>9129</v>
      </c>
      <c r="K442" s="799" t="s">
        <v>8706</v>
      </c>
      <c r="L442" s="488"/>
      <c r="M442" s="469"/>
    </row>
    <row r="443" spans="2:13" s="24" customFormat="1" ht="12" customHeight="1">
      <c r="B443" s="405" t="s">
        <v>4273</v>
      </c>
      <c r="C443" s="974" t="s">
        <v>2754</v>
      </c>
      <c r="D443" s="965">
        <v>112</v>
      </c>
      <c r="E443" s="974" t="s">
        <v>1964</v>
      </c>
      <c r="F443" s="1183" t="s">
        <v>1963</v>
      </c>
      <c r="G443" s="791" t="s">
        <v>4675</v>
      </c>
      <c r="H443" s="713" t="s">
        <v>9133</v>
      </c>
      <c r="I443" s="711"/>
      <c r="J443" s="1174" t="s">
        <v>9107</v>
      </c>
      <c r="K443" s="799" t="s">
        <v>9102</v>
      </c>
      <c r="L443" s="488"/>
      <c r="M443" s="469"/>
    </row>
    <row r="444" spans="2:13" s="24" customFormat="1" ht="12" customHeight="1">
      <c r="B444" s="426" t="s">
        <v>4273</v>
      </c>
      <c r="C444" s="974" t="s">
        <v>355</v>
      </c>
      <c r="D444" s="965">
        <v>112</v>
      </c>
      <c r="E444" s="974" t="s">
        <v>1964</v>
      </c>
      <c r="F444" s="1183" t="s">
        <v>1963</v>
      </c>
      <c r="G444" s="791" t="s">
        <v>4676</v>
      </c>
      <c r="H444" s="714" t="s">
        <v>9134</v>
      </c>
      <c r="I444" s="711"/>
      <c r="J444" s="1174" t="s">
        <v>9107</v>
      </c>
      <c r="K444" s="799" t="s">
        <v>9102</v>
      </c>
      <c r="L444" s="488"/>
      <c r="M444" s="469"/>
    </row>
    <row r="445" spans="2:13" s="24" customFormat="1" ht="12" customHeight="1">
      <c r="B445" s="405" t="s">
        <v>4273</v>
      </c>
      <c r="C445" s="974" t="s">
        <v>2747</v>
      </c>
      <c r="D445" s="965">
        <v>112</v>
      </c>
      <c r="E445" s="974" t="s">
        <v>1964</v>
      </c>
      <c r="F445" s="1183" t="s">
        <v>1963</v>
      </c>
      <c r="G445" s="791" t="s">
        <v>4677</v>
      </c>
      <c r="H445" s="714" t="s">
        <v>9135</v>
      </c>
      <c r="I445" s="711"/>
      <c r="J445" s="1174" t="s">
        <v>9107</v>
      </c>
      <c r="K445" s="799" t="s">
        <v>9102</v>
      </c>
      <c r="L445" s="488"/>
      <c r="M445" s="469"/>
    </row>
    <row r="446" spans="2:13" s="24" customFormat="1" ht="12" customHeight="1" thickBot="1">
      <c r="B446" s="405" t="s">
        <v>4273</v>
      </c>
      <c r="C446" s="975" t="s">
        <v>1736</v>
      </c>
      <c r="D446" s="965">
        <v>112</v>
      </c>
      <c r="E446" s="974" t="s">
        <v>1964</v>
      </c>
      <c r="F446" s="1183" t="s">
        <v>1963</v>
      </c>
      <c r="G446" s="791" t="s">
        <v>4678</v>
      </c>
      <c r="H446" s="715" t="s">
        <v>9136</v>
      </c>
      <c r="I446" s="711"/>
      <c r="J446" s="1174" t="s">
        <v>9107</v>
      </c>
      <c r="K446" s="799" t="s">
        <v>9102</v>
      </c>
      <c r="L446" s="488"/>
      <c r="M446" s="469"/>
    </row>
    <row r="447" spans="2:13" s="24" customFormat="1" ht="12" customHeight="1">
      <c r="B447" s="402" t="s">
        <v>4274</v>
      </c>
      <c r="C447" s="994" t="s">
        <v>3743</v>
      </c>
      <c r="D447" s="978">
        <v>104</v>
      </c>
      <c r="E447" s="973" t="s">
        <v>1698</v>
      </c>
      <c r="F447" s="1182" t="s">
        <v>1967</v>
      </c>
      <c r="G447" s="792" t="s">
        <v>4679</v>
      </c>
      <c r="H447" s="713" t="s">
        <v>9137</v>
      </c>
      <c r="I447" s="711"/>
      <c r="J447" s="1174" t="s">
        <v>9138</v>
      </c>
      <c r="K447" s="799" t="s">
        <v>9139</v>
      </c>
      <c r="L447" s="488"/>
      <c r="M447" s="469"/>
    </row>
    <row r="448" spans="2:13" s="24" customFormat="1" ht="12" customHeight="1">
      <c r="B448" s="420" t="s">
        <v>4274</v>
      </c>
      <c r="C448" s="974" t="s">
        <v>3742</v>
      </c>
      <c r="D448" s="976">
        <v>104</v>
      </c>
      <c r="E448" s="974" t="s">
        <v>1698</v>
      </c>
      <c r="F448" s="1183" t="s">
        <v>1967</v>
      </c>
      <c r="G448" s="791" t="s">
        <v>4680</v>
      </c>
      <c r="H448" s="714" t="s">
        <v>9140</v>
      </c>
      <c r="I448" s="711"/>
      <c r="J448" s="1174" t="s">
        <v>9138</v>
      </c>
      <c r="K448" s="799" t="s">
        <v>9139</v>
      </c>
      <c r="L448" s="488"/>
      <c r="M448" s="469"/>
    </row>
    <row r="449" spans="2:13" s="24" customFormat="1" ht="12" customHeight="1">
      <c r="B449" s="403" t="s">
        <v>4274</v>
      </c>
      <c r="C449" s="974" t="s">
        <v>3744</v>
      </c>
      <c r="D449" s="976">
        <v>104</v>
      </c>
      <c r="E449" s="974" t="s">
        <v>1698</v>
      </c>
      <c r="F449" s="1183" t="s">
        <v>1967</v>
      </c>
      <c r="G449" s="791" t="s">
        <v>4681</v>
      </c>
      <c r="H449" s="714" t="s">
        <v>9141</v>
      </c>
      <c r="I449" s="711"/>
      <c r="J449" s="1174" t="s">
        <v>9138</v>
      </c>
      <c r="K449" s="799" t="s">
        <v>9139</v>
      </c>
      <c r="L449" s="488"/>
      <c r="M449" s="469"/>
    </row>
    <row r="450" spans="2:13" s="24" customFormat="1" ht="12" customHeight="1" thickBot="1">
      <c r="B450" s="404" t="s">
        <v>4274</v>
      </c>
      <c r="C450" s="975" t="s">
        <v>3745</v>
      </c>
      <c r="D450" s="977">
        <v>104</v>
      </c>
      <c r="E450" s="975" t="s">
        <v>1698</v>
      </c>
      <c r="F450" s="1653" t="s">
        <v>1967</v>
      </c>
      <c r="G450" s="793" t="s">
        <v>4682</v>
      </c>
      <c r="H450" s="715" t="s">
        <v>9142</v>
      </c>
      <c r="I450" s="711"/>
      <c r="J450" s="1174" t="s">
        <v>9138</v>
      </c>
      <c r="K450" s="799" t="s">
        <v>9139</v>
      </c>
      <c r="L450" s="488"/>
      <c r="M450" s="469"/>
    </row>
    <row r="451" spans="2:13" s="24" customFormat="1" ht="12" customHeight="1">
      <c r="B451" s="405" t="s">
        <v>4275</v>
      </c>
      <c r="C451" s="994" t="s">
        <v>3743</v>
      </c>
      <c r="D451" s="976">
        <v>104</v>
      </c>
      <c r="E451" s="974" t="s">
        <v>1698</v>
      </c>
      <c r="F451" s="1183" t="s">
        <v>1968</v>
      </c>
      <c r="G451" s="791" t="s">
        <v>4683</v>
      </c>
      <c r="H451" s="713" t="s">
        <v>9143</v>
      </c>
      <c r="I451" s="711"/>
      <c r="J451" s="1174" t="s">
        <v>9138</v>
      </c>
      <c r="K451" s="799" t="s">
        <v>9144</v>
      </c>
      <c r="L451" s="488"/>
      <c r="M451" s="469"/>
    </row>
    <row r="452" spans="2:13" s="24" customFormat="1" ht="12" customHeight="1">
      <c r="B452" s="426" t="s">
        <v>4275</v>
      </c>
      <c r="C452" s="974" t="s">
        <v>3742</v>
      </c>
      <c r="D452" s="976">
        <v>104</v>
      </c>
      <c r="E452" s="974" t="s">
        <v>1698</v>
      </c>
      <c r="F452" s="1183" t="s">
        <v>1968</v>
      </c>
      <c r="G452" s="791" t="s">
        <v>4684</v>
      </c>
      <c r="H452" s="714" t="s">
        <v>9145</v>
      </c>
      <c r="I452" s="711"/>
      <c r="J452" s="1174" t="s">
        <v>9138</v>
      </c>
      <c r="K452" s="799" t="s">
        <v>9144</v>
      </c>
      <c r="L452" s="488"/>
      <c r="M452" s="469"/>
    </row>
    <row r="453" spans="2:13" s="24" customFormat="1" ht="12" customHeight="1">
      <c r="B453" s="405" t="s">
        <v>4275</v>
      </c>
      <c r="C453" s="974" t="s">
        <v>3744</v>
      </c>
      <c r="D453" s="976">
        <v>104</v>
      </c>
      <c r="E453" s="974" t="s">
        <v>1698</v>
      </c>
      <c r="F453" s="1183" t="s">
        <v>1968</v>
      </c>
      <c r="G453" s="791" t="s">
        <v>4685</v>
      </c>
      <c r="H453" s="714" t="s">
        <v>9146</v>
      </c>
      <c r="I453" s="711"/>
      <c r="J453" s="1174" t="s">
        <v>9138</v>
      </c>
      <c r="K453" s="799" t="s">
        <v>9144</v>
      </c>
      <c r="L453" s="488"/>
      <c r="M453" s="469"/>
    </row>
    <row r="454" spans="2:13" s="24" customFormat="1" ht="12.75" customHeight="1" thickBot="1">
      <c r="B454" s="405" t="s">
        <v>4275</v>
      </c>
      <c r="C454" s="975" t="s">
        <v>3745</v>
      </c>
      <c r="D454" s="976">
        <v>104</v>
      </c>
      <c r="E454" s="974" t="s">
        <v>1698</v>
      </c>
      <c r="F454" s="1183" t="s">
        <v>1968</v>
      </c>
      <c r="G454" s="791" t="s">
        <v>4686</v>
      </c>
      <c r="H454" s="715" t="s">
        <v>9147</v>
      </c>
      <c r="I454" s="711"/>
      <c r="J454" s="1174" t="s">
        <v>9138</v>
      </c>
      <c r="K454" s="799" t="s">
        <v>9144</v>
      </c>
      <c r="L454" s="488"/>
      <c r="M454" s="469"/>
    </row>
    <row r="455" spans="2:13" s="24" customFormat="1" ht="12" customHeight="1">
      <c r="B455" s="433" t="s">
        <v>4276</v>
      </c>
      <c r="C455" s="974" t="s">
        <v>2296</v>
      </c>
      <c r="D455" s="978">
        <v>102</v>
      </c>
      <c r="E455" s="973" t="s">
        <v>1970</v>
      </c>
      <c r="F455" s="1182" t="s">
        <v>1969</v>
      </c>
      <c r="G455" s="792" t="s">
        <v>4687</v>
      </c>
      <c r="H455" s="713" t="s">
        <v>9148</v>
      </c>
      <c r="I455" s="711"/>
      <c r="J455" s="1174" t="s">
        <v>9149</v>
      </c>
      <c r="K455" s="799" t="s">
        <v>9150</v>
      </c>
      <c r="L455" s="488"/>
      <c r="M455" s="469"/>
    </row>
    <row r="456" spans="2:13" s="24" customFormat="1" ht="12" customHeight="1">
      <c r="B456" s="431" t="s">
        <v>4276</v>
      </c>
      <c r="C456" s="974" t="s">
        <v>2297</v>
      </c>
      <c r="D456" s="976">
        <v>102</v>
      </c>
      <c r="E456" s="974" t="s">
        <v>1970</v>
      </c>
      <c r="F456" s="1183" t="s">
        <v>1969</v>
      </c>
      <c r="G456" s="791" t="s">
        <v>4688</v>
      </c>
      <c r="H456" s="714" t="s">
        <v>9151</v>
      </c>
      <c r="I456" s="711"/>
      <c r="J456" s="1174" t="s">
        <v>9149</v>
      </c>
      <c r="K456" s="799" t="s">
        <v>9150</v>
      </c>
      <c r="L456" s="488"/>
      <c r="M456" s="469"/>
    </row>
    <row r="457" spans="2:13" s="24" customFormat="1" ht="12" customHeight="1" thickBot="1">
      <c r="B457" s="432" t="s">
        <v>4276</v>
      </c>
      <c r="C457" s="975" t="s">
        <v>2298</v>
      </c>
      <c r="D457" s="977">
        <v>102</v>
      </c>
      <c r="E457" s="975" t="s">
        <v>1970</v>
      </c>
      <c r="F457" s="1653" t="s">
        <v>1969</v>
      </c>
      <c r="G457" s="793" t="s">
        <v>4689</v>
      </c>
      <c r="H457" s="715" t="s">
        <v>9152</v>
      </c>
      <c r="I457" s="711"/>
      <c r="J457" s="1174" t="s">
        <v>9149</v>
      </c>
      <c r="K457" s="799" t="s">
        <v>9150</v>
      </c>
      <c r="L457" s="488"/>
      <c r="M457" s="469"/>
    </row>
    <row r="458" spans="2:13" s="24" customFormat="1" ht="12" customHeight="1">
      <c r="B458" s="410" t="s">
        <v>6912</v>
      </c>
      <c r="C458" s="974" t="s">
        <v>2754</v>
      </c>
      <c r="D458" s="976">
        <v>114</v>
      </c>
      <c r="E458" s="973" t="s">
        <v>1962</v>
      </c>
      <c r="F458" s="1182" t="s">
        <v>3946</v>
      </c>
      <c r="G458" s="791" t="s">
        <v>13153</v>
      </c>
      <c r="H458" s="713" t="s">
        <v>9153</v>
      </c>
      <c r="I458" s="711"/>
      <c r="J458" s="1174" t="s">
        <v>9088</v>
      </c>
      <c r="K458" s="799" t="s">
        <v>9089</v>
      </c>
      <c r="L458" s="488"/>
      <c r="M458" s="469"/>
    </row>
    <row r="459" spans="2:13" s="24" customFormat="1" ht="12" customHeight="1">
      <c r="B459" s="431" t="s">
        <v>12189</v>
      </c>
      <c r="C459" s="974" t="s">
        <v>355</v>
      </c>
      <c r="D459" s="976">
        <v>114</v>
      </c>
      <c r="E459" s="974" t="s">
        <v>1962</v>
      </c>
      <c r="F459" s="1183" t="s">
        <v>3946</v>
      </c>
      <c r="G459" s="791" t="s">
        <v>13154</v>
      </c>
      <c r="H459" s="714" t="s">
        <v>9154</v>
      </c>
      <c r="I459" s="711"/>
      <c r="J459" s="1174" t="s">
        <v>9088</v>
      </c>
      <c r="K459" s="799" t="s">
        <v>9089</v>
      </c>
      <c r="L459" s="488"/>
      <c r="M459" s="469"/>
    </row>
    <row r="460" spans="2:13" s="24" customFormat="1" ht="12" customHeight="1">
      <c r="B460" s="410" t="s">
        <v>6912</v>
      </c>
      <c r="C460" s="974" t="s">
        <v>2747</v>
      </c>
      <c r="D460" s="965">
        <v>114</v>
      </c>
      <c r="E460" s="974" t="s">
        <v>1962</v>
      </c>
      <c r="F460" s="1183" t="s">
        <v>3946</v>
      </c>
      <c r="G460" s="791" t="s">
        <v>13155</v>
      </c>
      <c r="H460" s="714" t="s">
        <v>9155</v>
      </c>
      <c r="I460" s="711"/>
      <c r="J460" s="1174" t="s">
        <v>9088</v>
      </c>
      <c r="K460" s="799" t="s">
        <v>9089</v>
      </c>
      <c r="L460" s="488"/>
      <c r="M460" s="469"/>
    </row>
    <row r="461" spans="2:13" s="24" customFormat="1" ht="12" customHeight="1" thickBot="1">
      <c r="B461" s="432" t="s">
        <v>6912</v>
      </c>
      <c r="C461" s="974" t="s">
        <v>1736</v>
      </c>
      <c r="D461" s="965">
        <v>114</v>
      </c>
      <c r="E461" s="975" t="s">
        <v>1962</v>
      </c>
      <c r="F461" s="1653" t="s">
        <v>3946</v>
      </c>
      <c r="G461" s="791" t="s">
        <v>13156</v>
      </c>
      <c r="H461" s="715" t="s">
        <v>9156</v>
      </c>
      <c r="I461" s="711"/>
      <c r="J461" s="1174" t="s">
        <v>9088</v>
      </c>
      <c r="K461" s="799" t="s">
        <v>9089</v>
      </c>
      <c r="L461" s="488"/>
      <c r="M461" s="469"/>
    </row>
    <row r="462" spans="2:13" s="24" customFormat="1" ht="12" customHeight="1">
      <c r="B462" s="399" t="s">
        <v>4277</v>
      </c>
      <c r="C462" s="973" t="s">
        <v>2754</v>
      </c>
      <c r="D462" s="981">
        <v>112</v>
      </c>
      <c r="E462" s="1537" t="s">
        <v>1973</v>
      </c>
      <c r="F462" s="1656" t="s">
        <v>1957</v>
      </c>
      <c r="G462" s="792" t="s">
        <v>4690</v>
      </c>
      <c r="H462" s="713" t="s">
        <v>9157</v>
      </c>
      <c r="I462" s="711"/>
      <c r="J462" s="1174" t="s">
        <v>9158</v>
      </c>
      <c r="K462" s="799" t="s">
        <v>9062</v>
      </c>
      <c r="L462" s="488"/>
      <c r="M462" s="469"/>
    </row>
    <row r="463" spans="2:13" s="24" customFormat="1" ht="12" customHeight="1">
      <c r="B463" s="399" t="s">
        <v>4277</v>
      </c>
      <c r="C463" s="974" t="s">
        <v>355</v>
      </c>
      <c r="D463" s="965">
        <v>112</v>
      </c>
      <c r="E463" s="974" t="s">
        <v>1973</v>
      </c>
      <c r="F463" s="1183" t="s">
        <v>1957</v>
      </c>
      <c r="G463" s="791" t="s">
        <v>4691</v>
      </c>
      <c r="H463" s="714" t="s">
        <v>9159</v>
      </c>
      <c r="I463" s="711"/>
      <c r="J463" s="1174" t="s">
        <v>9158</v>
      </c>
      <c r="K463" s="799" t="s">
        <v>9062</v>
      </c>
      <c r="L463" s="488"/>
      <c r="M463" s="469"/>
    </row>
    <row r="464" spans="2:13" s="24" customFormat="1" ht="12" customHeight="1">
      <c r="B464" s="422" t="s">
        <v>4277</v>
      </c>
      <c r="C464" s="974" t="s">
        <v>2747</v>
      </c>
      <c r="D464" s="965">
        <v>112</v>
      </c>
      <c r="E464" s="974" t="s">
        <v>1973</v>
      </c>
      <c r="F464" s="1183" t="s">
        <v>1957</v>
      </c>
      <c r="G464" s="791" t="s">
        <v>4692</v>
      </c>
      <c r="H464" s="714" t="s">
        <v>9160</v>
      </c>
      <c r="I464" s="711"/>
      <c r="J464" s="1174" t="s">
        <v>9158</v>
      </c>
      <c r="K464" s="799" t="s">
        <v>9062</v>
      </c>
      <c r="L464" s="488"/>
      <c r="M464" s="469"/>
    </row>
    <row r="465" spans="2:13" s="24" customFormat="1" ht="12" customHeight="1" thickBot="1">
      <c r="B465" s="399" t="s">
        <v>4277</v>
      </c>
      <c r="C465" s="975" t="s">
        <v>1736</v>
      </c>
      <c r="D465" s="965">
        <v>112</v>
      </c>
      <c r="E465" s="974" t="s">
        <v>1973</v>
      </c>
      <c r="F465" s="1183" t="s">
        <v>1957</v>
      </c>
      <c r="G465" s="793" t="s">
        <v>4693</v>
      </c>
      <c r="H465" s="715" t="s">
        <v>9161</v>
      </c>
      <c r="I465" s="711"/>
      <c r="J465" s="1174" t="s">
        <v>9158</v>
      </c>
      <c r="K465" s="799" t="s">
        <v>9062</v>
      </c>
      <c r="L465" s="488"/>
      <c r="M465" s="469"/>
    </row>
    <row r="466" spans="2:13" s="24" customFormat="1" ht="12" customHeight="1">
      <c r="B466" s="433" t="s">
        <v>4278</v>
      </c>
      <c r="C466" s="973" t="s">
        <v>2754</v>
      </c>
      <c r="D466" s="964">
        <v>112</v>
      </c>
      <c r="E466" s="973" t="s">
        <v>1973</v>
      </c>
      <c r="F466" s="1182" t="s">
        <v>1957</v>
      </c>
      <c r="G466" s="791" t="s">
        <v>4694</v>
      </c>
      <c r="H466" s="713" t="s">
        <v>9162</v>
      </c>
      <c r="I466" s="711"/>
      <c r="J466" s="1174" t="s">
        <v>9158</v>
      </c>
      <c r="K466" s="799" t="s">
        <v>9062</v>
      </c>
      <c r="L466" s="488"/>
      <c r="M466" s="469"/>
    </row>
    <row r="467" spans="2:13" s="24" customFormat="1" ht="12" customHeight="1">
      <c r="B467" s="410" t="s">
        <v>4278</v>
      </c>
      <c r="C467" s="974" t="s">
        <v>355</v>
      </c>
      <c r="D467" s="965">
        <v>112</v>
      </c>
      <c r="E467" s="974" t="s">
        <v>1973</v>
      </c>
      <c r="F467" s="1183" t="s">
        <v>1957</v>
      </c>
      <c r="G467" s="791" t="s">
        <v>4695</v>
      </c>
      <c r="H467" s="714" t="s">
        <v>9163</v>
      </c>
      <c r="I467" s="711"/>
      <c r="J467" s="1174" t="s">
        <v>9158</v>
      </c>
      <c r="K467" s="799" t="s">
        <v>9062</v>
      </c>
      <c r="L467" s="488"/>
      <c r="M467" s="469"/>
    </row>
    <row r="468" spans="2:13" s="24" customFormat="1" ht="12" customHeight="1">
      <c r="B468" s="431" t="s">
        <v>4278</v>
      </c>
      <c r="C468" s="974" t="s">
        <v>2747</v>
      </c>
      <c r="D468" s="965">
        <v>112</v>
      </c>
      <c r="E468" s="974" t="s">
        <v>1973</v>
      </c>
      <c r="F468" s="1183" t="s">
        <v>1957</v>
      </c>
      <c r="G468" s="791" t="s">
        <v>4696</v>
      </c>
      <c r="H468" s="714" t="s">
        <v>9164</v>
      </c>
      <c r="I468" s="711"/>
      <c r="J468" s="1174" t="s">
        <v>9158</v>
      </c>
      <c r="K468" s="799" t="s">
        <v>9062</v>
      </c>
      <c r="L468" s="488"/>
      <c r="M468" s="469"/>
    </row>
    <row r="469" spans="2:13" s="24" customFormat="1" ht="12" customHeight="1" thickBot="1">
      <c r="B469" s="432" t="s">
        <v>4278</v>
      </c>
      <c r="C469" s="975" t="s">
        <v>1736</v>
      </c>
      <c r="D469" s="983">
        <v>112</v>
      </c>
      <c r="E469" s="975" t="s">
        <v>1973</v>
      </c>
      <c r="F469" s="1653" t="s">
        <v>1957</v>
      </c>
      <c r="G469" s="791" t="s">
        <v>4697</v>
      </c>
      <c r="H469" s="715" t="s">
        <v>9165</v>
      </c>
      <c r="I469" s="711"/>
      <c r="J469" s="1174" t="s">
        <v>9158</v>
      </c>
      <c r="K469" s="799" t="s">
        <v>9062</v>
      </c>
      <c r="L469" s="488"/>
      <c r="M469" s="469"/>
    </row>
    <row r="470" spans="2:13" s="24" customFormat="1" ht="12" customHeight="1">
      <c r="B470" s="399" t="s">
        <v>4279</v>
      </c>
      <c r="C470" s="990" t="s">
        <v>3743</v>
      </c>
      <c r="D470" s="976">
        <v>106</v>
      </c>
      <c r="E470" s="974" t="s">
        <v>1698</v>
      </c>
      <c r="F470" s="1183" t="s">
        <v>1968</v>
      </c>
      <c r="G470" s="792" t="s">
        <v>4698</v>
      </c>
      <c r="H470" s="713" t="s">
        <v>9166</v>
      </c>
      <c r="I470" s="711"/>
      <c r="J470" s="1174" t="s">
        <v>9138</v>
      </c>
      <c r="K470" s="799" t="s">
        <v>9144</v>
      </c>
      <c r="L470" s="488"/>
      <c r="M470" s="469"/>
    </row>
    <row r="471" spans="2:13" s="24" customFormat="1" ht="12" customHeight="1">
      <c r="B471" s="422" t="s">
        <v>4279</v>
      </c>
      <c r="C471" s="974" t="s">
        <v>3742</v>
      </c>
      <c r="D471" s="976">
        <v>106</v>
      </c>
      <c r="E471" s="974" t="s">
        <v>1698</v>
      </c>
      <c r="F471" s="1183" t="s">
        <v>1968</v>
      </c>
      <c r="G471" s="791" t="s">
        <v>4699</v>
      </c>
      <c r="H471" s="714" t="s">
        <v>9167</v>
      </c>
      <c r="I471" s="711"/>
      <c r="J471" s="1174" t="s">
        <v>9138</v>
      </c>
      <c r="K471" s="799" t="s">
        <v>9144</v>
      </c>
      <c r="L471" s="488"/>
      <c r="M471" s="469"/>
    </row>
    <row r="472" spans="2:13" s="24" customFormat="1" ht="12" customHeight="1">
      <c r="B472" s="399" t="s">
        <v>4279</v>
      </c>
      <c r="C472" s="974" t="s">
        <v>3744</v>
      </c>
      <c r="D472" s="976">
        <v>106</v>
      </c>
      <c r="E472" s="974" t="s">
        <v>1698</v>
      </c>
      <c r="F472" s="1183" t="s">
        <v>1968</v>
      </c>
      <c r="G472" s="791" t="s">
        <v>4700</v>
      </c>
      <c r="H472" s="714" t="s">
        <v>9168</v>
      </c>
      <c r="I472" s="711"/>
      <c r="J472" s="1174" t="s">
        <v>9138</v>
      </c>
      <c r="K472" s="799" t="s">
        <v>9144</v>
      </c>
      <c r="L472" s="488"/>
      <c r="M472" s="469"/>
    </row>
    <row r="473" spans="2:13" s="24" customFormat="1" ht="12" customHeight="1" thickBot="1">
      <c r="B473" s="399" t="s">
        <v>4279</v>
      </c>
      <c r="C473" s="975" t="s">
        <v>3745</v>
      </c>
      <c r="D473" s="976">
        <v>106</v>
      </c>
      <c r="E473" s="974" t="s">
        <v>1698</v>
      </c>
      <c r="F473" s="1183" t="s">
        <v>1968</v>
      </c>
      <c r="G473" s="793" t="s">
        <v>4701</v>
      </c>
      <c r="H473" s="715" t="s">
        <v>9169</v>
      </c>
      <c r="I473" s="711"/>
      <c r="J473" s="1174" t="s">
        <v>9138</v>
      </c>
      <c r="K473" s="799" t="s">
        <v>9144</v>
      </c>
      <c r="L473" s="488"/>
      <c r="M473" s="469"/>
    </row>
    <row r="474" spans="2:13" s="24" customFormat="1" ht="12" customHeight="1">
      <c r="B474" s="433" t="s">
        <v>4280</v>
      </c>
      <c r="C474" s="994" t="s">
        <v>3743</v>
      </c>
      <c r="D474" s="978">
        <v>106</v>
      </c>
      <c r="E474" s="973" t="s">
        <v>4018</v>
      </c>
      <c r="F474" s="1182" t="s">
        <v>1968</v>
      </c>
      <c r="G474" s="791" t="s">
        <v>4702</v>
      </c>
      <c r="H474" s="713" t="s">
        <v>9170</v>
      </c>
      <c r="I474" s="711"/>
      <c r="J474" s="1174" t="s">
        <v>9171</v>
      </c>
      <c r="K474" s="799" t="s">
        <v>9144</v>
      </c>
      <c r="L474" s="488"/>
      <c r="M474" s="469"/>
    </row>
    <row r="475" spans="2:13" s="24" customFormat="1" ht="12" customHeight="1">
      <c r="B475" s="431" t="s">
        <v>4280</v>
      </c>
      <c r="C475" s="974" t="s">
        <v>3742</v>
      </c>
      <c r="D475" s="976">
        <v>106</v>
      </c>
      <c r="E475" s="974" t="s">
        <v>4018</v>
      </c>
      <c r="F475" s="1183" t="s">
        <v>1968</v>
      </c>
      <c r="G475" s="791" t="s">
        <v>4703</v>
      </c>
      <c r="H475" s="714" t="s">
        <v>9172</v>
      </c>
      <c r="I475" s="711"/>
      <c r="J475" s="1174" t="s">
        <v>9171</v>
      </c>
      <c r="K475" s="799" t="s">
        <v>9144</v>
      </c>
      <c r="L475" s="488"/>
      <c r="M475" s="469"/>
    </row>
    <row r="476" spans="2:13" s="24" customFormat="1" ht="12" customHeight="1">
      <c r="B476" s="410" t="s">
        <v>4280</v>
      </c>
      <c r="C476" s="974" t="s">
        <v>3744</v>
      </c>
      <c r="D476" s="976">
        <v>106</v>
      </c>
      <c r="E476" s="974" t="s">
        <v>4018</v>
      </c>
      <c r="F476" s="1183" t="s">
        <v>1968</v>
      </c>
      <c r="G476" s="791" t="s">
        <v>4704</v>
      </c>
      <c r="H476" s="714" t="s">
        <v>9173</v>
      </c>
      <c r="I476" s="711"/>
      <c r="J476" s="1174" t="s">
        <v>9171</v>
      </c>
      <c r="K476" s="799" t="s">
        <v>9144</v>
      </c>
      <c r="L476" s="488"/>
      <c r="M476" s="469"/>
    </row>
    <row r="477" spans="2:13" s="24" customFormat="1" ht="12" customHeight="1" thickBot="1">
      <c r="B477" s="432" t="s">
        <v>4280</v>
      </c>
      <c r="C477" s="975" t="s">
        <v>3745</v>
      </c>
      <c r="D477" s="977">
        <v>106</v>
      </c>
      <c r="E477" s="975" t="s">
        <v>4018</v>
      </c>
      <c r="F477" s="1653" t="s">
        <v>1968</v>
      </c>
      <c r="G477" s="791" t="s">
        <v>4705</v>
      </c>
      <c r="H477" s="715" t="s">
        <v>9174</v>
      </c>
      <c r="I477" s="711"/>
      <c r="J477" s="1174" t="s">
        <v>9171</v>
      </c>
      <c r="K477" s="799" t="s">
        <v>9144</v>
      </c>
      <c r="L477" s="488"/>
      <c r="M477" s="469"/>
    </row>
    <row r="478" spans="2:13" s="24" customFormat="1" ht="12" customHeight="1">
      <c r="B478" s="433" t="s">
        <v>4281</v>
      </c>
      <c r="C478" s="994" t="s">
        <v>3743</v>
      </c>
      <c r="D478" s="964">
        <v>108</v>
      </c>
      <c r="E478" s="973" t="s">
        <v>1974</v>
      </c>
      <c r="F478" s="1182" t="s">
        <v>1967</v>
      </c>
      <c r="G478" s="792" t="s">
        <v>4706</v>
      </c>
      <c r="H478" s="713" t="s">
        <v>9175</v>
      </c>
      <c r="I478" s="711"/>
      <c r="J478" s="1174" t="s">
        <v>6994</v>
      </c>
      <c r="K478" s="799" t="s">
        <v>9139</v>
      </c>
      <c r="L478" s="488"/>
      <c r="M478" s="469"/>
    </row>
    <row r="479" spans="2:13" s="24" customFormat="1" ht="12" customHeight="1">
      <c r="B479" s="431" t="s">
        <v>4281</v>
      </c>
      <c r="C479" s="974" t="s">
        <v>3742</v>
      </c>
      <c r="D479" s="965">
        <v>108</v>
      </c>
      <c r="E479" s="974" t="s">
        <v>1974</v>
      </c>
      <c r="F479" s="1183" t="s">
        <v>1967</v>
      </c>
      <c r="G479" s="791" t="s">
        <v>4707</v>
      </c>
      <c r="H479" s="714" t="s">
        <v>9176</v>
      </c>
      <c r="I479" s="711"/>
      <c r="J479" s="1174" t="s">
        <v>6994</v>
      </c>
      <c r="K479" s="799" t="s">
        <v>9139</v>
      </c>
      <c r="L479" s="488"/>
      <c r="M479" s="469"/>
    </row>
    <row r="480" spans="2:13" s="24" customFormat="1" ht="12" customHeight="1">
      <c r="B480" s="410" t="s">
        <v>4281</v>
      </c>
      <c r="C480" s="974" t="s">
        <v>3744</v>
      </c>
      <c r="D480" s="965">
        <v>108</v>
      </c>
      <c r="E480" s="974" t="s">
        <v>1974</v>
      </c>
      <c r="F480" s="1183" t="s">
        <v>1967</v>
      </c>
      <c r="G480" s="791" t="s">
        <v>4708</v>
      </c>
      <c r="H480" s="714" t="s">
        <v>9177</v>
      </c>
      <c r="I480" s="711"/>
      <c r="J480" s="1174" t="s">
        <v>6994</v>
      </c>
      <c r="K480" s="799" t="s">
        <v>9139</v>
      </c>
      <c r="L480" s="488"/>
      <c r="M480" s="469"/>
    </row>
    <row r="481" spans="2:13" s="24" customFormat="1" ht="12" customHeight="1" thickBot="1">
      <c r="B481" s="432" t="s">
        <v>4281</v>
      </c>
      <c r="C481" s="975" t="s">
        <v>3745</v>
      </c>
      <c r="D481" s="983">
        <v>108</v>
      </c>
      <c r="E481" s="975" t="s">
        <v>1974</v>
      </c>
      <c r="F481" s="1653" t="s">
        <v>1967</v>
      </c>
      <c r="G481" s="793" t="s">
        <v>4709</v>
      </c>
      <c r="H481" s="715" t="s">
        <v>9178</v>
      </c>
      <c r="I481" s="711"/>
      <c r="J481" s="1174" t="s">
        <v>6994</v>
      </c>
      <c r="K481" s="799" t="s">
        <v>9139</v>
      </c>
      <c r="L481" s="488"/>
      <c r="M481" s="469"/>
    </row>
    <row r="482" spans="2:13" s="24" customFormat="1" ht="12" customHeight="1">
      <c r="B482" s="433" t="s">
        <v>4282</v>
      </c>
      <c r="C482" s="994" t="s">
        <v>3743</v>
      </c>
      <c r="D482" s="964">
        <v>108</v>
      </c>
      <c r="E482" s="973" t="s">
        <v>1974</v>
      </c>
      <c r="F482" s="1182" t="s">
        <v>1967</v>
      </c>
      <c r="G482" s="791" t="s">
        <v>4710</v>
      </c>
      <c r="H482" s="713" t="s">
        <v>9179</v>
      </c>
      <c r="I482" s="711"/>
      <c r="J482" s="1174" t="s">
        <v>6994</v>
      </c>
      <c r="K482" s="799" t="s">
        <v>9139</v>
      </c>
      <c r="L482" s="488"/>
      <c r="M482" s="469"/>
    </row>
    <row r="483" spans="2:13" s="24" customFormat="1" ht="12" customHeight="1">
      <c r="B483" s="431" t="s">
        <v>4282</v>
      </c>
      <c r="C483" s="974" t="s">
        <v>3742</v>
      </c>
      <c r="D483" s="965">
        <v>108</v>
      </c>
      <c r="E483" s="974" t="s">
        <v>1974</v>
      </c>
      <c r="F483" s="1183" t="s">
        <v>1967</v>
      </c>
      <c r="G483" s="791" t="s">
        <v>4711</v>
      </c>
      <c r="H483" s="714" t="s">
        <v>9180</v>
      </c>
      <c r="I483" s="711"/>
      <c r="J483" s="1174" t="s">
        <v>6994</v>
      </c>
      <c r="K483" s="799" t="s">
        <v>9139</v>
      </c>
      <c r="L483" s="488"/>
      <c r="M483" s="469"/>
    </row>
    <row r="484" spans="2:13" s="24" customFormat="1" ht="12" customHeight="1">
      <c r="B484" s="410" t="s">
        <v>4282</v>
      </c>
      <c r="C484" s="974" t="s">
        <v>3744</v>
      </c>
      <c r="D484" s="965">
        <v>108</v>
      </c>
      <c r="E484" s="974" t="s">
        <v>1974</v>
      </c>
      <c r="F484" s="1183" t="s">
        <v>1967</v>
      </c>
      <c r="G484" s="791" t="s">
        <v>4712</v>
      </c>
      <c r="H484" s="714" t="s">
        <v>9181</v>
      </c>
      <c r="I484" s="711"/>
      <c r="J484" s="1174" t="s">
        <v>6994</v>
      </c>
      <c r="K484" s="799" t="s">
        <v>9139</v>
      </c>
      <c r="L484" s="488"/>
      <c r="M484" s="469"/>
    </row>
    <row r="485" spans="2:13" s="24" customFormat="1" ht="12" customHeight="1" thickBot="1">
      <c r="B485" s="432" t="s">
        <v>4282</v>
      </c>
      <c r="C485" s="975" t="s">
        <v>3745</v>
      </c>
      <c r="D485" s="983">
        <v>108</v>
      </c>
      <c r="E485" s="975" t="s">
        <v>1974</v>
      </c>
      <c r="F485" s="1653" t="s">
        <v>1967</v>
      </c>
      <c r="G485" s="791" t="s">
        <v>4713</v>
      </c>
      <c r="H485" s="715" t="s">
        <v>9182</v>
      </c>
      <c r="I485" s="711"/>
      <c r="J485" s="1174" t="s">
        <v>6994</v>
      </c>
      <c r="K485" s="799" t="s">
        <v>9139</v>
      </c>
      <c r="L485" s="488"/>
      <c r="M485" s="469"/>
    </row>
    <row r="486" spans="2:13" s="24" customFormat="1" ht="12" customHeight="1">
      <c r="B486" s="402" t="s">
        <v>4283</v>
      </c>
      <c r="C486" s="974" t="s">
        <v>2296</v>
      </c>
      <c r="D486" s="964">
        <v>112</v>
      </c>
      <c r="E486" s="973" t="s">
        <v>1707</v>
      </c>
      <c r="F486" s="1182" t="s">
        <v>1937</v>
      </c>
      <c r="G486" s="792" t="s">
        <v>4714</v>
      </c>
      <c r="H486" s="713" t="s">
        <v>9183</v>
      </c>
      <c r="I486" s="711"/>
      <c r="J486" s="1174" t="s">
        <v>7010</v>
      </c>
      <c r="K486" s="799" t="s">
        <v>9005</v>
      </c>
      <c r="L486" s="488"/>
      <c r="M486" s="469"/>
    </row>
    <row r="487" spans="2:13" s="24" customFormat="1" ht="12" customHeight="1">
      <c r="B487" s="420" t="s">
        <v>4283</v>
      </c>
      <c r="C487" s="974" t="s">
        <v>2297</v>
      </c>
      <c r="D487" s="965">
        <v>112</v>
      </c>
      <c r="E487" s="974" t="s">
        <v>1707</v>
      </c>
      <c r="F487" s="1183" t="s">
        <v>1937</v>
      </c>
      <c r="G487" s="791" t="s">
        <v>4715</v>
      </c>
      <c r="H487" s="714" t="s">
        <v>9184</v>
      </c>
      <c r="I487" s="711"/>
      <c r="J487" s="1174" t="s">
        <v>7010</v>
      </c>
      <c r="K487" s="799" t="s">
        <v>9005</v>
      </c>
      <c r="L487" s="488"/>
      <c r="M487" s="469"/>
    </row>
    <row r="488" spans="2:13" s="24" customFormat="1" ht="12" customHeight="1" thickBot="1">
      <c r="B488" s="404" t="s">
        <v>4283</v>
      </c>
      <c r="C488" s="975" t="s">
        <v>2298</v>
      </c>
      <c r="D488" s="983">
        <v>112</v>
      </c>
      <c r="E488" s="975" t="s">
        <v>1707</v>
      </c>
      <c r="F488" s="1653" t="s">
        <v>1937</v>
      </c>
      <c r="G488" s="793" t="s">
        <v>4716</v>
      </c>
      <c r="H488" s="715" t="s">
        <v>9185</v>
      </c>
      <c r="I488" s="711"/>
      <c r="J488" s="1174" t="s">
        <v>7010</v>
      </c>
      <c r="K488" s="799" t="s">
        <v>9005</v>
      </c>
      <c r="L488" s="488"/>
      <c r="M488" s="469"/>
    </row>
    <row r="489" spans="2:13" s="24" customFormat="1" ht="12" customHeight="1">
      <c r="B489" s="433" t="s">
        <v>4284</v>
      </c>
      <c r="C489" s="974" t="s">
        <v>2296</v>
      </c>
      <c r="D489" s="964">
        <v>112</v>
      </c>
      <c r="E489" s="973" t="s">
        <v>1707</v>
      </c>
      <c r="F489" s="1182" t="s">
        <v>1976</v>
      </c>
      <c r="G489" s="792" t="s">
        <v>4717</v>
      </c>
      <c r="H489" s="713" t="s">
        <v>9186</v>
      </c>
      <c r="I489" s="711"/>
      <c r="J489" s="1174" t="s">
        <v>7010</v>
      </c>
      <c r="K489" s="799" t="s">
        <v>9187</v>
      </c>
      <c r="L489" s="488"/>
      <c r="M489" s="469"/>
    </row>
    <row r="490" spans="2:13" s="24" customFormat="1" ht="12" customHeight="1">
      <c r="B490" s="431" t="s">
        <v>4284</v>
      </c>
      <c r="C490" s="974" t="s">
        <v>2297</v>
      </c>
      <c r="D490" s="965">
        <v>112</v>
      </c>
      <c r="E490" s="974" t="s">
        <v>1707</v>
      </c>
      <c r="F490" s="1183" t="s">
        <v>1976</v>
      </c>
      <c r="G490" s="791" t="s">
        <v>4718</v>
      </c>
      <c r="H490" s="714" t="s">
        <v>9188</v>
      </c>
      <c r="I490" s="711"/>
      <c r="J490" s="1174" t="s">
        <v>7010</v>
      </c>
      <c r="K490" s="799" t="s">
        <v>9187</v>
      </c>
      <c r="L490" s="488"/>
      <c r="M490" s="469"/>
    </row>
    <row r="491" spans="2:13" s="24" customFormat="1" ht="12" customHeight="1" thickBot="1">
      <c r="B491" s="432" t="s">
        <v>4284</v>
      </c>
      <c r="C491" s="975" t="s">
        <v>2298</v>
      </c>
      <c r="D491" s="983">
        <v>112</v>
      </c>
      <c r="E491" s="975" t="s">
        <v>1707</v>
      </c>
      <c r="F491" s="1653" t="s">
        <v>1976</v>
      </c>
      <c r="G491" s="793" t="s">
        <v>4719</v>
      </c>
      <c r="H491" s="715" t="s">
        <v>9189</v>
      </c>
      <c r="I491" s="711"/>
      <c r="J491" s="1174" t="s">
        <v>7010</v>
      </c>
      <c r="K491" s="799" t="s">
        <v>9187</v>
      </c>
      <c r="L491" s="488"/>
      <c r="M491" s="469"/>
    </row>
    <row r="492" spans="2:13" s="24" customFormat="1" ht="12" customHeight="1">
      <c r="B492" s="433" t="s">
        <v>4285</v>
      </c>
      <c r="C492" s="974" t="s">
        <v>2296</v>
      </c>
      <c r="D492" s="964">
        <v>110</v>
      </c>
      <c r="E492" s="973" t="s">
        <v>1707</v>
      </c>
      <c r="F492" s="1182" t="s">
        <v>1977</v>
      </c>
      <c r="G492" s="791" t="s">
        <v>4720</v>
      </c>
      <c r="H492" s="713" t="s">
        <v>9190</v>
      </c>
      <c r="I492" s="711"/>
      <c r="J492" s="1174" t="s">
        <v>7010</v>
      </c>
      <c r="K492" s="799" t="s">
        <v>9191</v>
      </c>
      <c r="L492" s="488"/>
      <c r="M492" s="469"/>
    </row>
    <row r="493" spans="2:13" s="24" customFormat="1" ht="12" customHeight="1">
      <c r="B493" s="431" t="s">
        <v>4285</v>
      </c>
      <c r="C493" s="974" t="s">
        <v>2297</v>
      </c>
      <c r="D493" s="965">
        <v>110</v>
      </c>
      <c r="E493" s="974" t="s">
        <v>1707</v>
      </c>
      <c r="F493" s="1183" t="s">
        <v>1977</v>
      </c>
      <c r="G493" s="791" t="s">
        <v>4721</v>
      </c>
      <c r="H493" s="714" t="s">
        <v>9192</v>
      </c>
      <c r="I493" s="711"/>
      <c r="J493" s="1174" t="s">
        <v>7010</v>
      </c>
      <c r="K493" s="799" t="s">
        <v>9191</v>
      </c>
      <c r="L493" s="488"/>
      <c r="M493" s="469"/>
    </row>
    <row r="494" spans="2:13" s="24" customFormat="1" ht="12" customHeight="1" thickBot="1">
      <c r="B494" s="432" t="s">
        <v>4285</v>
      </c>
      <c r="C494" s="975" t="s">
        <v>2298</v>
      </c>
      <c r="D494" s="983">
        <v>110</v>
      </c>
      <c r="E494" s="975" t="s">
        <v>1707</v>
      </c>
      <c r="F494" s="1653" t="s">
        <v>1977</v>
      </c>
      <c r="G494" s="791" t="s">
        <v>4722</v>
      </c>
      <c r="H494" s="715" t="s">
        <v>9193</v>
      </c>
      <c r="I494" s="711"/>
      <c r="J494" s="1174" t="s">
        <v>7010</v>
      </c>
      <c r="K494" s="799" t="s">
        <v>9191</v>
      </c>
      <c r="L494" s="488"/>
      <c r="M494" s="469"/>
    </row>
    <row r="495" spans="2:13" s="24" customFormat="1" ht="12" customHeight="1">
      <c r="B495" s="433" t="s">
        <v>4286</v>
      </c>
      <c r="C495" s="973" t="s">
        <v>2295</v>
      </c>
      <c r="D495" s="964">
        <v>110</v>
      </c>
      <c r="E495" s="973" t="s">
        <v>1707</v>
      </c>
      <c r="F495" s="1182" t="s">
        <v>1979</v>
      </c>
      <c r="G495" s="792" t="s">
        <v>4723</v>
      </c>
      <c r="H495" s="713" t="s">
        <v>9194</v>
      </c>
      <c r="I495" s="711"/>
      <c r="J495" s="1174" t="s">
        <v>7010</v>
      </c>
      <c r="K495" s="799" t="s">
        <v>9195</v>
      </c>
      <c r="L495" s="488"/>
      <c r="M495" s="469"/>
    </row>
    <row r="496" spans="2:13" s="24" customFormat="1" ht="12" customHeight="1">
      <c r="B496" s="431" t="s">
        <v>4286</v>
      </c>
      <c r="C496" s="974" t="s">
        <v>2296</v>
      </c>
      <c r="D496" s="965">
        <v>110</v>
      </c>
      <c r="E496" s="974" t="s">
        <v>1707</v>
      </c>
      <c r="F496" s="1183" t="s">
        <v>1979</v>
      </c>
      <c r="G496" s="791" t="s">
        <v>4724</v>
      </c>
      <c r="H496" s="714" t="s">
        <v>9196</v>
      </c>
      <c r="I496" s="711"/>
      <c r="J496" s="1174" t="s">
        <v>7010</v>
      </c>
      <c r="K496" s="799" t="s">
        <v>9195</v>
      </c>
      <c r="L496" s="488"/>
      <c r="M496" s="469"/>
    </row>
    <row r="497" spans="2:13" s="24" customFormat="1" ht="12" customHeight="1">
      <c r="B497" s="410" t="s">
        <v>4286</v>
      </c>
      <c r="C497" s="974" t="s">
        <v>2297</v>
      </c>
      <c r="D497" s="965">
        <v>110</v>
      </c>
      <c r="E497" s="974" t="s">
        <v>1707</v>
      </c>
      <c r="F497" s="1183" t="s">
        <v>1979</v>
      </c>
      <c r="G497" s="791" t="s">
        <v>4725</v>
      </c>
      <c r="H497" s="714" t="s">
        <v>9197</v>
      </c>
      <c r="I497" s="711"/>
      <c r="J497" s="1174" t="s">
        <v>7010</v>
      </c>
      <c r="K497" s="799" t="s">
        <v>9195</v>
      </c>
      <c r="L497" s="488"/>
      <c r="M497" s="469"/>
    </row>
    <row r="498" spans="2:13" s="24" customFormat="1" ht="12" customHeight="1" thickBot="1">
      <c r="B498" s="432" t="s">
        <v>4286</v>
      </c>
      <c r="C498" s="975" t="s">
        <v>2298</v>
      </c>
      <c r="D498" s="983">
        <v>110</v>
      </c>
      <c r="E498" s="975" t="s">
        <v>1707</v>
      </c>
      <c r="F498" s="1653" t="s">
        <v>1979</v>
      </c>
      <c r="G498" s="793" t="s">
        <v>4726</v>
      </c>
      <c r="H498" s="715" t="s">
        <v>9198</v>
      </c>
      <c r="I498" s="711"/>
      <c r="J498" s="1174" t="s">
        <v>7010</v>
      </c>
      <c r="K498" s="799" t="s">
        <v>9195</v>
      </c>
      <c r="L498" s="488"/>
      <c r="M498" s="469"/>
    </row>
    <row r="499" spans="2:13" s="24" customFormat="1" ht="12" customHeight="1">
      <c r="B499" s="433" t="s">
        <v>4287</v>
      </c>
      <c r="C499" s="994" t="s">
        <v>3743</v>
      </c>
      <c r="D499" s="964">
        <v>110</v>
      </c>
      <c r="E499" s="973" t="s">
        <v>1974</v>
      </c>
      <c r="F499" s="1665" t="s">
        <v>1983</v>
      </c>
      <c r="G499" s="792" t="s">
        <v>4731</v>
      </c>
      <c r="H499" s="713" t="s">
        <v>9199</v>
      </c>
      <c r="I499" s="711"/>
      <c r="J499" s="1174" t="s">
        <v>6994</v>
      </c>
      <c r="K499" s="799" t="s">
        <v>9200</v>
      </c>
      <c r="L499" s="488"/>
      <c r="M499" s="469"/>
    </row>
    <row r="500" spans="2:13" s="24" customFormat="1" ht="12" customHeight="1">
      <c r="B500" s="431" t="s">
        <v>4287</v>
      </c>
      <c r="C500" s="974" t="s">
        <v>3742</v>
      </c>
      <c r="D500" s="965">
        <v>110</v>
      </c>
      <c r="E500" s="974" t="s">
        <v>1974</v>
      </c>
      <c r="F500" s="1666" t="s">
        <v>1983</v>
      </c>
      <c r="G500" s="791" t="s">
        <v>4732</v>
      </c>
      <c r="H500" s="714" t="s">
        <v>9201</v>
      </c>
      <c r="I500" s="711"/>
      <c r="J500" s="1174" t="s">
        <v>6994</v>
      </c>
      <c r="K500" s="799" t="s">
        <v>9200</v>
      </c>
      <c r="L500" s="488"/>
      <c r="M500" s="469"/>
    </row>
    <row r="501" spans="2:13" s="24" customFormat="1" ht="12" customHeight="1">
      <c r="B501" s="410" t="s">
        <v>4287</v>
      </c>
      <c r="C501" s="974" t="s">
        <v>3744</v>
      </c>
      <c r="D501" s="965">
        <v>110</v>
      </c>
      <c r="E501" s="974" t="s">
        <v>1974</v>
      </c>
      <c r="F501" s="1666" t="s">
        <v>1983</v>
      </c>
      <c r="G501" s="791" t="s">
        <v>4733</v>
      </c>
      <c r="H501" s="714" t="s">
        <v>9202</v>
      </c>
      <c r="I501" s="711"/>
      <c r="J501" s="1174" t="s">
        <v>6994</v>
      </c>
      <c r="K501" s="799" t="s">
        <v>9200</v>
      </c>
      <c r="L501" s="488"/>
      <c r="M501" s="469"/>
    </row>
    <row r="502" spans="2:13" s="24" customFormat="1" ht="12" customHeight="1" thickBot="1">
      <c r="B502" s="432" t="s">
        <v>4287</v>
      </c>
      <c r="C502" s="975" t="s">
        <v>3745</v>
      </c>
      <c r="D502" s="983">
        <v>110</v>
      </c>
      <c r="E502" s="975" t="s">
        <v>1974</v>
      </c>
      <c r="F502" s="1667" t="s">
        <v>1983</v>
      </c>
      <c r="G502" s="793" t="s">
        <v>4734</v>
      </c>
      <c r="H502" s="715" t="s">
        <v>9203</v>
      </c>
      <c r="I502" s="711"/>
      <c r="J502" s="1174" t="s">
        <v>6994</v>
      </c>
      <c r="K502" s="799" t="s">
        <v>9200</v>
      </c>
      <c r="L502" s="488"/>
      <c r="M502" s="469"/>
    </row>
    <row r="503" spans="2:13" s="24" customFormat="1" ht="12" customHeight="1">
      <c r="B503" s="433" t="s">
        <v>4893</v>
      </c>
      <c r="C503" s="994" t="s">
        <v>3743</v>
      </c>
      <c r="D503" s="964">
        <v>108</v>
      </c>
      <c r="E503" s="973" t="s">
        <v>1974</v>
      </c>
      <c r="F503" s="1665" t="s">
        <v>1982</v>
      </c>
      <c r="G503" s="792" t="s">
        <v>4727</v>
      </c>
      <c r="H503" s="713" t="s">
        <v>9204</v>
      </c>
      <c r="I503" s="711"/>
      <c r="J503" s="1174" t="s">
        <v>6994</v>
      </c>
      <c r="K503" s="799" t="s">
        <v>9205</v>
      </c>
      <c r="L503" s="488"/>
      <c r="M503" s="469"/>
    </row>
    <row r="504" spans="2:13" s="24" customFormat="1" ht="12" customHeight="1">
      <c r="B504" s="431" t="s">
        <v>4893</v>
      </c>
      <c r="C504" s="974" t="s">
        <v>3742</v>
      </c>
      <c r="D504" s="965">
        <v>108</v>
      </c>
      <c r="E504" s="974" t="s">
        <v>1974</v>
      </c>
      <c r="F504" s="1666" t="s">
        <v>1982</v>
      </c>
      <c r="G504" s="791" t="s">
        <v>4728</v>
      </c>
      <c r="H504" s="714" t="s">
        <v>9206</v>
      </c>
      <c r="I504" s="711"/>
      <c r="J504" s="1174" t="s">
        <v>6994</v>
      </c>
      <c r="K504" s="799" t="s">
        <v>9205</v>
      </c>
      <c r="L504" s="488"/>
      <c r="M504" s="469"/>
    </row>
    <row r="505" spans="2:13" s="24" customFormat="1" ht="12" customHeight="1">
      <c r="B505" s="410" t="s">
        <v>4893</v>
      </c>
      <c r="C505" s="974" t="s">
        <v>3744</v>
      </c>
      <c r="D505" s="965">
        <v>108</v>
      </c>
      <c r="E505" s="974" t="s">
        <v>1974</v>
      </c>
      <c r="F505" s="1666" t="s">
        <v>1982</v>
      </c>
      <c r="G505" s="791" t="s">
        <v>4729</v>
      </c>
      <c r="H505" s="714" t="s">
        <v>9207</v>
      </c>
      <c r="I505" s="711"/>
      <c r="J505" s="1174" t="s">
        <v>6994</v>
      </c>
      <c r="K505" s="799" t="s">
        <v>9205</v>
      </c>
      <c r="L505" s="488"/>
      <c r="M505" s="469"/>
    </row>
    <row r="506" spans="2:13" s="24" customFormat="1" ht="12" customHeight="1" thickBot="1">
      <c r="B506" s="432" t="s">
        <v>4893</v>
      </c>
      <c r="C506" s="975" t="s">
        <v>3745</v>
      </c>
      <c r="D506" s="983">
        <v>108</v>
      </c>
      <c r="E506" s="975" t="s">
        <v>1974</v>
      </c>
      <c r="F506" s="1667" t="s">
        <v>1982</v>
      </c>
      <c r="G506" s="793" t="s">
        <v>4730</v>
      </c>
      <c r="H506" s="715" t="s">
        <v>9208</v>
      </c>
      <c r="I506" s="711"/>
      <c r="J506" s="1174" t="s">
        <v>6994</v>
      </c>
      <c r="K506" s="799" t="s">
        <v>9205</v>
      </c>
      <c r="L506" s="488"/>
      <c r="M506" s="469"/>
    </row>
    <row r="507" spans="2:13" s="24" customFormat="1" ht="12" customHeight="1">
      <c r="B507" s="402" t="s">
        <v>4288</v>
      </c>
      <c r="C507" s="973" t="s">
        <v>2295</v>
      </c>
      <c r="D507" s="978">
        <v>114</v>
      </c>
      <c r="E507" s="973" t="s">
        <v>1707</v>
      </c>
      <c r="F507" s="1182" t="s">
        <v>1937</v>
      </c>
      <c r="G507" s="792" t="s">
        <v>4735</v>
      </c>
      <c r="H507" s="713" t="s">
        <v>9209</v>
      </c>
      <c r="I507" s="711"/>
      <c r="J507" s="1174" t="s">
        <v>7010</v>
      </c>
      <c r="K507" s="799" t="s">
        <v>9005</v>
      </c>
      <c r="L507" s="488"/>
      <c r="M507" s="469"/>
    </row>
    <row r="508" spans="2:13" s="24" customFormat="1" ht="12" customHeight="1">
      <c r="B508" s="420" t="s">
        <v>4288</v>
      </c>
      <c r="C508" s="974" t="s">
        <v>2296</v>
      </c>
      <c r="D508" s="976">
        <v>114</v>
      </c>
      <c r="E508" s="974" t="s">
        <v>1707</v>
      </c>
      <c r="F508" s="1183" t="s">
        <v>1937</v>
      </c>
      <c r="G508" s="791" t="s">
        <v>4736</v>
      </c>
      <c r="H508" s="714" t="s">
        <v>9210</v>
      </c>
      <c r="I508" s="711"/>
      <c r="J508" s="1174" t="s">
        <v>7010</v>
      </c>
      <c r="K508" s="799" t="s">
        <v>9005</v>
      </c>
      <c r="L508" s="488"/>
      <c r="M508" s="469"/>
    </row>
    <row r="509" spans="2:13" s="24" customFormat="1" ht="12" customHeight="1">
      <c r="B509" s="403" t="s">
        <v>4288</v>
      </c>
      <c r="C509" s="974" t="s">
        <v>2297</v>
      </c>
      <c r="D509" s="976">
        <v>114</v>
      </c>
      <c r="E509" s="974" t="s">
        <v>1707</v>
      </c>
      <c r="F509" s="1183" t="s">
        <v>1937</v>
      </c>
      <c r="G509" s="791" t="s">
        <v>4737</v>
      </c>
      <c r="H509" s="714" t="s">
        <v>9211</v>
      </c>
      <c r="I509" s="711"/>
      <c r="J509" s="1174" t="s">
        <v>7010</v>
      </c>
      <c r="K509" s="799" t="s">
        <v>9005</v>
      </c>
      <c r="L509" s="488"/>
      <c r="M509" s="469"/>
    </row>
    <row r="510" spans="2:13" s="24" customFormat="1" ht="12" customHeight="1" thickBot="1">
      <c r="B510" s="404" t="s">
        <v>4288</v>
      </c>
      <c r="C510" s="975" t="s">
        <v>2298</v>
      </c>
      <c r="D510" s="977">
        <v>114</v>
      </c>
      <c r="E510" s="975" t="s">
        <v>1707</v>
      </c>
      <c r="F510" s="1653" t="s">
        <v>1937</v>
      </c>
      <c r="G510" s="793" t="s">
        <v>4738</v>
      </c>
      <c r="H510" s="715" t="s">
        <v>9212</v>
      </c>
      <c r="I510" s="711"/>
      <c r="J510" s="1174" t="s">
        <v>7010</v>
      </c>
      <c r="K510" s="799" t="s">
        <v>9005</v>
      </c>
      <c r="L510" s="488"/>
      <c r="M510" s="469"/>
    </row>
    <row r="511" spans="2:13" s="24" customFormat="1" ht="12" customHeight="1">
      <c r="B511" s="402" t="s">
        <v>4289</v>
      </c>
      <c r="C511" s="973" t="s">
        <v>2295</v>
      </c>
      <c r="D511" s="978">
        <v>114</v>
      </c>
      <c r="E511" s="973" t="s">
        <v>1984</v>
      </c>
      <c r="F511" s="1182" t="s">
        <v>1985</v>
      </c>
      <c r="G511" s="791" t="s">
        <v>4739</v>
      </c>
      <c r="H511" s="713" t="s">
        <v>9213</v>
      </c>
      <c r="I511" s="711"/>
      <c r="J511" s="1174" t="s">
        <v>9214</v>
      </c>
      <c r="K511" s="799" t="s">
        <v>9215</v>
      </c>
      <c r="L511" s="488"/>
      <c r="M511" s="469"/>
    </row>
    <row r="512" spans="2:13" s="24" customFormat="1" ht="12" customHeight="1">
      <c r="B512" s="420" t="s">
        <v>4289</v>
      </c>
      <c r="C512" s="974" t="s">
        <v>2296</v>
      </c>
      <c r="D512" s="976">
        <v>114</v>
      </c>
      <c r="E512" s="974" t="s">
        <v>1984</v>
      </c>
      <c r="F512" s="1183" t="s">
        <v>1985</v>
      </c>
      <c r="G512" s="791" t="s">
        <v>4740</v>
      </c>
      <c r="H512" s="714" t="s">
        <v>9216</v>
      </c>
      <c r="I512" s="711"/>
      <c r="J512" s="1174" t="s">
        <v>9214</v>
      </c>
      <c r="K512" s="799" t="s">
        <v>9215</v>
      </c>
      <c r="L512" s="488"/>
      <c r="M512" s="469"/>
    </row>
    <row r="513" spans="2:13" s="24" customFormat="1" ht="12" customHeight="1">
      <c r="B513" s="403" t="s">
        <v>4289</v>
      </c>
      <c r="C513" s="974" t="s">
        <v>2297</v>
      </c>
      <c r="D513" s="976">
        <v>114</v>
      </c>
      <c r="E513" s="974" t="s">
        <v>1984</v>
      </c>
      <c r="F513" s="1183" t="s">
        <v>1985</v>
      </c>
      <c r="G513" s="791" t="s">
        <v>4741</v>
      </c>
      <c r="H513" s="714" t="s">
        <v>9217</v>
      </c>
      <c r="I513" s="711"/>
      <c r="J513" s="1174" t="s">
        <v>9214</v>
      </c>
      <c r="K513" s="799" t="s">
        <v>9215</v>
      </c>
      <c r="L513" s="488"/>
      <c r="M513" s="469"/>
    </row>
    <row r="514" spans="2:13" s="24" customFormat="1" ht="12" customHeight="1" thickBot="1">
      <c r="B514" s="404" t="s">
        <v>4289</v>
      </c>
      <c r="C514" s="975" t="s">
        <v>2298</v>
      </c>
      <c r="D514" s="977">
        <v>114</v>
      </c>
      <c r="E514" s="975" t="s">
        <v>1984</v>
      </c>
      <c r="F514" s="1653" t="s">
        <v>1985</v>
      </c>
      <c r="G514" s="791" t="s">
        <v>4742</v>
      </c>
      <c r="H514" s="715" t="s">
        <v>9218</v>
      </c>
      <c r="I514" s="711"/>
      <c r="J514" s="1174" t="s">
        <v>9214</v>
      </c>
      <c r="K514" s="799" t="s">
        <v>9215</v>
      </c>
      <c r="L514" s="488"/>
      <c r="M514" s="469"/>
    </row>
    <row r="515" spans="2:13" s="24" customFormat="1" ht="12" customHeight="1">
      <c r="B515" s="402" t="s">
        <v>4290</v>
      </c>
      <c r="C515" s="973" t="s">
        <v>2295</v>
      </c>
      <c r="D515" s="964">
        <v>112</v>
      </c>
      <c r="E515" s="973" t="s">
        <v>1984</v>
      </c>
      <c r="F515" s="1182" t="s">
        <v>1985</v>
      </c>
      <c r="G515" s="792" t="s">
        <v>4743</v>
      </c>
      <c r="H515" s="713" t="s">
        <v>9219</v>
      </c>
      <c r="I515" s="711"/>
      <c r="J515" s="1174" t="s">
        <v>9214</v>
      </c>
      <c r="K515" s="799" t="s">
        <v>9215</v>
      </c>
      <c r="L515" s="488"/>
      <c r="M515" s="469"/>
    </row>
    <row r="516" spans="2:13" s="24" customFormat="1" ht="12" customHeight="1">
      <c r="B516" s="420" t="s">
        <v>4290</v>
      </c>
      <c r="C516" s="974" t="s">
        <v>2296</v>
      </c>
      <c r="D516" s="965">
        <v>112</v>
      </c>
      <c r="E516" s="974" t="s">
        <v>1984</v>
      </c>
      <c r="F516" s="1183" t="s">
        <v>1985</v>
      </c>
      <c r="G516" s="791" t="s">
        <v>4744</v>
      </c>
      <c r="H516" s="714" t="s">
        <v>9220</v>
      </c>
      <c r="I516" s="711"/>
      <c r="J516" s="1174" t="s">
        <v>9214</v>
      </c>
      <c r="K516" s="799" t="s">
        <v>9215</v>
      </c>
      <c r="L516" s="488"/>
      <c r="M516" s="469"/>
    </row>
    <row r="517" spans="2:13" s="24" customFormat="1" ht="12" customHeight="1">
      <c r="B517" s="403" t="s">
        <v>4290</v>
      </c>
      <c r="C517" s="974" t="s">
        <v>2297</v>
      </c>
      <c r="D517" s="965">
        <v>112</v>
      </c>
      <c r="E517" s="974" t="s">
        <v>1984</v>
      </c>
      <c r="F517" s="1183" t="s">
        <v>1985</v>
      </c>
      <c r="G517" s="791" t="s">
        <v>4745</v>
      </c>
      <c r="H517" s="714" t="s">
        <v>9221</v>
      </c>
      <c r="I517" s="711"/>
      <c r="J517" s="1174" t="s">
        <v>9214</v>
      </c>
      <c r="K517" s="799" t="s">
        <v>9215</v>
      </c>
      <c r="L517" s="488"/>
      <c r="M517" s="469"/>
    </row>
    <row r="518" spans="2:13" s="24" customFormat="1" ht="12.75" customHeight="1" thickBot="1">
      <c r="B518" s="404" t="s">
        <v>4290</v>
      </c>
      <c r="C518" s="975" t="s">
        <v>2298</v>
      </c>
      <c r="D518" s="983">
        <v>112</v>
      </c>
      <c r="E518" s="975" t="s">
        <v>1984</v>
      </c>
      <c r="F518" s="1653" t="s">
        <v>1985</v>
      </c>
      <c r="G518" s="793" t="s">
        <v>4746</v>
      </c>
      <c r="H518" s="715" t="s">
        <v>9222</v>
      </c>
      <c r="I518" s="711"/>
      <c r="J518" s="1174" t="s">
        <v>9214</v>
      </c>
      <c r="K518" s="799" t="s">
        <v>9215</v>
      </c>
      <c r="L518" s="488"/>
      <c r="M518" s="469"/>
    </row>
    <row r="519" spans="2:13" s="24" customFormat="1" ht="12" customHeight="1">
      <c r="B519" s="405" t="s">
        <v>4291</v>
      </c>
      <c r="C519" s="973" t="s">
        <v>2295</v>
      </c>
      <c r="D519" s="965">
        <v>112</v>
      </c>
      <c r="E519" s="974" t="s">
        <v>1984</v>
      </c>
      <c r="F519" s="1183" t="s">
        <v>1986</v>
      </c>
      <c r="G519" s="791" t="s">
        <v>4747</v>
      </c>
      <c r="H519" s="713" t="s">
        <v>9223</v>
      </c>
      <c r="I519" s="711"/>
      <c r="J519" s="1174" t="s">
        <v>9214</v>
      </c>
      <c r="K519" s="799" t="s">
        <v>9224</v>
      </c>
      <c r="L519" s="488"/>
      <c r="M519" s="469"/>
    </row>
    <row r="520" spans="2:13" s="24" customFormat="1" ht="12" customHeight="1">
      <c r="B520" s="426" t="s">
        <v>4291</v>
      </c>
      <c r="C520" s="974" t="s">
        <v>2296</v>
      </c>
      <c r="D520" s="965">
        <v>112</v>
      </c>
      <c r="E520" s="974" t="s">
        <v>1984</v>
      </c>
      <c r="F520" s="1183" t="s">
        <v>1986</v>
      </c>
      <c r="G520" s="791" t="s">
        <v>4748</v>
      </c>
      <c r="H520" s="714" t="s">
        <v>9225</v>
      </c>
      <c r="I520" s="711"/>
      <c r="J520" s="1174" t="s">
        <v>9214</v>
      </c>
      <c r="K520" s="799" t="s">
        <v>9224</v>
      </c>
      <c r="L520" s="488"/>
      <c r="M520" s="469"/>
    </row>
    <row r="521" spans="2:13" s="24" customFormat="1" ht="12" customHeight="1">
      <c r="B521" s="405" t="s">
        <v>4291</v>
      </c>
      <c r="C521" s="974" t="s">
        <v>2297</v>
      </c>
      <c r="D521" s="965">
        <v>112</v>
      </c>
      <c r="E521" s="974" t="s">
        <v>1984</v>
      </c>
      <c r="F521" s="1183" t="s">
        <v>1986</v>
      </c>
      <c r="G521" s="791" t="s">
        <v>4749</v>
      </c>
      <c r="H521" s="714" t="s">
        <v>9226</v>
      </c>
      <c r="I521" s="711"/>
      <c r="J521" s="1174" t="s">
        <v>9214</v>
      </c>
      <c r="K521" s="799" t="s">
        <v>9224</v>
      </c>
      <c r="L521" s="488"/>
      <c r="M521" s="469"/>
    </row>
    <row r="522" spans="2:13" s="24" customFormat="1" ht="12" customHeight="1" thickBot="1">
      <c r="B522" s="405" t="s">
        <v>4291</v>
      </c>
      <c r="C522" s="975" t="s">
        <v>2298</v>
      </c>
      <c r="D522" s="965">
        <v>112</v>
      </c>
      <c r="E522" s="974" t="s">
        <v>1984</v>
      </c>
      <c r="F522" s="1183" t="s">
        <v>1986</v>
      </c>
      <c r="G522" s="791" t="s">
        <v>4750</v>
      </c>
      <c r="H522" s="715" t="s">
        <v>9227</v>
      </c>
      <c r="I522" s="711"/>
      <c r="J522" s="1174" t="s">
        <v>9214</v>
      </c>
      <c r="K522" s="799" t="s">
        <v>9224</v>
      </c>
      <c r="L522" s="488"/>
      <c r="M522" s="469"/>
    </row>
    <row r="523" spans="2:13" s="24" customFormat="1" ht="12" customHeight="1">
      <c r="B523" s="425" t="s">
        <v>4292</v>
      </c>
      <c r="C523" s="973" t="s">
        <v>2754</v>
      </c>
      <c r="D523" s="981">
        <v>104</v>
      </c>
      <c r="E523" s="973" t="s">
        <v>1962</v>
      </c>
      <c r="F523" s="1182" t="s">
        <v>1892</v>
      </c>
      <c r="G523" s="792" t="s">
        <v>4751</v>
      </c>
      <c r="H523" s="713" t="s">
        <v>9228</v>
      </c>
      <c r="I523" s="711"/>
      <c r="J523" s="1174" t="s">
        <v>9088</v>
      </c>
      <c r="K523" s="799" t="s">
        <v>8955</v>
      </c>
      <c r="L523" s="488"/>
      <c r="M523" s="469"/>
    </row>
    <row r="524" spans="2:13" s="24" customFormat="1" ht="12" customHeight="1">
      <c r="B524" s="426" t="s">
        <v>4292</v>
      </c>
      <c r="C524" s="974" t="s">
        <v>355</v>
      </c>
      <c r="D524" s="965">
        <v>104</v>
      </c>
      <c r="E524" s="974" t="s">
        <v>1962</v>
      </c>
      <c r="F524" s="1183" t="s">
        <v>1892</v>
      </c>
      <c r="G524" s="791" t="s">
        <v>4752</v>
      </c>
      <c r="H524" s="714" t="s">
        <v>9229</v>
      </c>
      <c r="I524" s="711"/>
      <c r="J524" s="1174" t="s">
        <v>9088</v>
      </c>
      <c r="K524" s="799" t="s">
        <v>8955</v>
      </c>
      <c r="L524" s="488"/>
      <c r="M524" s="469"/>
    </row>
    <row r="525" spans="2:13" s="24" customFormat="1" ht="12" customHeight="1">
      <c r="B525" s="405" t="s">
        <v>4292</v>
      </c>
      <c r="C525" s="974" t="s">
        <v>2747</v>
      </c>
      <c r="D525" s="965">
        <v>104</v>
      </c>
      <c r="E525" s="974" t="s">
        <v>1962</v>
      </c>
      <c r="F525" s="1183" t="s">
        <v>1892</v>
      </c>
      <c r="G525" s="791" t="s">
        <v>4753</v>
      </c>
      <c r="H525" s="714" t="s">
        <v>9230</v>
      </c>
      <c r="I525" s="711"/>
      <c r="J525" s="1174" t="s">
        <v>9088</v>
      </c>
      <c r="K525" s="799" t="s">
        <v>8955</v>
      </c>
      <c r="L525" s="488"/>
      <c r="M525" s="469"/>
    </row>
    <row r="526" spans="2:13" s="24" customFormat="1" ht="12" customHeight="1" thickBot="1">
      <c r="B526" s="826" t="s">
        <v>4292</v>
      </c>
      <c r="C526" s="975" t="s">
        <v>1736</v>
      </c>
      <c r="D526" s="980">
        <v>104</v>
      </c>
      <c r="E526" s="975" t="s">
        <v>1962</v>
      </c>
      <c r="F526" s="1653" t="s">
        <v>1892</v>
      </c>
      <c r="G526" s="793" t="s">
        <v>4754</v>
      </c>
      <c r="H526" s="715" t="s">
        <v>9231</v>
      </c>
      <c r="I526" s="711"/>
      <c r="J526" s="1174" t="s">
        <v>9088</v>
      </c>
      <c r="K526" s="799" t="s">
        <v>8955</v>
      </c>
      <c r="L526" s="488"/>
      <c r="M526" s="469"/>
    </row>
    <row r="527" spans="2:13" s="24" customFormat="1" ht="12" customHeight="1">
      <c r="B527" s="425" t="s">
        <v>12343</v>
      </c>
      <c r="C527" s="973" t="s">
        <v>2754</v>
      </c>
      <c r="D527" s="981">
        <v>104</v>
      </c>
      <c r="E527" s="973" t="s">
        <v>1962</v>
      </c>
      <c r="F527" s="1182" t="s">
        <v>1892</v>
      </c>
      <c r="G527" s="792" t="s">
        <v>4751</v>
      </c>
      <c r="H527" s="713" t="s">
        <v>9228</v>
      </c>
      <c r="I527" s="711"/>
      <c r="J527" s="1174" t="s">
        <v>9088</v>
      </c>
      <c r="K527" s="799" t="s">
        <v>8955</v>
      </c>
      <c r="L527" s="488"/>
      <c r="M527" s="469"/>
    </row>
    <row r="528" spans="2:13" s="24" customFormat="1" ht="12" customHeight="1">
      <c r="B528" s="426" t="s">
        <v>12343</v>
      </c>
      <c r="C528" s="974" t="s">
        <v>355</v>
      </c>
      <c r="D528" s="965">
        <v>104</v>
      </c>
      <c r="E528" s="974" t="s">
        <v>1962</v>
      </c>
      <c r="F528" s="1183" t="s">
        <v>1892</v>
      </c>
      <c r="G528" s="791" t="s">
        <v>4752</v>
      </c>
      <c r="H528" s="714" t="s">
        <v>9229</v>
      </c>
      <c r="I528" s="711"/>
      <c r="J528" s="1174" t="s">
        <v>9088</v>
      </c>
      <c r="K528" s="799" t="s">
        <v>8955</v>
      </c>
      <c r="L528" s="488"/>
      <c r="M528" s="469"/>
    </row>
    <row r="529" spans="2:13" s="24" customFormat="1" ht="12" customHeight="1">
      <c r="B529" s="405" t="s">
        <v>12343</v>
      </c>
      <c r="C529" s="974" t="s">
        <v>2747</v>
      </c>
      <c r="D529" s="965">
        <v>104</v>
      </c>
      <c r="E529" s="974" t="s">
        <v>1962</v>
      </c>
      <c r="F529" s="1183" t="s">
        <v>1892</v>
      </c>
      <c r="G529" s="791" t="s">
        <v>4753</v>
      </c>
      <c r="H529" s="714" t="s">
        <v>9230</v>
      </c>
      <c r="I529" s="711"/>
      <c r="J529" s="1174" t="s">
        <v>9088</v>
      </c>
      <c r="K529" s="799" t="s">
        <v>8955</v>
      </c>
      <c r="L529" s="488"/>
      <c r="M529" s="469"/>
    </row>
    <row r="530" spans="2:13" s="24" customFormat="1" ht="12" customHeight="1" thickBot="1">
      <c r="B530" s="826" t="s">
        <v>12343</v>
      </c>
      <c r="C530" s="975" t="s">
        <v>1736</v>
      </c>
      <c r="D530" s="980">
        <v>104</v>
      </c>
      <c r="E530" s="975" t="s">
        <v>1962</v>
      </c>
      <c r="F530" s="1653" t="s">
        <v>1892</v>
      </c>
      <c r="G530" s="793" t="s">
        <v>4754</v>
      </c>
      <c r="H530" s="715" t="s">
        <v>9231</v>
      </c>
      <c r="I530" s="711"/>
      <c r="J530" s="1174" t="s">
        <v>9088</v>
      </c>
      <c r="K530" s="799" t="s">
        <v>8955</v>
      </c>
      <c r="L530" s="488"/>
      <c r="M530" s="469"/>
    </row>
    <row r="531" spans="2:13" s="24" customFormat="1" ht="12" customHeight="1">
      <c r="B531" s="399" t="s">
        <v>4293</v>
      </c>
      <c r="C531" s="974" t="s">
        <v>2754</v>
      </c>
      <c r="D531" s="965">
        <v>114</v>
      </c>
      <c r="E531" s="974" t="s">
        <v>1973</v>
      </c>
      <c r="F531" s="1183" t="s">
        <v>1794</v>
      </c>
      <c r="G531" s="791" t="s">
        <v>4755</v>
      </c>
      <c r="H531" s="713" t="s">
        <v>9232</v>
      </c>
      <c r="I531" s="711"/>
      <c r="J531" s="1174" t="s">
        <v>9158</v>
      </c>
      <c r="K531" s="799" t="s">
        <v>8926</v>
      </c>
      <c r="L531" s="488"/>
      <c r="M531" s="469"/>
    </row>
    <row r="532" spans="2:13" s="24" customFormat="1" ht="12" customHeight="1">
      <c r="B532" s="422" t="s">
        <v>5295</v>
      </c>
      <c r="C532" s="974" t="s">
        <v>355</v>
      </c>
      <c r="D532" s="965">
        <v>114</v>
      </c>
      <c r="E532" s="974" t="s">
        <v>1973</v>
      </c>
      <c r="F532" s="1183" t="s">
        <v>1794</v>
      </c>
      <c r="G532" s="791" t="s">
        <v>4756</v>
      </c>
      <c r="H532" s="714" t="s">
        <v>9233</v>
      </c>
      <c r="I532" s="711"/>
      <c r="J532" s="1174" t="s">
        <v>9158</v>
      </c>
      <c r="K532" s="799" t="s">
        <v>8926</v>
      </c>
      <c r="L532" s="488"/>
      <c r="M532" s="469"/>
    </row>
    <row r="533" spans="2:13" s="24" customFormat="1" ht="12" customHeight="1">
      <c r="B533" s="399" t="s">
        <v>4293</v>
      </c>
      <c r="C533" s="974" t="s">
        <v>2747</v>
      </c>
      <c r="D533" s="965">
        <v>114</v>
      </c>
      <c r="E533" s="974" t="s">
        <v>1973</v>
      </c>
      <c r="F533" s="1183" t="s">
        <v>1794</v>
      </c>
      <c r="G533" s="791" t="s">
        <v>4757</v>
      </c>
      <c r="H533" s="714" t="s">
        <v>9234</v>
      </c>
      <c r="I533" s="711"/>
      <c r="J533" s="1174" t="s">
        <v>9158</v>
      </c>
      <c r="K533" s="799" t="s">
        <v>8926</v>
      </c>
      <c r="L533" s="488"/>
      <c r="M533" s="469"/>
    </row>
    <row r="534" spans="2:13" s="24" customFormat="1" ht="12" customHeight="1" thickBot="1">
      <c r="B534" s="399" t="s">
        <v>4293</v>
      </c>
      <c r="C534" s="974" t="s">
        <v>1736</v>
      </c>
      <c r="D534" s="965">
        <v>114</v>
      </c>
      <c r="E534" s="974" t="s">
        <v>1973</v>
      </c>
      <c r="F534" s="1183" t="s">
        <v>1794</v>
      </c>
      <c r="G534" s="791" t="s">
        <v>4758</v>
      </c>
      <c r="H534" s="715" t="s">
        <v>9235</v>
      </c>
      <c r="I534" s="711"/>
      <c r="J534" s="1174" t="s">
        <v>9158</v>
      </c>
      <c r="K534" s="799" t="s">
        <v>8926</v>
      </c>
      <c r="L534" s="488"/>
      <c r="M534" s="469"/>
    </row>
    <row r="535" spans="2:13" s="24" customFormat="1" ht="12" customHeight="1">
      <c r="B535" s="433" t="s">
        <v>12188</v>
      </c>
      <c r="C535" s="992" t="s">
        <v>3743</v>
      </c>
      <c r="D535" s="984">
        <v>114</v>
      </c>
      <c r="E535" s="973" t="s">
        <v>1992</v>
      </c>
      <c r="F535" s="1654" t="s">
        <v>1983</v>
      </c>
      <c r="G535" s="792"/>
      <c r="H535" s="714" t="s">
        <v>13169</v>
      </c>
      <c r="I535" s="711"/>
      <c r="J535" s="1174" t="s">
        <v>9263</v>
      </c>
      <c r="K535" s="799" t="s">
        <v>12282</v>
      </c>
      <c r="L535" s="488"/>
      <c r="M535" s="469"/>
    </row>
    <row r="536" spans="2:13" s="24" customFormat="1" ht="12" customHeight="1">
      <c r="B536" s="865" t="s">
        <v>12342</v>
      </c>
      <c r="C536" s="988" t="s">
        <v>3742</v>
      </c>
      <c r="D536" s="985">
        <v>114</v>
      </c>
      <c r="E536" s="974" t="s">
        <v>1992</v>
      </c>
      <c r="F536" s="1652" t="s">
        <v>1983</v>
      </c>
      <c r="G536" s="791"/>
      <c r="H536" s="714" t="s">
        <v>13170</v>
      </c>
      <c r="I536" s="711"/>
      <c r="J536" s="1174" t="s">
        <v>9263</v>
      </c>
      <c r="K536" s="799" t="s">
        <v>12282</v>
      </c>
      <c r="L536" s="488"/>
      <c r="M536" s="469"/>
    </row>
    <row r="537" spans="2:13" s="24" customFormat="1" ht="12" customHeight="1">
      <c r="B537" s="410" t="s">
        <v>12188</v>
      </c>
      <c r="C537" s="988" t="s">
        <v>3744</v>
      </c>
      <c r="D537" s="985">
        <v>114</v>
      </c>
      <c r="E537" s="974" t="s">
        <v>1992</v>
      </c>
      <c r="F537" s="1652" t="s">
        <v>1983</v>
      </c>
      <c r="G537" s="791"/>
      <c r="H537" s="714" t="s">
        <v>13171</v>
      </c>
      <c r="I537" s="711"/>
      <c r="J537" s="1174" t="s">
        <v>9263</v>
      </c>
      <c r="K537" s="799" t="s">
        <v>12282</v>
      </c>
      <c r="L537" s="488"/>
      <c r="M537" s="469"/>
    </row>
    <row r="538" spans="2:13" s="24" customFormat="1" ht="12" customHeight="1" thickBot="1">
      <c r="B538" s="410" t="s">
        <v>12188</v>
      </c>
      <c r="C538" s="988" t="s">
        <v>3745</v>
      </c>
      <c r="D538" s="985">
        <v>114</v>
      </c>
      <c r="E538" s="974" t="s">
        <v>1992</v>
      </c>
      <c r="F538" s="1652" t="s">
        <v>1983</v>
      </c>
      <c r="G538" s="791"/>
      <c r="H538" s="714" t="s">
        <v>13172</v>
      </c>
      <c r="I538" s="711"/>
      <c r="J538" s="1174" t="s">
        <v>9263</v>
      </c>
      <c r="K538" s="799" t="s">
        <v>12282</v>
      </c>
      <c r="L538" s="488"/>
      <c r="M538" s="469"/>
    </row>
    <row r="539" spans="2:13" s="24" customFormat="1" ht="12" customHeight="1">
      <c r="B539" s="433" t="s">
        <v>12341</v>
      </c>
      <c r="C539" s="992" t="s">
        <v>3743</v>
      </c>
      <c r="D539" s="984">
        <v>114</v>
      </c>
      <c r="E539" s="973" t="s">
        <v>1992</v>
      </c>
      <c r="F539" s="1182" t="s">
        <v>1982</v>
      </c>
      <c r="G539" s="792" t="s">
        <v>13157</v>
      </c>
      <c r="H539" s="713" t="s">
        <v>13173</v>
      </c>
      <c r="I539" s="711"/>
      <c r="J539" s="1174" t="s">
        <v>9263</v>
      </c>
      <c r="K539" s="799" t="s">
        <v>9205</v>
      </c>
      <c r="L539" s="488"/>
      <c r="M539" s="469"/>
    </row>
    <row r="540" spans="2:13" s="24" customFormat="1" ht="12" customHeight="1">
      <c r="B540" s="865" t="s">
        <v>12341</v>
      </c>
      <c r="C540" s="988" t="s">
        <v>3742</v>
      </c>
      <c r="D540" s="985">
        <v>114</v>
      </c>
      <c r="E540" s="974" t="s">
        <v>1992</v>
      </c>
      <c r="F540" s="1183" t="s">
        <v>1982</v>
      </c>
      <c r="G540" s="791" t="s">
        <v>13158</v>
      </c>
      <c r="H540" s="714" t="s">
        <v>13174</v>
      </c>
      <c r="I540" s="711"/>
      <c r="J540" s="1174" t="s">
        <v>9263</v>
      </c>
      <c r="K540" s="799" t="s">
        <v>9205</v>
      </c>
      <c r="L540" s="488"/>
      <c r="M540" s="469"/>
    </row>
    <row r="541" spans="2:13" s="24" customFormat="1" ht="12" customHeight="1">
      <c r="B541" s="431" t="s">
        <v>12341</v>
      </c>
      <c r="C541" s="988" t="s">
        <v>3744</v>
      </c>
      <c r="D541" s="985">
        <v>114</v>
      </c>
      <c r="E541" s="974" t="s">
        <v>1992</v>
      </c>
      <c r="F541" s="1183" t="s">
        <v>1982</v>
      </c>
      <c r="G541" s="791" t="s">
        <v>13159</v>
      </c>
      <c r="H541" s="714" t="s">
        <v>13175</v>
      </c>
      <c r="I541" s="711"/>
      <c r="J541" s="1174" t="s">
        <v>9263</v>
      </c>
      <c r="K541" s="799" t="s">
        <v>9205</v>
      </c>
      <c r="L541" s="488"/>
      <c r="M541" s="469"/>
    </row>
    <row r="542" spans="2:13" s="24" customFormat="1" ht="12" customHeight="1" thickBot="1">
      <c r="B542" s="432" t="s">
        <v>12341</v>
      </c>
      <c r="C542" s="989" t="s">
        <v>3745</v>
      </c>
      <c r="D542" s="986">
        <v>114</v>
      </c>
      <c r="E542" s="975" t="s">
        <v>1992</v>
      </c>
      <c r="F542" s="1653" t="s">
        <v>1982</v>
      </c>
      <c r="G542" s="793" t="s">
        <v>13160</v>
      </c>
      <c r="H542" s="715" t="s">
        <v>13176</v>
      </c>
      <c r="I542" s="711"/>
      <c r="J542" s="1174" t="s">
        <v>9263</v>
      </c>
      <c r="K542" s="799" t="s">
        <v>9205</v>
      </c>
      <c r="L542" s="488"/>
      <c r="M542" s="469"/>
    </row>
    <row r="543" spans="2:13" s="24" customFormat="1" ht="12" customHeight="1">
      <c r="B543" s="410" t="s">
        <v>12340</v>
      </c>
      <c r="C543" s="992" t="s">
        <v>3743</v>
      </c>
      <c r="D543" s="984">
        <v>114</v>
      </c>
      <c r="E543" s="973" t="s">
        <v>1992</v>
      </c>
      <c r="F543" s="1182" t="s">
        <v>1982</v>
      </c>
      <c r="G543" s="792" t="s">
        <v>13161</v>
      </c>
      <c r="H543" s="713" t="s">
        <v>13177</v>
      </c>
      <c r="I543" s="711"/>
      <c r="J543" s="1174" t="s">
        <v>9263</v>
      </c>
      <c r="K543" s="799" t="s">
        <v>9205</v>
      </c>
      <c r="L543" s="488"/>
      <c r="M543" s="469"/>
    </row>
    <row r="544" spans="2:13" s="24" customFormat="1" ht="12" customHeight="1">
      <c r="B544" s="431" t="s">
        <v>12340</v>
      </c>
      <c r="C544" s="988" t="s">
        <v>3742</v>
      </c>
      <c r="D544" s="985">
        <v>114</v>
      </c>
      <c r="E544" s="974" t="s">
        <v>1992</v>
      </c>
      <c r="F544" s="1183" t="s">
        <v>1982</v>
      </c>
      <c r="G544" s="791" t="s">
        <v>13162</v>
      </c>
      <c r="H544" s="714" t="s">
        <v>13178</v>
      </c>
      <c r="I544" s="711"/>
      <c r="J544" s="1174" t="s">
        <v>9263</v>
      </c>
      <c r="K544" s="799" t="s">
        <v>9205</v>
      </c>
      <c r="L544" s="488"/>
      <c r="M544" s="469"/>
    </row>
    <row r="545" spans="2:13" s="24" customFormat="1" ht="12" customHeight="1">
      <c r="B545" s="410" t="s">
        <v>12340</v>
      </c>
      <c r="C545" s="988" t="s">
        <v>3744</v>
      </c>
      <c r="D545" s="985">
        <v>114</v>
      </c>
      <c r="E545" s="974" t="s">
        <v>1992</v>
      </c>
      <c r="F545" s="1183" t="s">
        <v>1982</v>
      </c>
      <c r="G545" s="791" t="s">
        <v>13163</v>
      </c>
      <c r="H545" s="714" t="s">
        <v>13179</v>
      </c>
      <c r="I545" s="711"/>
      <c r="J545" s="1174" t="s">
        <v>9263</v>
      </c>
      <c r="K545" s="799" t="s">
        <v>9205</v>
      </c>
      <c r="L545" s="488"/>
      <c r="M545" s="469"/>
    </row>
    <row r="546" spans="2:13" s="24" customFormat="1" ht="12" customHeight="1" thickBot="1">
      <c r="B546" s="410" t="s">
        <v>12340</v>
      </c>
      <c r="C546" s="989" t="s">
        <v>3745</v>
      </c>
      <c r="D546" s="986">
        <v>114</v>
      </c>
      <c r="E546" s="975" t="s">
        <v>1992</v>
      </c>
      <c r="F546" s="1653" t="s">
        <v>1982</v>
      </c>
      <c r="G546" s="793" t="s">
        <v>13164</v>
      </c>
      <c r="H546" s="715" t="s">
        <v>13180</v>
      </c>
      <c r="I546" s="711"/>
      <c r="J546" s="1174" t="s">
        <v>9263</v>
      </c>
      <c r="K546" s="799" t="s">
        <v>9205</v>
      </c>
      <c r="L546" s="488"/>
      <c r="M546" s="469"/>
    </row>
    <row r="547" spans="2:13" s="24" customFormat="1" ht="12" customHeight="1">
      <c r="B547" s="433" t="s">
        <v>4294</v>
      </c>
      <c r="C547" s="973" t="s">
        <v>2295</v>
      </c>
      <c r="D547" s="978">
        <v>114</v>
      </c>
      <c r="E547" s="973" t="s">
        <v>1987</v>
      </c>
      <c r="F547" s="1182" t="s">
        <v>1975</v>
      </c>
      <c r="G547" s="792" t="s">
        <v>4759</v>
      </c>
      <c r="H547" s="713" t="s">
        <v>9236</v>
      </c>
      <c r="I547" s="711"/>
      <c r="J547" s="1174" t="s">
        <v>9237</v>
      </c>
      <c r="K547" s="799" t="s">
        <v>9238</v>
      </c>
      <c r="L547" s="488"/>
      <c r="M547" s="469"/>
    </row>
    <row r="548" spans="2:13" s="24" customFormat="1" ht="12" customHeight="1">
      <c r="B548" s="431" t="s">
        <v>4888</v>
      </c>
      <c r="C548" s="974" t="s">
        <v>2296</v>
      </c>
      <c r="D548" s="976">
        <v>114</v>
      </c>
      <c r="E548" s="974" t="s">
        <v>1987</v>
      </c>
      <c r="F548" s="1183" t="s">
        <v>1975</v>
      </c>
      <c r="G548" s="791" t="s">
        <v>4760</v>
      </c>
      <c r="H548" s="714" t="s">
        <v>9239</v>
      </c>
      <c r="I548" s="711"/>
      <c r="J548" s="1174" t="s">
        <v>9237</v>
      </c>
      <c r="K548" s="799" t="s">
        <v>9238</v>
      </c>
      <c r="L548" s="488"/>
      <c r="M548" s="469"/>
    </row>
    <row r="549" spans="2:13" s="24" customFormat="1" ht="12" customHeight="1">
      <c r="B549" s="410" t="s">
        <v>4294</v>
      </c>
      <c r="C549" s="974" t="s">
        <v>2297</v>
      </c>
      <c r="D549" s="976">
        <v>114</v>
      </c>
      <c r="E549" s="974" t="s">
        <v>1987</v>
      </c>
      <c r="F549" s="1183" t="s">
        <v>1975</v>
      </c>
      <c r="G549" s="791" t="s">
        <v>4761</v>
      </c>
      <c r="H549" s="714" t="s">
        <v>9240</v>
      </c>
      <c r="I549" s="711"/>
      <c r="J549" s="1174" t="s">
        <v>9237</v>
      </c>
      <c r="K549" s="799" t="s">
        <v>9238</v>
      </c>
      <c r="L549" s="488"/>
      <c r="M549" s="469"/>
    </row>
    <row r="550" spans="2:13" s="24" customFormat="1" ht="12" customHeight="1" thickBot="1">
      <c r="B550" s="432" t="s">
        <v>4294</v>
      </c>
      <c r="C550" s="975" t="s">
        <v>2298</v>
      </c>
      <c r="D550" s="977">
        <v>114</v>
      </c>
      <c r="E550" s="975" t="s">
        <v>1987</v>
      </c>
      <c r="F550" s="1653" t="s">
        <v>1975</v>
      </c>
      <c r="G550" s="793" t="s">
        <v>4762</v>
      </c>
      <c r="H550" s="715" t="s">
        <v>9241</v>
      </c>
      <c r="I550" s="711"/>
      <c r="J550" s="1174" t="s">
        <v>9237</v>
      </c>
      <c r="K550" s="799" t="s">
        <v>9238</v>
      </c>
      <c r="L550" s="488"/>
      <c r="M550" s="469"/>
    </row>
    <row r="551" spans="2:13" s="24" customFormat="1" ht="12" customHeight="1">
      <c r="B551" s="402" t="s">
        <v>4295</v>
      </c>
      <c r="C551" s="973" t="s">
        <v>2295</v>
      </c>
      <c r="D551" s="964">
        <v>112</v>
      </c>
      <c r="E551" s="973" t="s">
        <v>1987</v>
      </c>
      <c r="F551" s="1182" t="s">
        <v>1988</v>
      </c>
      <c r="G551" s="791" t="s">
        <v>4763</v>
      </c>
      <c r="H551" s="713" t="s">
        <v>9242</v>
      </c>
      <c r="I551" s="711"/>
      <c r="J551" s="1174" t="s">
        <v>9237</v>
      </c>
      <c r="K551" s="799" t="s">
        <v>9243</v>
      </c>
      <c r="L551" s="488"/>
      <c r="M551" s="469"/>
    </row>
    <row r="552" spans="2:13" s="24" customFormat="1" ht="12" customHeight="1">
      <c r="B552" s="420" t="s">
        <v>4889</v>
      </c>
      <c r="C552" s="974" t="s">
        <v>2296</v>
      </c>
      <c r="D552" s="965">
        <v>112</v>
      </c>
      <c r="E552" s="974" t="s">
        <v>1987</v>
      </c>
      <c r="F552" s="1183" t="s">
        <v>1988</v>
      </c>
      <c r="G552" s="791" t="s">
        <v>4764</v>
      </c>
      <c r="H552" s="714" t="s">
        <v>9244</v>
      </c>
      <c r="I552" s="711"/>
      <c r="J552" s="1174" t="s">
        <v>9237</v>
      </c>
      <c r="K552" s="799" t="s">
        <v>9243</v>
      </c>
      <c r="L552" s="488"/>
      <c r="M552" s="469"/>
    </row>
    <row r="553" spans="2:13" s="24" customFormat="1" ht="12" customHeight="1">
      <c r="B553" s="403" t="s">
        <v>4295</v>
      </c>
      <c r="C553" s="974" t="s">
        <v>2297</v>
      </c>
      <c r="D553" s="965">
        <v>112</v>
      </c>
      <c r="E553" s="974" t="s">
        <v>1987</v>
      </c>
      <c r="F553" s="1183" t="s">
        <v>1988</v>
      </c>
      <c r="G553" s="791" t="s">
        <v>4765</v>
      </c>
      <c r="H553" s="714" t="s">
        <v>9245</v>
      </c>
      <c r="I553" s="711"/>
      <c r="J553" s="1174" t="s">
        <v>9237</v>
      </c>
      <c r="K553" s="799" t="s">
        <v>9243</v>
      </c>
      <c r="L553" s="488"/>
      <c r="M553" s="469"/>
    </row>
    <row r="554" spans="2:13" s="24" customFormat="1" ht="12" customHeight="1" thickBot="1">
      <c r="B554" s="404" t="s">
        <v>4295</v>
      </c>
      <c r="C554" s="975" t="s">
        <v>2298</v>
      </c>
      <c r="D554" s="983">
        <v>112</v>
      </c>
      <c r="E554" s="975" t="s">
        <v>1987</v>
      </c>
      <c r="F554" s="1653" t="s">
        <v>1988</v>
      </c>
      <c r="G554" s="791" t="s">
        <v>4766</v>
      </c>
      <c r="H554" s="715" t="s">
        <v>9246</v>
      </c>
      <c r="I554" s="711"/>
      <c r="J554" s="1174" t="s">
        <v>9237</v>
      </c>
      <c r="K554" s="799" t="s">
        <v>9243</v>
      </c>
      <c r="L554" s="488"/>
      <c r="M554" s="469"/>
    </row>
    <row r="555" spans="2:13" s="24" customFormat="1" ht="12" customHeight="1">
      <c r="B555" s="433" t="s">
        <v>4296</v>
      </c>
      <c r="C555" s="973" t="s">
        <v>2295</v>
      </c>
      <c r="D555" s="964">
        <v>112</v>
      </c>
      <c r="E555" s="973" t="s">
        <v>1707</v>
      </c>
      <c r="F555" s="1182" t="s">
        <v>1979</v>
      </c>
      <c r="G555" s="792" t="s">
        <v>4767</v>
      </c>
      <c r="H555" s="713" t="s">
        <v>9247</v>
      </c>
      <c r="I555" s="711"/>
      <c r="J555" s="1174" t="s">
        <v>7010</v>
      </c>
      <c r="K555" s="799" t="s">
        <v>9195</v>
      </c>
      <c r="L555" s="488"/>
      <c r="M555" s="469"/>
    </row>
    <row r="556" spans="2:13" s="24" customFormat="1" ht="12" customHeight="1">
      <c r="B556" s="431" t="s">
        <v>4296</v>
      </c>
      <c r="C556" s="974" t="s">
        <v>2296</v>
      </c>
      <c r="D556" s="965">
        <v>112</v>
      </c>
      <c r="E556" s="974" t="s">
        <v>1707</v>
      </c>
      <c r="F556" s="1183" t="s">
        <v>1979</v>
      </c>
      <c r="G556" s="791" t="s">
        <v>4768</v>
      </c>
      <c r="H556" s="714" t="s">
        <v>9248</v>
      </c>
      <c r="I556" s="711"/>
      <c r="J556" s="1174" t="s">
        <v>7010</v>
      </c>
      <c r="K556" s="799" t="s">
        <v>9195</v>
      </c>
      <c r="L556" s="488"/>
      <c r="M556" s="469"/>
    </row>
    <row r="557" spans="2:13" s="24" customFormat="1" ht="12" customHeight="1">
      <c r="B557" s="410" t="s">
        <v>4296</v>
      </c>
      <c r="C557" s="974" t="s">
        <v>2297</v>
      </c>
      <c r="D557" s="965">
        <v>112</v>
      </c>
      <c r="E557" s="974" t="s">
        <v>1707</v>
      </c>
      <c r="F557" s="1183" t="s">
        <v>1979</v>
      </c>
      <c r="G557" s="791" t="s">
        <v>4769</v>
      </c>
      <c r="H557" s="714" t="s">
        <v>9249</v>
      </c>
      <c r="I557" s="711"/>
      <c r="J557" s="1174" t="s">
        <v>7010</v>
      </c>
      <c r="K557" s="799" t="s">
        <v>9195</v>
      </c>
      <c r="L557" s="488"/>
      <c r="M557" s="469"/>
    </row>
    <row r="558" spans="2:13" s="24" customFormat="1" ht="12" customHeight="1" thickBot="1">
      <c r="B558" s="432" t="s">
        <v>4296</v>
      </c>
      <c r="C558" s="975" t="s">
        <v>2298</v>
      </c>
      <c r="D558" s="983">
        <v>112</v>
      </c>
      <c r="E558" s="975" t="s">
        <v>1707</v>
      </c>
      <c r="F558" s="1653" t="s">
        <v>1979</v>
      </c>
      <c r="G558" s="793" t="s">
        <v>4770</v>
      </c>
      <c r="H558" s="715" t="s">
        <v>9250</v>
      </c>
      <c r="I558" s="711"/>
      <c r="J558" s="1174" t="s">
        <v>7010</v>
      </c>
      <c r="K558" s="799" t="s">
        <v>9195</v>
      </c>
      <c r="L558" s="488"/>
      <c r="M558" s="469"/>
    </row>
    <row r="559" spans="2:13" s="24" customFormat="1" ht="12" customHeight="1">
      <c r="B559" s="399" t="s">
        <v>4297</v>
      </c>
      <c r="C559" s="973" t="s">
        <v>2295</v>
      </c>
      <c r="D559" s="965">
        <v>110</v>
      </c>
      <c r="E559" s="974" t="s">
        <v>1707</v>
      </c>
      <c r="F559" s="1183" t="s">
        <v>1938</v>
      </c>
      <c r="G559" s="792" t="s">
        <v>4771</v>
      </c>
      <c r="H559" s="713" t="s">
        <v>9251</v>
      </c>
      <c r="I559" s="711"/>
      <c r="J559" s="1174" t="s">
        <v>7010</v>
      </c>
      <c r="K559" s="799" t="s">
        <v>9252</v>
      </c>
      <c r="L559" s="488"/>
      <c r="M559" s="469"/>
    </row>
    <row r="560" spans="2:13" s="24" customFormat="1" ht="12" customHeight="1">
      <c r="B560" s="422" t="s">
        <v>4297</v>
      </c>
      <c r="C560" s="974" t="s">
        <v>2296</v>
      </c>
      <c r="D560" s="965">
        <v>110</v>
      </c>
      <c r="E560" s="974" t="s">
        <v>1707</v>
      </c>
      <c r="F560" s="1183" t="s">
        <v>1938</v>
      </c>
      <c r="G560" s="791" t="s">
        <v>4772</v>
      </c>
      <c r="H560" s="714" t="s">
        <v>9253</v>
      </c>
      <c r="I560" s="711"/>
      <c r="J560" s="1174" t="s">
        <v>7010</v>
      </c>
      <c r="K560" s="799" t="s">
        <v>9252</v>
      </c>
      <c r="L560" s="488"/>
      <c r="M560" s="469"/>
    </row>
    <row r="561" spans="2:13" s="24" customFormat="1" ht="12" customHeight="1">
      <c r="B561" s="399" t="s">
        <v>4297</v>
      </c>
      <c r="C561" s="974" t="s">
        <v>2297</v>
      </c>
      <c r="D561" s="965">
        <v>110</v>
      </c>
      <c r="E561" s="974" t="s">
        <v>1707</v>
      </c>
      <c r="F561" s="1183" t="s">
        <v>1938</v>
      </c>
      <c r="G561" s="791" t="s">
        <v>4773</v>
      </c>
      <c r="H561" s="714" t="s">
        <v>9254</v>
      </c>
      <c r="I561" s="711"/>
      <c r="J561" s="1174" t="s">
        <v>7010</v>
      </c>
      <c r="K561" s="799" t="s">
        <v>9252</v>
      </c>
      <c r="L561" s="488"/>
      <c r="M561" s="469"/>
    </row>
    <row r="562" spans="2:13" s="24" customFormat="1" ht="12" customHeight="1" thickBot="1">
      <c r="B562" s="399" t="s">
        <v>4297</v>
      </c>
      <c r="C562" s="975" t="s">
        <v>2298</v>
      </c>
      <c r="D562" s="965">
        <v>110</v>
      </c>
      <c r="E562" s="974" t="s">
        <v>1707</v>
      </c>
      <c r="F562" s="1183" t="s">
        <v>1938</v>
      </c>
      <c r="G562" s="793" t="s">
        <v>4774</v>
      </c>
      <c r="H562" s="715" t="s">
        <v>9255</v>
      </c>
      <c r="I562" s="711"/>
      <c r="J562" s="1174" t="s">
        <v>7010</v>
      </c>
      <c r="K562" s="799" t="s">
        <v>9252</v>
      </c>
      <c r="L562" s="488"/>
      <c r="M562" s="469"/>
    </row>
    <row r="563" spans="2:13" s="24" customFormat="1" ht="12" customHeight="1">
      <c r="B563" s="433" t="s">
        <v>4298</v>
      </c>
      <c r="C563" s="994" t="s">
        <v>3743</v>
      </c>
      <c r="D563" s="964">
        <v>110</v>
      </c>
      <c r="E563" s="973" t="s">
        <v>1989</v>
      </c>
      <c r="F563" s="1182" t="s">
        <v>1990</v>
      </c>
      <c r="G563" s="791" t="s">
        <v>4775</v>
      </c>
      <c r="H563" s="713" t="s">
        <v>9256</v>
      </c>
      <c r="I563" s="711"/>
      <c r="J563" s="1174" t="s">
        <v>9257</v>
      </c>
      <c r="K563" s="799" t="s">
        <v>9258</v>
      </c>
      <c r="L563" s="488"/>
      <c r="M563" s="469"/>
    </row>
    <row r="564" spans="2:13" s="24" customFormat="1" ht="12" customHeight="1">
      <c r="B564" s="431" t="s">
        <v>4298</v>
      </c>
      <c r="C564" s="974" t="s">
        <v>3742</v>
      </c>
      <c r="D564" s="965">
        <v>110</v>
      </c>
      <c r="E564" s="974" t="s">
        <v>1989</v>
      </c>
      <c r="F564" s="1183" t="s">
        <v>1990</v>
      </c>
      <c r="G564" s="791" t="s">
        <v>4776</v>
      </c>
      <c r="H564" s="714" t="s">
        <v>9259</v>
      </c>
      <c r="I564" s="711"/>
      <c r="J564" s="1174" t="s">
        <v>9257</v>
      </c>
      <c r="K564" s="799" t="s">
        <v>9258</v>
      </c>
      <c r="L564" s="488"/>
      <c r="M564" s="469"/>
    </row>
    <row r="565" spans="2:13" s="24" customFormat="1" ht="12" customHeight="1">
      <c r="B565" s="410" t="s">
        <v>4298</v>
      </c>
      <c r="C565" s="974" t="s">
        <v>3744</v>
      </c>
      <c r="D565" s="965">
        <v>110</v>
      </c>
      <c r="E565" s="974" t="s">
        <v>1989</v>
      </c>
      <c r="F565" s="1183" t="s">
        <v>1990</v>
      </c>
      <c r="G565" s="791" t="s">
        <v>4777</v>
      </c>
      <c r="H565" s="714" t="s">
        <v>9260</v>
      </c>
      <c r="I565" s="711"/>
      <c r="J565" s="1174" t="s">
        <v>9257</v>
      </c>
      <c r="K565" s="799" t="s">
        <v>9258</v>
      </c>
      <c r="L565" s="488"/>
      <c r="M565" s="469"/>
    </row>
    <row r="566" spans="2:13" s="24" customFormat="1" ht="12" customHeight="1" thickBot="1">
      <c r="B566" s="432" t="s">
        <v>4298</v>
      </c>
      <c r="C566" s="975" t="s">
        <v>3745</v>
      </c>
      <c r="D566" s="983">
        <v>110</v>
      </c>
      <c r="E566" s="975" t="s">
        <v>1989</v>
      </c>
      <c r="F566" s="1653" t="s">
        <v>1990</v>
      </c>
      <c r="G566" s="791" t="s">
        <v>4778</v>
      </c>
      <c r="H566" s="715" t="s">
        <v>9261</v>
      </c>
      <c r="I566" s="711"/>
      <c r="J566" s="1174" t="s">
        <v>9257</v>
      </c>
      <c r="K566" s="799" t="s">
        <v>9258</v>
      </c>
      <c r="L566" s="488"/>
      <c r="M566" s="469"/>
    </row>
    <row r="567" spans="2:13" s="24" customFormat="1" ht="12" customHeight="1">
      <c r="B567" s="399" t="s">
        <v>12339</v>
      </c>
      <c r="C567" s="994" t="s">
        <v>3743</v>
      </c>
      <c r="D567" s="981">
        <v>116</v>
      </c>
      <c r="E567" s="974" t="s">
        <v>1992</v>
      </c>
      <c r="F567" s="1183" t="s">
        <v>1983</v>
      </c>
      <c r="G567" s="792" t="s">
        <v>4779</v>
      </c>
      <c r="H567" s="713" t="s">
        <v>9262</v>
      </c>
      <c r="I567" s="711"/>
      <c r="J567" s="1174" t="s">
        <v>9263</v>
      </c>
      <c r="K567" s="799" t="s">
        <v>9200</v>
      </c>
      <c r="L567" s="488"/>
      <c r="M567" s="469"/>
    </row>
    <row r="568" spans="2:13" s="24" customFormat="1" ht="12" customHeight="1">
      <c r="B568" s="422" t="s">
        <v>12339</v>
      </c>
      <c r="C568" s="974" t="s">
        <v>3742</v>
      </c>
      <c r="D568" s="965">
        <v>116</v>
      </c>
      <c r="E568" s="974" t="s">
        <v>1992</v>
      </c>
      <c r="F568" s="1183" t="s">
        <v>1983</v>
      </c>
      <c r="G568" s="791" t="s">
        <v>4780</v>
      </c>
      <c r="H568" s="714" t="s">
        <v>9264</v>
      </c>
      <c r="I568" s="711"/>
      <c r="J568" s="1174" t="s">
        <v>9263</v>
      </c>
      <c r="K568" s="799" t="s">
        <v>9200</v>
      </c>
      <c r="L568" s="488"/>
      <c r="M568" s="469"/>
    </row>
    <row r="569" spans="2:13" s="24" customFormat="1" ht="12" customHeight="1">
      <c r="B569" s="399" t="s">
        <v>12339</v>
      </c>
      <c r="C569" s="974" t="s">
        <v>3744</v>
      </c>
      <c r="D569" s="965">
        <v>116</v>
      </c>
      <c r="E569" s="974" t="s">
        <v>1992</v>
      </c>
      <c r="F569" s="1183" t="s">
        <v>1983</v>
      </c>
      <c r="G569" s="791" t="s">
        <v>4781</v>
      </c>
      <c r="H569" s="714" t="s">
        <v>9265</v>
      </c>
      <c r="I569" s="711"/>
      <c r="J569" s="1174" t="s">
        <v>9263</v>
      </c>
      <c r="K569" s="799" t="s">
        <v>9200</v>
      </c>
      <c r="L569" s="488"/>
      <c r="M569" s="469"/>
    </row>
    <row r="570" spans="2:13" s="24" customFormat="1" ht="12" customHeight="1" thickBot="1">
      <c r="B570" s="399" t="s">
        <v>12339</v>
      </c>
      <c r="C570" s="975" t="s">
        <v>3745</v>
      </c>
      <c r="D570" s="965">
        <v>116</v>
      </c>
      <c r="E570" s="974" t="s">
        <v>1992</v>
      </c>
      <c r="F570" s="1183" t="s">
        <v>1983</v>
      </c>
      <c r="G570" s="793" t="s">
        <v>4782</v>
      </c>
      <c r="H570" s="715" t="s">
        <v>9266</v>
      </c>
      <c r="I570" s="711"/>
      <c r="J570" s="1174" t="s">
        <v>9263</v>
      </c>
      <c r="K570" s="799" t="s">
        <v>9200</v>
      </c>
      <c r="L570" s="488"/>
      <c r="M570" s="469"/>
    </row>
    <row r="571" spans="2:13" s="24" customFormat="1" ht="12" customHeight="1">
      <c r="B571" s="421" t="s">
        <v>4299</v>
      </c>
      <c r="C571" s="994" t="s">
        <v>3743</v>
      </c>
      <c r="D571" s="982">
        <v>112</v>
      </c>
      <c r="E571" s="1537" t="s">
        <v>1989</v>
      </c>
      <c r="F571" s="1656" t="s">
        <v>1982</v>
      </c>
      <c r="G571" s="791" t="s">
        <v>4783</v>
      </c>
      <c r="H571" s="713" t="s">
        <v>9267</v>
      </c>
      <c r="I571" s="711"/>
      <c r="J571" s="1174" t="s">
        <v>9257</v>
      </c>
      <c r="K571" s="799" t="s">
        <v>9205</v>
      </c>
      <c r="L571" s="488"/>
      <c r="M571" s="469"/>
    </row>
    <row r="572" spans="2:13" s="24" customFormat="1" ht="12" customHeight="1">
      <c r="B572" s="422" t="s">
        <v>4299</v>
      </c>
      <c r="C572" s="974" t="s">
        <v>3742</v>
      </c>
      <c r="D572" s="976">
        <v>112</v>
      </c>
      <c r="E572" s="974" t="s">
        <v>1989</v>
      </c>
      <c r="F572" s="1183" t="s">
        <v>1982</v>
      </c>
      <c r="G572" s="791" t="s">
        <v>4784</v>
      </c>
      <c r="H572" s="714" t="s">
        <v>9268</v>
      </c>
      <c r="I572" s="711"/>
      <c r="J572" s="1174" t="s">
        <v>9257</v>
      </c>
      <c r="K572" s="799" t="s">
        <v>9205</v>
      </c>
      <c r="L572" s="488"/>
      <c r="M572" s="469"/>
    </row>
    <row r="573" spans="2:13" s="24" customFormat="1" ht="12" customHeight="1">
      <c r="B573" s="399" t="s">
        <v>4299</v>
      </c>
      <c r="C573" s="974" t="s">
        <v>3744</v>
      </c>
      <c r="D573" s="976">
        <v>112</v>
      </c>
      <c r="E573" s="974" t="s">
        <v>1989</v>
      </c>
      <c r="F573" s="1183" t="s">
        <v>1982</v>
      </c>
      <c r="G573" s="791" t="s">
        <v>4785</v>
      </c>
      <c r="H573" s="714" t="s">
        <v>9269</v>
      </c>
      <c r="I573" s="711"/>
      <c r="J573" s="1174" t="s">
        <v>9257</v>
      </c>
      <c r="K573" s="799" t="s">
        <v>9205</v>
      </c>
      <c r="L573" s="488"/>
      <c r="M573" s="469"/>
    </row>
    <row r="574" spans="2:13" s="24" customFormat="1" ht="12" customHeight="1" thickBot="1">
      <c r="B574" s="399" t="s">
        <v>4299</v>
      </c>
      <c r="C574" s="975" t="s">
        <v>3745</v>
      </c>
      <c r="D574" s="965">
        <v>112</v>
      </c>
      <c r="E574" s="974" t="s">
        <v>1989</v>
      </c>
      <c r="F574" s="1183" t="s">
        <v>1982</v>
      </c>
      <c r="G574" s="791" t="s">
        <v>4786</v>
      </c>
      <c r="H574" s="715" t="s">
        <v>9270</v>
      </c>
      <c r="I574" s="711"/>
      <c r="J574" s="1174" t="s">
        <v>9257</v>
      </c>
      <c r="K574" s="799" t="s">
        <v>9205</v>
      </c>
      <c r="L574" s="488"/>
      <c r="M574" s="469"/>
    </row>
    <row r="575" spans="2:13" s="24" customFormat="1" ht="12" customHeight="1">
      <c r="B575" s="433" t="s">
        <v>4300</v>
      </c>
      <c r="C575" s="994" t="s">
        <v>3743</v>
      </c>
      <c r="D575" s="964">
        <v>110</v>
      </c>
      <c r="E575" s="973" t="s">
        <v>1992</v>
      </c>
      <c r="F575" s="1182" t="s">
        <v>1952</v>
      </c>
      <c r="G575" s="792" t="s">
        <v>4787</v>
      </c>
      <c r="H575" s="713" t="s">
        <v>9271</v>
      </c>
      <c r="I575" s="711"/>
      <c r="J575" s="1174" t="s">
        <v>9263</v>
      </c>
      <c r="K575" s="799" t="s">
        <v>9037</v>
      </c>
      <c r="L575" s="488"/>
      <c r="M575" s="469"/>
    </row>
    <row r="576" spans="2:13" s="24" customFormat="1" ht="12" customHeight="1">
      <c r="B576" s="431" t="s">
        <v>4300</v>
      </c>
      <c r="C576" s="974" t="s">
        <v>3742</v>
      </c>
      <c r="D576" s="965">
        <v>110</v>
      </c>
      <c r="E576" s="974" t="s">
        <v>1992</v>
      </c>
      <c r="F576" s="1183" t="s">
        <v>1952</v>
      </c>
      <c r="G576" s="791" t="s">
        <v>4788</v>
      </c>
      <c r="H576" s="714" t="s">
        <v>9272</v>
      </c>
      <c r="I576" s="711"/>
      <c r="J576" s="1174" t="s">
        <v>9263</v>
      </c>
      <c r="K576" s="799" t="s">
        <v>9037</v>
      </c>
      <c r="L576" s="488"/>
      <c r="M576" s="469"/>
    </row>
    <row r="577" spans="2:13" s="24" customFormat="1" ht="12" customHeight="1">
      <c r="B577" s="410" t="s">
        <v>4300</v>
      </c>
      <c r="C577" s="974" t="s">
        <v>3744</v>
      </c>
      <c r="D577" s="965">
        <v>110</v>
      </c>
      <c r="E577" s="974" t="s">
        <v>1992</v>
      </c>
      <c r="F577" s="1183" t="s">
        <v>1952</v>
      </c>
      <c r="G577" s="791" t="s">
        <v>4789</v>
      </c>
      <c r="H577" s="714" t="s">
        <v>9273</v>
      </c>
      <c r="I577" s="711"/>
      <c r="J577" s="1174" t="s">
        <v>9263</v>
      </c>
      <c r="K577" s="799" t="s">
        <v>9037</v>
      </c>
      <c r="L577" s="488"/>
      <c r="M577" s="469"/>
    </row>
    <row r="578" spans="2:13" s="24" customFormat="1" ht="12" customHeight="1" thickBot="1">
      <c r="B578" s="432" t="s">
        <v>4300</v>
      </c>
      <c r="C578" s="975" t="s">
        <v>3745</v>
      </c>
      <c r="D578" s="983">
        <v>110</v>
      </c>
      <c r="E578" s="975" t="s">
        <v>1992</v>
      </c>
      <c r="F578" s="1653" t="s">
        <v>1952</v>
      </c>
      <c r="G578" s="793" t="s">
        <v>4790</v>
      </c>
      <c r="H578" s="715" t="s">
        <v>9274</v>
      </c>
      <c r="I578" s="711"/>
      <c r="J578" s="1174" t="s">
        <v>9263</v>
      </c>
      <c r="K578" s="799" t="s">
        <v>9037</v>
      </c>
      <c r="L578" s="488"/>
      <c r="M578" s="469"/>
    </row>
    <row r="579" spans="2:13" s="24" customFormat="1" ht="12" customHeight="1">
      <c r="B579" s="433" t="s">
        <v>4301</v>
      </c>
      <c r="C579" s="994" t="s">
        <v>3743</v>
      </c>
      <c r="D579" s="978">
        <v>112</v>
      </c>
      <c r="E579" s="973" t="s">
        <v>1992</v>
      </c>
      <c r="F579" s="1182" t="s">
        <v>1982</v>
      </c>
      <c r="G579" s="791" t="s">
        <v>4791</v>
      </c>
      <c r="H579" s="713" t="s">
        <v>9275</v>
      </c>
      <c r="I579" s="711"/>
      <c r="J579" s="1174" t="s">
        <v>9263</v>
      </c>
      <c r="K579" s="799" t="s">
        <v>9205</v>
      </c>
      <c r="L579" s="488"/>
      <c r="M579" s="469"/>
    </row>
    <row r="580" spans="2:13" s="24" customFormat="1" ht="12" customHeight="1">
      <c r="B580" s="431" t="s">
        <v>4301</v>
      </c>
      <c r="C580" s="974" t="s">
        <v>3742</v>
      </c>
      <c r="D580" s="976">
        <v>112</v>
      </c>
      <c r="E580" s="974" t="s">
        <v>1992</v>
      </c>
      <c r="F580" s="1183" t="s">
        <v>1982</v>
      </c>
      <c r="G580" s="791" t="s">
        <v>4792</v>
      </c>
      <c r="H580" s="714" t="s">
        <v>9276</v>
      </c>
      <c r="I580" s="711"/>
      <c r="J580" s="1174" t="s">
        <v>9263</v>
      </c>
      <c r="K580" s="799" t="s">
        <v>9205</v>
      </c>
      <c r="L580" s="488"/>
      <c r="M580" s="469"/>
    </row>
    <row r="581" spans="2:13" s="24" customFormat="1" ht="12" customHeight="1">
      <c r="B581" s="410" t="s">
        <v>4301</v>
      </c>
      <c r="C581" s="974" t="s">
        <v>3744</v>
      </c>
      <c r="D581" s="976">
        <v>112</v>
      </c>
      <c r="E581" s="974" t="s">
        <v>1992</v>
      </c>
      <c r="F581" s="1183" t="s">
        <v>1982</v>
      </c>
      <c r="G581" s="791" t="s">
        <v>4793</v>
      </c>
      <c r="H581" s="714" t="s">
        <v>9277</v>
      </c>
      <c r="I581" s="711"/>
      <c r="J581" s="1174" t="s">
        <v>9263</v>
      </c>
      <c r="K581" s="799" t="s">
        <v>9205</v>
      </c>
      <c r="L581" s="488"/>
      <c r="M581" s="469"/>
    </row>
    <row r="582" spans="2:13" s="24" customFormat="1" ht="12" customHeight="1" thickBot="1">
      <c r="B582" s="432" t="s">
        <v>4301</v>
      </c>
      <c r="C582" s="975" t="s">
        <v>3745</v>
      </c>
      <c r="D582" s="983">
        <v>112</v>
      </c>
      <c r="E582" s="975" t="s">
        <v>1992</v>
      </c>
      <c r="F582" s="1653" t="s">
        <v>1982</v>
      </c>
      <c r="G582" s="791" t="s">
        <v>4794</v>
      </c>
      <c r="H582" s="715" t="s">
        <v>9278</v>
      </c>
      <c r="I582" s="711"/>
      <c r="J582" s="1174" t="s">
        <v>9263</v>
      </c>
      <c r="K582" s="799" t="s">
        <v>9205</v>
      </c>
      <c r="L582" s="488"/>
      <c r="M582" s="469"/>
    </row>
    <row r="583" spans="2:13" s="24" customFormat="1" ht="12" customHeight="1">
      <c r="B583" s="433" t="s">
        <v>6913</v>
      </c>
      <c r="C583" s="994" t="s">
        <v>3743</v>
      </c>
      <c r="D583" s="978">
        <v>112</v>
      </c>
      <c r="E583" s="973" t="s">
        <v>1992</v>
      </c>
      <c r="F583" s="1182" t="s">
        <v>1983</v>
      </c>
      <c r="G583" s="792" t="s">
        <v>4795</v>
      </c>
      <c r="H583" s="713" t="s">
        <v>9279</v>
      </c>
      <c r="I583" s="711"/>
      <c r="J583" s="1174" t="s">
        <v>9263</v>
      </c>
      <c r="K583" s="799" t="s">
        <v>9200</v>
      </c>
      <c r="L583" s="488"/>
      <c r="M583" s="469"/>
    </row>
    <row r="584" spans="2:13" s="24" customFormat="1" ht="12" customHeight="1">
      <c r="B584" s="431" t="s">
        <v>12338</v>
      </c>
      <c r="C584" s="974" t="s">
        <v>3742</v>
      </c>
      <c r="D584" s="976">
        <v>112</v>
      </c>
      <c r="E584" s="974" t="s">
        <v>1992</v>
      </c>
      <c r="F584" s="1183" t="s">
        <v>1983</v>
      </c>
      <c r="G584" s="791" t="s">
        <v>4796</v>
      </c>
      <c r="H584" s="714" t="s">
        <v>9280</v>
      </c>
      <c r="I584" s="711"/>
      <c r="J584" s="1174" t="s">
        <v>9263</v>
      </c>
      <c r="K584" s="799" t="s">
        <v>9200</v>
      </c>
      <c r="L584" s="488"/>
      <c r="M584" s="469"/>
    </row>
    <row r="585" spans="2:13" s="24" customFormat="1" ht="12" customHeight="1">
      <c r="B585" s="410" t="s">
        <v>6913</v>
      </c>
      <c r="C585" s="974" t="s">
        <v>3744</v>
      </c>
      <c r="D585" s="976">
        <v>112</v>
      </c>
      <c r="E585" s="974" t="s">
        <v>1992</v>
      </c>
      <c r="F585" s="1183" t="s">
        <v>1983</v>
      </c>
      <c r="G585" s="791" t="s">
        <v>4797</v>
      </c>
      <c r="H585" s="714" t="s">
        <v>9281</v>
      </c>
      <c r="I585" s="711"/>
      <c r="J585" s="1174" t="s">
        <v>9263</v>
      </c>
      <c r="K585" s="799" t="s">
        <v>9200</v>
      </c>
      <c r="L585" s="488"/>
      <c r="M585" s="469"/>
    </row>
    <row r="586" spans="2:13" s="24" customFormat="1" ht="12" customHeight="1" thickBot="1">
      <c r="B586" s="432" t="s">
        <v>6913</v>
      </c>
      <c r="C586" s="975" t="s">
        <v>3745</v>
      </c>
      <c r="D586" s="983">
        <v>112</v>
      </c>
      <c r="E586" s="975" t="s">
        <v>1992</v>
      </c>
      <c r="F586" s="1653" t="s">
        <v>1983</v>
      </c>
      <c r="G586" s="793" t="s">
        <v>4798</v>
      </c>
      <c r="H586" s="715" t="s">
        <v>9282</v>
      </c>
      <c r="I586" s="711"/>
      <c r="J586" s="1174" t="s">
        <v>9263</v>
      </c>
      <c r="K586" s="799" t="s">
        <v>9200</v>
      </c>
      <c r="L586" s="488"/>
      <c r="M586" s="469"/>
    </row>
    <row r="587" spans="2:13" s="24" customFormat="1" ht="12" customHeight="1">
      <c r="B587" s="433" t="s">
        <v>6914</v>
      </c>
      <c r="C587" s="994" t="s">
        <v>3743</v>
      </c>
      <c r="D587" s="978">
        <v>112</v>
      </c>
      <c r="E587" s="973" t="s">
        <v>1992</v>
      </c>
      <c r="F587" s="1182" t="s">
        <v>1990</v>
      </c>
      <c r="G587" s="792" t="s">
        <v>4799</v>
      </c>
      <c r="H587" s="713" t="s">
        <v>9283</v>
      </c>
      <c r="I587" s="711"/>
      <c r="J587" s="1174" t="s">
        <v>9263</v>
      </c>
      <c r="K587" s="799" t="s">
        <v>9258</v>
      </c>
      <c r="L587" s="488"/>
      <c r="M587" s="469"/>
    </row>
    <row r="588" spans="2:13" s="24" customFormat="1" ht="12" customHeight="1">
      <c r="B588" s="431" t="s">
        <v>12187</v>
      </c>
      <c r="C588" s="974" t="s">
        <v>3742</v>
      </c>
      <c r="D588" s="976">
        <v>112</v>
      </c>
      <c r="E588" s="974" t="s">
        <v>1992</v>
      </c>
      <c r="F588" s="1183" t="s">
        <v>1990</v>
      </c>
      <c r="G588" s="791" t="s">
        <v>4800</v>
      </c>
      <c r="H588" s="714" t="s">
        <v>9284</v>
      </c>
      <c r="I588" s="711"/>
      <c r="J588" s="1174" t="s">
        <v>9263</v>
      </c>
      <c r="K588" s="799" t="s">
        <v>9258</v>
      </c>
      <c r="L588" s="488"/>
      <c r="M588" s="469"/>
    </row>
    <row r="589" spans="2:13" s="24" customFormat="1" ht="12" customHeight="1">
      <c r="B589" s="410" t="s">
        <v>6914</v>
      </c>
      <c r="C589" s="974" t="s">
        <v>3744</v>
      </c>
      <c r="D589" s="976">
        <v>112</v>
      </c>
      <c r="E589" s="974" t="s">
        <v>1992</v>
      </c>
      <c r="F589" s="1183" t="s">
        <v>1990</v>
      </c>
      <c r="G589" s="791" t="s">
        <v>4801</v>
      </c>
      <c r="H589" s="714" t="s">
        <v>9285</v>
      </c>
      <c r="I589" s="711"/>
      <c r="J589" s="1174" t="s">
        <v>9263</v>
      </c>
      <c r="K589" s="799" t="s">
        <v>9258</v>
      </c>
      <c r="L589" s="488"/>
      <c r="M589" s="469"/>
    </row>
    <row r="590" spans="2:13" s="24" customFormat="1" ht="12" customHeight="1" thickBot="1">
      <c r="B590" s="432" t="s">
        <v>6914</v>
      </c>
      <c r="C590" s="975" t="s">
        <v>3745</v>
      </c>
      <c r="D590" s="983">
        <v>112</v>
      </c>
      <c r="E590" s="975" t="s">
        <v>1992</v>
      </c>
      <c r="F590" s="1653" t="s">
        <v>1990</v>
      </c>
      <c r="G590" s="793" t="s">
        <v>4802</v>
      </c>
      <c r="H590" s="715" t="s">
        <v>9286</v>
      </c>
      <c r="I590" s="711"/>
      <c r="J590" s="1174" t="s">
        <v>9263</v>
      </c>
      <c r="K590" s="799" t="s">
        <v>9258</v>
      </c>
      <c r="L590" s="488"/>
      <c r="M590" s="469"/>
    </row>
    <row r="591" spans="2:13" s="24" customFormat="1" ht="12" customHeight="1">
      <c r="B591" s="410" t="s">
        <v>4302</v>
      </c>
      <c r="C591" s="994" t="s">
        <v>3743</v>
      </c>
      <c r="D591" s="978">
        <v>112</v>
      </c>
      <c r="E591" s="973" t="s">
        <v>1992</v>
      </c>
      <c r="F591" s="1182" t="s">
        <v>1990</v>
      </c>
      <c r="G591" s="792" t="s">
        <v>4799</v>
      </c>
      <c r="H591" s="713" t="s">
        <v>9287</v>
      </c>
      <c r="I591" s="711"/>
      <c r="J591" s="1174" t="s">
        <v>9263</v>
      </c>
      <c r="K591" s="799" t="s">
        <v>9258</v>
      </c>
      <c r="L591" s="488"/>
      <c r="M591" s="469"/>
    </row>
    <row r="592" spans="2:13" s="24" customFormat="1" ht="12" customHeight="1">
      <c r="B592" s="431" t="s">
        <v>4302</v>
      </c>
      <c r="C592" s="974" t="s">
        <v>3742</v>
      </c>
      <c r="D592" s="976">
        <v>112</v>
      </c>
      <c r="E592" s="974" t="s">
        <v>1992</v>
      </c>
      <c r="F592" s="1183" t="s">
        <v>1990</v>
      </c>
      <c r="G592" s="791" t="s">
        <v>4800</v>
      </c>
      <c r="H592" s="714" t="s">
        <v>9288</v>
      </c>
      <c r="I592" s="711"/>
      <c r="J592" s="1174" t="s">
        <v>9263</v>
      </c>
      <c r="K592" s="799" t="s">
        <v>9258</v>
      </c>
      <c r="L592" s="488"/>
      <c r="M592" s="469"/>
    </row>
    <row r="593" spans="2:13" s="24" customFormat="1" ht="12" customHeight="1">
      <c r="B593" s="410" t="s">
        <v>4302</v>
      </c>
      <c r="C593" s="974" t="s">
        <v>3744</v>
      </c>
      <c r="D593" s="976">
        <v>112</v>
      </c>
      <c r="E593" s="974" t="s">
        <v>1992</v>
      </c>
      <c r="F593" s="1183" t="s">
        <v>1990</v>
      </c>
      <c r="G593" s="791" t="s">
        <v>4801</v>
      </c>
      <c r="H593" s="714" t="s">
        <v>9289</v>
      </c>
      <c r="I593" s="711"/>
      <c r="J593" s="1174" t="s">
        <v>9263</v>
      </c>
      <c r="K593" s="799" t="s">
        <v>9258</v>
      </c>
      <c r="L593" s="488"/>
      <c r="M593" s="469"/>
    </row>
    <row r="594" spans="2:13" s="24" customFormat="1" ht="12" customHeight="1" thickBot="1">
      <c r="B594" s="432" t="s">
        <v>4302</v>
      </c>
      <c r="C594" s="975" t="s">
        <v>3745</v>
      </c>
      <c r="D594" s="983">
        <v>112</v>
      </c>
      <c r="E594" s="975" t="s">
        <v>1992</v>
      </c>
      <c r="F594" s="1653" t="s">
        <v>1990</v>
      </c>
      <c r="G594" s="793" t="s">
        <v>4802</v>
      </c>
      <c r="H594" s="715" t="s">
        <v>9290</v>
      </c>
      <c r="I594" s="711"/>
      <c r="J594" s="1174" t="s">
        <v>9263</v>
      </c>
      <c r="K594" s="799" t="s">
        <v>9258</v>
      </c>
      <c r="L594" s="488"/>
      <c r="M594" s="469"/>
    </row>
    <row r="595" spans="2:13" s="24" customFormat="1" ht="12" customHeight="1">
      <c r="B595" s="433" t="s">
        <v>4303</v>
      </c>
      <c r="C595" s="994" t="s">
        <v>3743</v>
      </c>
      <c r="D595" s="978">
        <v>112</v>
      </c>
      <c r="E595" s="973" t="s">
        <v>1995</v>
      </c>
      <c r="F595" s="1182" t="s">
        <v>1993</v>
      </c>
      <c r="G595" s="1674" t="s">
        <v>4803</v>
      </c>
      <c r="H595" s="713" t="s">
        <v>9291</v>
      </c>
      <c r="I595" s="711"/>
      <c r="J595" s="1174" t="s">
        <v>9292</v>
      </c>
      <c r="K595" s="799" t="s">
        <v>9293</v>
      </c>
      <c r="L595" s="488"/>
      <c r="M595" s="469"/>
    </row>
    <row r="596" spans="2:13" s="24" customFormat="1" ht="12" customHeight="1">
      <c r="B596" s="431" t="s">
        <v>4303</v>
      </c>
      <c r="C596" s="974" t="s">
        <v>3742</v>
      </c>
      <c r="D596" s="976">
        <v>112</v>
      </c>
      <c r="E596" s="974" t="s">
        <v>1995</v>
      </c>
      <c r="F596" s="1183" t="s">
        <v>1993</v>
      </c>
      <c r="G596" s="1674" t="s">
        <v>4804</v>
      </c>
      <c r="H596" s="714" t="s">
        <v>9294</v>
      </c>
      <c r="I596" s="711"/>
      <c r="J596" s="1174" t="s">
        <v>9292</v>
      </c>
      <c r="K596" s="799" t="s">
        <v>9293</v>
      </c>
      <c r="L596" s="488"/>
      <c r="M596" s="469"/>
    </row>
    <row r="597" spans="2:13" s="24" customFormat="1" ht="12" customHeight="1">
      <c r="B597" s="415" t="s">
        <v>4303</v>
      </c>
      <c r="C597" s="974" t="s">
        <v>3744</v>
      </c>
      <c r="D597" s="976">
        <v>112</v>
      </c>
      <c r="E597" s="974" t="s">
        <v>1995</v>
      </c>
      <c r="F597" s="1183" t="s">
        <v>1993</v>
      </c>
      <c r="G597" s="1674" t="s">
        <v>4805</v>
      </c>
      <c r="H597" s="714" t="s">
        <v>9295</v>
      </c>
      <c r="I597" s="711"/>
      <c r="J597" s="1174" t="s">
        <v>9292</v>
      </c>
      <c r="K597" s="799" t="s">
        <v>9293</v>
      </c>
      <c r="L597" s="488"/>
      <c r="M597" s="469"/>
    </row>
    <row r="598" spans="2:13" s="24" customFormat="1" ht="12" customHeight="1" thickBot="1">
      <c r="B598" s="432" t="s">
        <v>4303</v>
      </c>
      <c r="C598" s="975" t="s">
        <v>3745</v>
      </c>
      <c r="D598" s="983">
        <v>112</v>
      </c>
      <c r="E598" s="975" t="s">
        <v>1995</v>
      </c>
      <c r="F598" s="1653" t="s">
        <v>1993</v>
      </c>
      <c r="G598" s="1674" t="s">
        <v>4806</v>
      </c>
      <c r="H598" s="715" t="s">
        <v>9296</v>
      </c>
      <c r="I598" s="711"/>
      <c r="J598" s="1174" t="s">
        <v>9292</v>
      </c>
      <c r="K598" s="799" t="s">
        <v>9293</v>
      </c>
      <c r="L598" s="488"/>
      <c r="M598" s="469"/>
    </row>
    <row r="599" spans="2:13" s="24" customFormat="1" ht="12" customHeight="1">
      <c r="B599" s="402" t="s">
        <v>4304</v>
      </c>
      <c r="C599" s="994" t="s">
        <v>3743</v>
      </c>
      <c r="D599" s="978">
        <v>112</v>
      </c>
      <c r="E599" s="973" t="s">
        <v>1995</v>
      </c>
      <c r="F599" s="1182" t="s">
        <v>1996</v>
      </c>
      <c r="G599" s="792" t="s">
        <v>4807</v>
      </c>
      <c r="H599" s="713" t="s">
        <v>9297</v>
      </c>
      <c r="I599" s="711"/>
      <c r="J599" s="1174" t="s">
        <v>9292</v>
      </c>
      <c r="K599" s="799" t="s">
        <v>9298</v>
      </c>
      <c r="L599" s="488"/>
      <c r="M599" s="469"/>
    </row>
    <row r="600" spans="2:13" s="24" customFormat="1" ht="12" customHeight="1">
      <c r="B600" s="420" t="s">
        <v>4304</v>
      </c>
      <c r="C600" s="974" t="s">
        <v>3742</v>
      </c>
      <c r="D600" s="976">
        <v>112</v>
      </c>
      <c r="E600" s="974" t="s">
        <v>1995</v>
      </c>
      <c r="F600" s="1183" t="s">
        <v>1996</v>
      </c>
      <c r="G600" s="791" t="s">
        <v>4808</v>
      </c>
      <c r="H600" s="714" t="s">
        <v>9299</v>
      </c>
      <c r="I600" s="711"/>
      <c r="J600" s="1174" t="s">
        <v>9292</v>
      </c>
      <c r="K600" s="799" t="s">
        <v>9298</v>
      </c>
      <c r="L600" s="488"/>
      <c r="M600" s="469"/>
    </row>
    <row r="601" spans="2:13" s="24" customFormat="1" ht="12" customHeight="1">
      <c r="B601" s="403" t="s">
        <v>4304</v>
      </c>
      <c r="C601" s="974" t="s">
        <v>3744</v>
      </c>
      <c r="D601" s="976">
        <v>112</v>
      </c>
      <c r="E601" s="974" t="s">
        <v>1995</v>
      </c>
      <c r="F601" s="1183" t="s">
        <v>1996</v>
      </c>
      <c r="G601" s="791" t="s">
        <v>4809</v>
      </c>
      <c r="H601" s="714" t="s">
        <v>9300</v>
      </c>
      <c r="I601" s="711"/>
      <c r="J601" s="1174" t="s">
        <v>9292</v>
      </c>
      <c r="K601" s="799" t="s">
        <v>9298</v>
      </c>
      <c r="L601" s="488"/>
      <c r="M601" s="469"/>
    </row>
    <row r="602" spans="2:13" s="24" customFormat="1" ht="12" customHeight="1" thickBot="1">
      <c r="B602" s="404" t="s">
        <v>4304</v>
      </c>
      <c r="C602" s="975" t="s">
        <v>3745</v>
      </c>
      <c r="D602" s="983">
        <v>112</v>
      </c>
      <c r="E602" s="975" t="s">
        <v>1995</v>
      </c>
      <c r="F602" s="1653" t="s">
        <v>1996</v>
      </c>
      <c r="G602" s="793" t="s">
        <v>4810</v>
      </c>
      <c r="H602" s="715" t="s">
        <v>9301</v>
      </c>
      <c r="I602" s="711"/>
      <c r="J602" s="1174" t="s">
        <v>9292</v>
      </c>
      <c r="K602" s="799" t="s">
        <v>9298</v>
      </c>
      <c r="L602" s="488"/>
      <c r="M602" s="469"/>
    </row>
    <row r="603" spans="2:13" s="24" customFormat="1" ht="12" customHeight="1">
      <c r="B603" s="402" t="s">
        <v>4305</v>
      </c>
      <c r="C603" s="994" t="s">
        <v>3743</v>
      </c>
      <c r="D603" s="978">
        <v>112</v>
      </c>
      <c r="E603" s="973" t="s">
        <v>1995</v>
      </c>
      <c r="F603" s="1182" t="s">
        <v>1952</v>
      </c>
      <c r="G603" s="791" t="s">
        <v>4811</v>
      </c>
      <c r="H603" s="713" t="s">
        <v>9302</v>
      </c>
      <c r="I603" s="711"/>
      <c r="J603" s="1174" t="s">
        <v>9292</v>
      </c>
      <c r="K603" s="799" t="s">
        <v>9037</v>
      </c>
      <c r="L603" s="488"/>
      <c r="M603" s="469"/>
    </row>
    <row r="604" spans="2:13" s="24" customFormat="1" ht="12" customHeight="1">
      <c r="B604" s="420" t="s">
        <v>4305</v>
      </c>
      <c r="C604" s="974" t="s">
        <v>3742</v>
      </c>
      <c r="D604" s="976">
        <v>112</v>
      </c>
      <c r="E604" s="974" t="s">
        <v>1995</v>
      </c>
      <c r="F604" s="1183" t="s">
        <v>1952</v>
      </c>
      <c r="G604" s="791" t="s">
        <v>4812</v>
      </c>
      <c r="H604" s="714" t="s">
        <v>9303</v>
      </c>
      <c r="I604" s="711"/>
      <c r="J604" s="1174" t="s">
        <v>9292</v>
      </c>
      <c r="K604" s="799" t="s">
        <v>9037</v>
      </c>
      <c r="L604" s="488"/>
      <c r="M604" s="469"/>
    </row>
    <row r="605" spans="2:13" s="24" customFormat="1" ht="12" customHeight="1">
      <c r="B605" s="403" t="s">
        <v>4305</v>
      </c>
      <c r="C605" s="974" t="s">
        <v>3744</v>
      </c>
      <c r="D605" s="976">
        <v>112</v>
      </c>
      <c r="E605" s="974" t="s">
        <v>1995</v>
      </c>
      <c r="F605" s="1183" t="s">
        <v>1952</v>
      </c>
      <c r="G605" s="791" t="s">
        <v>4813</v>
      </c>
      <c r="H605" s="714" t="s">
        <v>9304</v>
      </c>
      <c r="I605" s="711"/>
      <c r="J605" s="1174" t="s">
        <v>9292</v>
      </c>
      <c r="K605" s="799" t="s">
        <v>9037</v>
      </c>
      <c r="L605" s="488"/>
      <c r="M605" s="469"/>
    </row>
    <row r="606" spans="2:13" s="24" customFormat="1" ht="12" customHeight="1" thickBot="1">
      <c r="B606" s="404" t="s">
        <v>4305</v>
      </c>
      <c r="C606" s="975" t="s">
        <v>3745</v>
      </c>
      <c r="D606" s="983">
        <v>112</v>
      </c>
      <c r="E606" s="975" t="s">
        <v>1995</v>
      </c>
      <c r="F606" s="1653" t="s">
        <v>1952</v>
      </c>
      <c r="G606" s="791" t="s">
        <v>4814</v>
      </c>
      <c r="H606" s="715" t="s">
        <v>9305</v>
      </c>
      <c r="I606" s="711"/>
      <c r="J606" s="1174" t="s">
        <v>9292</v>
      </c>
      <c r="K606" s="799" t="s">
        <v>9037</v>
      </c>
      <c r="L606" s="488"/>
      <c r="M606" s="469"/>
    </row>
    <row r="607" spans="2:13" s="24" customFormat="1" ht="12" customHeight="1">
      <c r="B607" s="402" t="s">
        <v>4306</v>
      </c>
      <c r="C607" s="994" t="s">
        <v>3743</v>
      </c>
      <c r="D607" s="964">
        <v>110</v>
      </c>
      <c r="E607" s="973" t="s">
        <v>1995</v>
      </c>
      <c r="F607" s="1182" t="s">
        <v>1990</v>
      </c>
      <c r="G607" s="792" t="s">
        <v>4815</v>
      </c>
      <c r="H607" s="713" t="s">
        <v>9306</v>
      </c>
      <c r="I607" s="711"/>
      <c r="J607" s="1174" t="s">
        <v>9292</v>
      </c>
      <c r="K607" s="799" t="s">
        <v>9258</v>
      </c>
      <c r="L607" s="488"/>
      <c r="M607" s="469"/>
    </row>
    <row r="608" spans="2:13" s="24" customFormat="1" ht="12" customHeight="1">
      <c r="B608" s="420" t="s">
        <v>4306</v>
      </c>
      <c r="C608" s="974" t="s">
        <v>3742</v>
      </c>
      <c r="D608" s="965">
        <v>110</v>
      </c>
      <c r="E608" s="974" t="s">
        <v>1995</v>
      </c>
      <c r="F608" s="1183" t="s">
        <v>1990</v>
      </c>
      <c r="G608" s="791" t="s">
        <v>4816</v>
      </c>
      <c r="H608" s="714" t="s">
        <v>9307</v>
      </c>
      <c r="I608" s="711"/>
      <c r="J608" s="1174" t="s">
        <v>9292</v>
      </c>
      <c r="K608" s="799" t="s">
        <v>9258</v>
      </c>
      <c r="L608" s="488"/>
      <c r="M608" s="469"/>
    </row>
    <row r="609" spans="2:13" s="24" customFormat="1" ht="12" customHeight="1">
      <c r="B609" s="403" t="s">
        <v>4306</v>
      </c>
      <c r="C609" s="974" t="s">
        <v>3744</v>
      </c>
      <c r="D609" s="965">
        <v>110</v>
      </c>
      <c r="E609" s="974" t="s">
        <v>1995</v>
      </c>
      <c r="F609" s="1183" t="s">
        <v>1990</v>
      </c>
      <c r="G609" s="791" t="s">
        <v>4817</v>
      </c>
      <c r="H609" s="714" t="s">
        <v>9308</v>
      </c>
      <c r="I609" s="711"/>
      <c r="J609" s="1174" t="s">
        <v>9292</v>
      </c>
      <c r="K609" s="799" t="s">
        <v>9258</v>
      </c>
      <c r="L609" s="488"/>
      <c r="M609" s="469"/>
    </row>
    <row r="610" spans="2:13" s="24" customFormat="1" ht="12" customHeight="1" thickBot="1">
      <c r="B610" s="404" t="s">
        <v>4306</v>
      </c>
      <c r="C610" s="975" t="s">
        <v>3745</v>
      </c>
      <c r="D610" s="983">
        <v>110</v>
      </c>
      <c r="E610" s="975" t="s">
        <v>1995</v>
      </c>
      <c r="F610" s="1653" t="s">
        <v>1990</v>
      </c>
      <c r="G610" s="793" t="s">
        <v>4818</v>
      </c>
      <c r="H610" s="715" t="s">
        <v>9309</v>
      </c>
      <c r="I610" s="711"/>
      <c r="J610" s="1174" t="s">
        <v>9292</v>
      </c>
      <c r="K610" s="799" t="s">
        <v>9258</v>
      </c>
      <c r="L610" s="488"/>
      <c r="M610" s="469"/>
    </row>
    <row r="611" spans="2:13" s="24" customFormat="1" ht="12" customHeight="1">
      <c r="B611" s="402" t="s">
        <v>4307</v>
      </c>
      <c r="C611" s="994" t="s">
        <v>3743</v>
      </c>
      <c r="D611" s="978">
        <v>112</v>
      </c>
      <c r="E611" s="973" t="s">
        <v>1995</v>
      </c>
      <c r="F611" s="1182" t="s">
        <v>1996</v>
      </c>
      <c r="G611" s="791" t="s">
        <v>4819</v>
      </c>
      <c r="H611" s="713" t="s">
        <v>9310</v>
      </c>
      <c r="I611" s="711"/>
      <c r="J611" s="1174" t="s">
        <v>9292</v>
      </c>
      <c r="K611" s="799" t="s">
        <v>9298</v>
      </c>
      <c r="L611" s="488"/>
      <c r="M611" s="469"/>
    </row>
    <row r="612" spans="2:13" s="24" customFormat="1" ht="12" customHeight="1">
      <c r="B612" s="420" t="s">
        <v>4307</v>
      </c>
      <c r="C612" s="974" t="s">
        <v>3742</v>
      </c>
      <c r="D612" s="976">
        <v>112</v>
      </c>
      <c r="E612" s="974" t="s">
        <v>1995</v>
      </c>
      <c r="F612" s="1183" t="s">
        <v>1996</v>
      </c>
      <c r="G612" s="791" t="s">
        <v>4820</v>
      </c>
      <c r="H612" s="714" t="s">
        <v>9311</v>
      </c>
      <c r="I612" s="711"/>
      <c r="J612" s="1174" t="s">
        <v>9292</v>
      </c>
      <c r="K612" s="799" t="s">
        <v>9298</v>
      </c>
      <c r="L612" s="488"/>
      <c r="M612" s="469"/>
    </row>
    <row r="613" spans="2:13" s="24" customFormat="1" ht="12" customHeight="1">
      <c r="B613" s="403" t="s">
        <v>4307</v>
      </c>
      <c r="C613" s="974" t="s">
        <v>3744</v>
      </c>
      <c r="D613" s="976">
        <v>112</v>
      </c>
      <c r="E613" s="974" t="s">
        <v>1995</v>
      </c>
      <c r="F613" s="1183" t="s">
        <v>1996</v>
      </c>
      <c r="G613" s="791" t="s">
        <v>4821</v>
      </c>
      <c r="H613" s="714" t="s">
        <v>9312</v>
      </c>
      <c r="I613" s="711"/>
      <c r="J613" s="1174" t="s">
        <v>9292</v>
      </c>
      <c r="K613" s="799" t="s">
        <v>9298</v>
      </c>
      <c r="L613" s="488"/>
      <c r="M613" s="469"/>
    </row>
    <row r="614" spans="2:13" s="24" customFormat="1" ht="12" customHeight="1" thickBot="1">
      <c r="B614" s="403" t="s">
        <v>4307</v>
      </c>
      <c r="C614" s="974" t="s">
        <v>3745</v>
      </c>
      <c r="D614" s="965">
        <v>112</v>
      </c>
      <c r="E614" s="974" t="s">
        <v>1995</v>
      </c>
      <c r="F614" s="1183" t="s">
        <v>1996</v>
      </c>
      <c r="G614" s="791" t="s">
        <v>4822</v>
      </c>
      <c r="H614" s="715" t="s">
        <v>9313</v>
      </c>
      <c r="I614" s="711"/>
      <c r="J614" s="1174" t="s">
        <v>9292</v>
      </c>
      <c r="K614" s="799" t="s">
        <v>9298</v>
      </c>
      <c r="L614" s="488"/>
      <c r="M614" s="469"/>
    </row>
    <row r="615" spans="2:13" s="24" customFormat="1" ht="12" customHeight="1">
      <c r="B615" s="402" t="s">
        <v>12337</v>
      </c>
      <c r="C615" s="992" t="s">
        <v>3743</v>
      </c>
      <c r="D615" s="984">
        <v>114</v>
      </c>
      <c r="E615" s="973" t="s">
        <v>1995</v>
      </c>
      <c r="F615" s="1182" t="s">
        <v>1996</v>
      </c>
      <c r="G615" s="792" t="s">
        <v>13165</v>
      </c>
      <c r="H615" s="925" t="s">
        <v>9314</v>
      </c>
      <c r="I615" s="711"/>
      <c r="J615" s="1174" t="s">
        <v>9292</v>
      </c>
      <c r="K615" s="799" t="s">
        <v>9298</v>
      </c>
      <c r="L615" s="488"/>
      <c r="M615" s="469"/>
    </row>
    <row r="616" spans="2:13" s="24" customFormat="1" ht="12" customHeight="1">
      <c r="B616" s="420" t="s">
        <v>12337</v>
      </c>
      <c r="C616" s="988" t="s">
        <v>3742</v>
      </c>
      <c r="D616" s="985">
        <v>114</v>
      </c>
      <c r="E616" s="974" t="s">
        <v>1995</v>
      </c>
      <c r="F616" s="1183" t="s">
        <v>1996</v>
      </c>
      <c r="G616" s="791" t="s">
        <v>13166</v>
      </c>
      <c r="H616" s="926" t="s">
        <v>9315</v>
      </c>
      <c r="I616" s="711"/>
      <c r="J616" s="1174" t="s">
        <v>9292</v>
      </c>
      <c r="K616" s="799" t="s">
        <v>9298</v>
      </c>
      <c r="L616" s="488"/>
      <c r="M616" s="469"/>
    </row>
    <row r="617" spans="2:13" s="24" customFormat="1" ht="12" customHeight="1">
      <c r="B617" s="403" t="s">
        <v>12337</v>
      </c>
      <c r="C617" s="988" t="s">
        <v>3744</v>
      </c>
      <c r="D617" s="985">
        <v>114</v>
      </c>
      <c r="E617" s="974" t="s">
        <v>1995</v>
      </c>
      <c r="F617" s="1183" t="s">
        <v>1996</v>
      </c>
      <c r="G617" s="791" t="s">
        <v>13167</v>
      </c>
      <c r="H617" s="926" t="s">
        <v>9316</v>
      </c>
      <c r="I617" s="711"/>
      <c r="J617" s="1174" t="s">
        <v>9292</v>
      </c>
      <c r="K617" s="799" t="s">
        <v>9298</v>
      </c>
      <c r="L617" s="488"/>
      <c r="M617" s="469"/>
    </row>
    <row r="618" spans="2:13" s="24" customFormat="1" ht="12" customHeight="1" thickBot="1">
      <c r="B618" s="404" t="s">
        <v>12337</v>
      </c>
      <c r="C618" s="989" t="s">
        <v>3745</v>
      </c>
      <c r="D618" s="986">
        <v>114</v>
      </c>
      <c r="E618" s="975" t="s">
        <v>1995</v>
      </c>
      <c r="F618" s="1653" t="s">
        <v>1996</v>
      </c>
      <c r="G618" s="793" t="s">
        <v>13168</v>
      </c>
      <c r="H618" s="927" t="s">
        <v>9317</v>
      </c>
      <c r="I618" s="711"/>
      <c r="J618" s="1174" t="s">
        <v>9292</v>
      </c>
      <c r="K618" s="799" t="s">
        <v>9298</v>
      </c>
      <c r="L618" s="488"/>
      <c r="M618" s="469"/>
    </row>
    <row r="619" spans="2:13" s="24" customFormat="1" ht="12" customHeight="1">
      <c r="B619" s="399" t="s">
        <v>4308</v>
      </c>
      <c r="C619" s="974" t="s">
        <v>2295</v>
      </c>
      <c r="D619" s="965">
        <v>112</v>
      </c>
      <c r="E619" s="974" t="s">
        <v>1997</v>
      </c>
      <c r="F619" s="1183" t="s">
        <v>1994</v>
      </c>
      <c r="G619" s="791" t="s">
        <v>4823</v>
      </c>
      <c r="H619" s="713" t="s">
        <v>9318</v>
      </c>
      <c r="I619" s="711"/>
      <c r="J619" s="1174" t="s">
        <v>9319</v>
      </c>
      <c r="K619" s="799" t="s">
        <v>9320</v>
      </c>
      <c r="L619" s="488"/>
      <c r="M619" s="469"/>
    </row>
    <row r="620" spans="2:13" s="24" customFormat="1" ht="12" customHeight="1">
      <c r="B620" s="422" t="s">
        <v>4308</v>
      </c>
      <c r="C620" s="974" t="s">
        <v>2296</v>
      </c>
      <c r="D620" s="965">
        <v>112</v>
      </c>
      <c r="E620" s="974" t="s">
        <v>1997</v>
      </c>
      <c r="F620" s="1183" t="s">
        <v>1994</v>
      </c>
      <c r="G620" s="791" t="s">
        <v>4824</v>
      </c>
      <c r="H620" s="714" t="s">
        <v>9321</v>
      </c>
      <c r="I620" s="711"/>
      <c r="J620" s="1174" t="s">
        <v>9319</v>
      </c>
      <c r="K620" s="799" t="s">
        <v>9320</v>
      </c>
      <c r="L620" s="488"/>
      <c r="M620" s="469"/>
    </row>
    <row r="621" spans="2:13" s="24" customFormat="1" ht="12" customHeight="1">
      <c r="B621" s="399" t="s">
        <v>4308</v>
      </c>
      <c r="C621" s="974" t="s">
        <v>2297</v>
      </c>
      <c r="D621" s="965">
        <v>112</v>
      </c>
      <c r="E621" s="974" t="s">
        <v>1997</v>
      </c>
      <c r="F621" s="1183" t="s">
        <v>1994</v>
      </c>
      <c r="G621" s="791" t="s">
        <v>4825</v>
      </c>
      <c r="H621" s="714" t="s">
        <v>9322</v>
      </c>
      <c r="I621" s="711"/>
      <c r="J621" s="1174" t="s">
        <v>9319</v>
      </c>
      <c r="K621" s="799" t="s">
        <v>9320</v>
      </c>
      <c r="L621" s="488"/>
      <c r="M621" s="469"/>
    </row>
    <row r="622" spans="2:13" s="24" customFormat="1" ht="12" customHeight="1" thickBot="1">
      <c r="B622" s="399" t="s">
        <v>4308</v>
      </c>
      <c r="C622" s="974" t="s">
        <v>2298</v>
      </c>
      <c r="D622" s="965">
        <v>112</v>
      </c>
      <c r="E622" s="974" t="s">
        <v>1997</v>
      </c>
      <c r="F622" s="1183" t="s">
        <v>1994</v>
      </c>
      <c r="G622" s="793" t="s">
        <v>4826</v>
      </c>
      <c r="H622" s="715" t="s">
        <v>9323</v>
      </c>
      <c r="I622" s="711"/>
      <c r="J622" s="1174" t="s">
        <v>9319</v>
      </c>
      <c r="K622" s="799" t="s">
        <v>9320</v>
      </c>
      <c r="L622" s="488"/>
      <c r="M622" s="469"/>
    </row>
    <row r="623" spans="2:13" s="24" customFormat="1" ht="12" customHeight="1">
      <c r="B623" s="421" t="s">
        <v>4309</v>
      </c>
      <c r="C623" s="973" t="s">
        <v>2295</v>
      </c>
      <c r="D623" s="964">
        <v>112</v>
      </c>
      <c r="E623" s="973" t="s">
        <v>1997</v>
      </c>
      <c r="F623" s="1182" t="s">
        <v>1994</v>
      </c>
      <c r="G623" s="791" t="s">
        <v>4827</v>
      </c>
      <c r="H623" s="713" t="s">
        <v>9324</v>
      </c>
      <c r="I623" s="711"/>
      <c r="J623" s="1174" t="s">
        <v>9319</v>
      </c>
      <c r="K623" s="799" t="s">
        <v>9320</v>
      </c>
      <c r="L623" s="488"/>
      <c r="M623" s="469"/>
    </row>
    <row r="624" spans="2:13" s="24" customFormat="1" ht="12" customHeight="1">
      <c r="B624" s="422" t="s">
        <v>4309</v>
      </c>
      <c r="C624" s="974" t="s">
        <v>2296</v>
      </c>
      <c r="D624" s="965">
        <v>112</v>
      </c>
      <c r="E624" s="974" t="s">
        <v>1997</v>
      </c>
      <c r="F624" s="1183" t="s">
        <v>1994</v>
      </c>
      <c r="G624" s="791" t="s">
        <v>4828</v>
      </c>
      <c r="H624" s="714" t="s">
        <v>9325</v>
      </c>
      <c r="I624" s="711"/>
      <c r="J624" s="1174" t="s">
        <v>9319</v>
      </c>
      <c r="K624" s="799" t="s">
        <v>9320</v>
      </c>
      <c r="L624" s="488"/>
      <c r="M624" s="469"/>
    </row>
    <row r="625" spans="2:13" s="24" customFormat="1" ht="12" customHeight="1">
      <c r="B625" s="399" t="s">
        <v>4309</v>
      </c>
      <c r="C625" s="974" t="s">
        <v>2297</v>
      </c>
      <c r="D625" s="965">
        <v>112</v>
      </c>
      <c r="E625" s="974" t="s">
        <v>1997</v>
      </c>
      <c r="F625" s="1183" t="s">
        <v>1994</v>
      </c>
      <c r="G625" s="791" t="s">
        <v>4829</v>
      </c>
      <c r="H625" s="714" t="s">
        <v>9326</v>
      </c>
      <c r="I625" s="711"/>
      <c r="J625" s="1174" t="s">
        <v>9319</v>
      </c>
      <c r="K625" s="799" t="s">
        <v>9320</v>
      </c>
      <c r="L625" s="488"/>
      <c r="M625" s="469"/>
    </row>
    <row r="626" spans="2:13" s="24" customFormat="1" ht="12" customHeight="1" thickBot="1">
      <c r="B626" s="399" t="s">
        <v>4309</v>
      </c>
      <c r="C626" s="975" t="s">
        <v>2298</v>
      </c>
      <c r="D626" s="983">
        <v>112</v>
      </c>
      <c r="E626" s="975" t="s">
        <v>1997</v>
      </c>
      <c r="F626" s="1653" t="s">
        <v>1994</v>
      </c>
      <c r="G626" s="791" t="s">
        <v>4830</v>
      </c>
      <c r="H626" s="715" t="s">
        <v>9327</v>
      </c>
      <c r="I626" s="711"/>
      <c r="J626" s="1174" t="s">
        <v>9319</v>
      </c>
      <c r="K626" s="799" t="s">
        <v>9320</v>
      </c>
      <c r="L626" s="488"/>
      <c r="M626" s="469"/>
    </row>
    <row r="627" spans="2:13" s="24" customFormat="1" ht="12" customHeight="1">
      <c r="B627" s="425" t="s">
        <v>4310</v>
      </c>
      <c r="C627" s="974" t="s">
        <v>2295</v>
      </c>
      <c r="D627" s="976">
        <v>116</v>
      </c>
      <c r="E627" s="990" t="s">
        <v>1998</v>
      </c>
      <c r="F627" s="1183" t="s">
        <v>1988</v>
      </c>
      <c r="G627" s="792" t="s">
        <v>4831</v>
      </c>
      <c r="H627" s="713" t="s">
        <v>9328</v>
      </c>
      <c r="I627" s="711"/>
      <c r="J627" s="1174" t="s">
        <v>9329</v>
      </c>
      <c r="K627" s="799" t="s">
        <v>9243</v>
      </c>
      <c r="L627" s="488"/>
      <c r="M627" s="469"/>
    </row>
    <row r="628" spans="2:13" s="24" customFormat="1" ht="12" customHeight="1">
      <c r="B628" s="426" t="s">
        <v>4310</v>
      </c>
      <c r="C628" s="974" t="s">
        <v>2296</v>
      </c>
      <c r="D628" s="976">
        <v>116</v>
      </c>
      <c r="E628" s="990" t="s">
        <v>1998</v>
      </c>
      <c r="F628" s="1183" t="s">
        <v>1988</v>
      </c>
      <c r="G628" s="791" t="s">
        <v>4832</v>
      </c>
      <c r="H628" s="714" t="s">
        <v>9330</v>
      </c>
      <c r="I628" s="711"/>
      <c r="J628" s="1174" t="s">
        <v>9329</v>
      </c>
      <c r="K628" s="799" t="s">
        <v>9243</v>
      </c>
      <c r="L628" s="488"/>
      <c r="M628" s="469"/>
    </row>
    <row r="629" spans="2:13" s="24" customFormat="1" ht="12" customHeight="1">
      <c r="B629" s="405" t="s">
        <v>4310</v>
      </c>
      <c r="C629" s="974" t="s">
        <v>2297</v>
      </c>
      <c r="D629" s="976">
        <v>116</v>
      </c>
      <c r="E629" s="990" t="s">
        <v>1998</v>
      </c>
      <c r="F629" s="1183" t="s">
        <v>1988</v>
      </c>
      <c r="G629" s="791" t="s">
        <v>4833</v>
      </c>
      <c r="H629" s="714" t="s">
        <v>9331</v>
      </c>
      <c r="I629" s="711"/>
      <c r="J629" s="1174" t="s">
        <v>9329</v>
      </c>
      <c r="K629" s="799" t="s">
        <v>9243</v>
      </c>
      <c r="L629" s="488"/>
      <c r="M629" s="469"/>
    </row>
    <row r="630" spans="2:13" s="24" customFormat="1" ht="12" customHeight="1" thickBot="1">
      <c r="B630" s="405" t="s">
        <v>4310</v>
      </c>
      <c r="C630" s="975" t="s">
        <v>2298</v>
      </c>
      <c r="D630" s="979">
        <v>116</v>
      </c>
      <c r="E630" s="1670" t="s">
        <v>1998</v>
      </c>
      <c r="F630" s="1664" t="s">
        <v>1988</v>
      </c>
      <c r="G630" s="793" t="s">
        <v>4834</v>
      </c>
      <c r="H630" s="715" t="s">
        <v>9332</v>
      </c>
      <c r="I630" s="711"/>
      <c r="J630" s="1174" t="s">
        <v>9329</v>
      </c>
      <c r="K630" s="799" t="s">
        <v>9243</v>
      </c>
      <c r="L630" s="488"/>
      <c r="M630" s="469"/>
    </row>
    <row r="631" spans="2:13" s="24" customFormat="1" ht="12" customHeight="1">
      <c r="B631" s="425" t="s">
        <v>4311</v>
      </c>
      <c r="C631" s="973" t="s">
        <v>2295</v>
      </c>
      <c r="D631" s="981">
        <v>110</v>
      </c>
      <c r="E631" s="1537" t="s">
        <v>1987</v>
      </c>
      <c r="F631" s="1183" t="s">
        <v>1994</v>
      </c>
      <c r="G631" s="791" t="s">
        <v>4835</v>
      </c>
      <c r="H631" s="713" t="s">
        <v>9333</v>
      </c>
      <c r="I631" s="711"/>
      <c r="J631" s="1174" t="s">
        <v>9237</v>
      </c>
      <c r="K631" s="799" t="s">
        <v>9320</v>
      </c>
      <c r="L631" s="488"/>
      <c r="M631" s="469"/>
    </row>
    <row r="632" spans="2:13" s="24" customFormat="1" ht="12" customHeight="1">
      <c r="B632" s="426" t="s">
        <v>4311</v>
      </c>
      <c r="C632" s="974" t="s">
        <v>2296</v>
      </c>
      <c r="D632" s="965">
        <v>110</v>
      </c>
      <c r="E632" s="974" t="s">
        <v>1987</v>
      </c>
      <c r="F632" s="1183" t="s">
        <v>1994</v>
      </c>
      <c r="G632" s="791" t="s">
        <v>4836</v>
      </c>
      <c r="H632" s="714" t="s">
        <v>9334</v>
      </c>
      <c r="I632" s="711"/>
      <c r="J632" s="1174" t="s">
        <v>9237</v>
      </c>
      <c r="K632" s="799" t="s">
        <v>9320</v>
      </c>
      <c r="L632" s="488"/>
      <c r="M632" s="469"/>
    </row>
    <row r="633" spans="2:13" s="24" customFormat="1" ht="12" customHeight="1">
      <c r="B633" s="405" t="s">
        <v>4311</v>
      </c>
      <c r="C633" s="974" t="s">
        <v>2297</v>
      </c>
      <c r="D633" s="965">
        <v>110</v>
      </c>
      <c r="E633" s="974" t="s">
        <v>1987</v>
      </c>
      <c r="F633" s="1183" t="s">
        <v>1994</v>
      </c>
      <c r="G633" s="791" t="s">
        <v>4837</v>
      </c>
      <c r="H633" s="714" t="s">
        <v>9335</v>
      </c>
      <c r="I633" s="711"/>
      <c r="J633" s="1174" t="s">
        <v>9237</v>
      </c>
      <c r="K633" s="799" t="s">
        <v>9320</v>
      </c>
      <c r="L633" s="488"/>
      <c r="M633" s="469"/>
    </row>
    <row r="634" spans="2:13" s="24" customFormat="1" ht="12" customHeight="1" thickBot="1">
      <c r="B634" s="826" t="s">
        <v>4311</v>
      </c>
      <c r="C634" s="975" t="s">
        <v>2298</v>
      </c>
      <c r="D634" s="980">
        <v>110</v>
      </c>
      <c r="E634" s="1538" t="s">
        <v>1987</v>
      </c>
      <c r="F634" s="1183" t="s">
        <v>1994</v>
      </c>
      <c r="G634" s="791" t="s">
        <v>4838</v>
      </c>
      <c r="H634" s="715" t="s">
        <v>9336</v>
      </c>
      <c r="I634" s="711"/>
      <c r="J634" s="1174" t="s">
        <v>9237</v>
      </c>
      <c r="K634" s="799" t="s">
        <v>9320</v>
      </c>
      <c r="L634" s="488"/>
      <c r="M634" s="469"/>
    </row>
    <row r="635" spans="2:13" s="24" customFormat="1" ht="12" customHeight="1">
      <c r="B635" s="405" t="s">
        <v>4312</v>
      </c>
      <c r="C635" s="973" t="s">
        <v>2295</v>
      </c>
      <c r="D635" s="981">
        <v>110</v>
      </c>
      <c r="E635" s="1537" t="s">
        <v>2001</v>
      </c>
      <c r="F635" s="1656" t="s">
        <v>1994</v>
      </c>
      <c r="G635" s="792" t="s">
        <v>4839</v>
      </c>
      <c r="H635" s="713" t="s">
        <v>9337</v>
      </c>
      <c r="I635" s="711"/>
      <c r="J635" s="1174" t="s">
        <v>9338</v>
      </c>
      <c r="K635" s="799" t="s">
        <v>9320</v>
      </c>
      <c r="L635" s="488"/>
      <c r="M635" s="469"/>
    </row>
    <row r="636" spans="2:13" s="24" customFormat="1" ht="12" customHeight="1">
      <c r="B636" s="426" t="s">
        <v>4312</v>
      </c>
      <c r="C636" s="974" t="s">
        <v>2296</v>
      </c>
      <c r="D636" s="965">
        <v>110</v>
      </c>
      <c r="E636" s="974" t="s">
        <v>2001</v>
      </c>
      <c r="F636" s="1183" t="s">
        <v>1994</v>
      </c>
      <c r="G636" s="791" t="s">
        <v>4840</v>
      </c>
      <c r="H636" s="714" t="s">
        <v>9339</v>
      </c>
      <c r="I636" s="711"/>
      <c r="J636" s="1174" t="s">
        <v>9338</v>
      </c>
      <c r="K636" s="799" t="s">
        <v>9320</v>
      </c>
      <c r="L636" s="488"/>
      <c r="M636" s="469"/>
    </row>
    <row r="637" spans="2:13" s="24" customFormat="1" ht="12" customHeight="1">
      <c r="B637" s="405" t="s">
        <v>4312</v>
      </c>
      <c r="C637" s="974" t="s">
        <v>2297</v>
      </c>
      <c r="D637" s="965">
        <v>110</v>
      </c>
      <c r="E637" s="974" t="s">
        <v>2001</v>
      </c>
      <c r="F637" s="1183" t="s">
        <v>1994</v>
      </c>
      <c r="G637" s="791" t="s">
        <v>4841</v>
      </c>
      <c r="H637" s="714" t="s">
        <v>9340</v>
      </c>
      <c r="I637" s="711"/>
      <c r="J637" s="1174" t="s">
        <v>9338</v>
      </c>
      <c r="K637" s="799" t="s">
        <v>9320</v>
      </c>
      <c r="L637" s="488"/>
      <c r="M637" s="469"/>
    </row>
    <row r="638" spans="2:13" s="24" customFormat="1" ht="12" customHeight="1" thickBot="1">
      <c r="B638" s="405" t="s">
        <v>4312</v>
      </c>
      <c r="C638" s="975" t="s">
        <v>2298</v>
      </c>
      <c r="D638" s="980">
        <v>110</v>
      </c>
      <c r="E638" s="1538" t="s">
        <v>2001</v>
      </c>
      <c r="F638" s="1664" t="s">
        <v>1994</v>
      </c>
      <c r="G638" s="793" t="s">
        <v>4842</v>
      </c>
      <c r="H638" s="715" t="s">
        <v>9341</v>
      </c>
      <c r="I638" s="711"/>
      <c r="J638" s="1174" t="s">
        <v>9338</v>
      </c>
      <c r="K638" s="799" t="s">
        <v>9320</v>
      </c>
      <c r="L638" s="488"/>
      <c r="M638" s="469"/>
    </row>
    <row r="639" spans="2:13" s="24" customFormat="1" ht="12" customHeight="1">
      <c r="B639" s="425" t="s">
        <v>4313</v>
      </c>
      <c r="C639" s="973" t="s">
        <v>2295</v>
      </c>
      <c r="D639" s="981">
        <v>110</v>
      </c>
      <c r="E639" s="1537" t="s">
        <v>1987</v>
      </c>
      <c r="F639" s="1183" t="s">
        <v>1994</v>
      </c>
      <c r="G639" s="791" t="s">
        <v>4843</v>
      </c>
      <c r="H639" s="713" t="s">
        <v>9342</v>
      </c>
      <c r="I639" s="711"/>
      <c r="J639" s="1174" t="s">
        <v>9237</v>
      </c>
      <c r="K639" s="799" t="s">
        <v>9320</v>
      </c>
      <c r="L639" s="488"/>
      <c r="M639" s="469"/>
    </row>
    <row r="640" spans="2:13" s="24" customFormat="1" ht="12" customHeight="1">
      <c r="B640" s="426" t="s">
        <v>4313</v>
      </c>
      <c r="C640" s="974" t="s">
        <v>2296</v>
      </c>
      <c r="D640" s="965">
        <v>110</v>
      </c>
      <c r="E640" s="974" t="s">
        <v>1987</v>
      </c>
      <c r="F640" s="1183" t="s">
        <v>1994</v>
      </c>
      <c r="G640" s="791" t="s">
        <v>4844</v>
      </c>
      <c r="H640" s="714" t="s">
        <v>9343</v>
      </c>
      <c r="I640" s="711"/>
      <c r="J640" s="1174" t="s">
        <v>9237</v>
      </c>
      <c r="K640" s="799" t="s">
        <v>9320</v>
      </c>
      <c r="L640" s="488"/>
      <c r="M640" s="469"/>
    </row>
    <row r="641" spans="2:13" s="24" customFormat="1" ht="12" customHeight="1">
      <c r="B641" s="405" t="s">
        <v>4313</v>
      </c>
      <c r="C641" s="974" t="s">
        <v>2297</v>
      </c>
      <c r="D641" s="965">
        <v>110</v>
      </c>
      <c r="E641" s="974" t="s">
        <v>1987</v>
      </c>
      <c r="F641" s="1183" t="s">
        <v>1994</v>
      </c>
      <c r="G641" s="791" t="s">
        <v>4845</v>
      </c>
      <c r="H641" s="714" t="s">
        <v>9344</v>
      </c>
      <c r="I641" s="711"/>
      <c r="J641" s="1174" t="s">
        <v>9237</v>
      </c>
      <c r="K641" s="799" t="s">
        <v>9320</v>
      </c>
      <c r="L641" s="488"/>
      <c r="M641" s="469"/>
    </row>
    <row r="642" spans="2:13" s="24" customFormat="1" ht="12" customHeight="1" thickBot="1">
      <c r="B642" s="405" t="s">
        <v>4313</v>
      </c>
      <c r="C642" s="975" t="s">
        <v>2298</v>
      </c>
      <c r="D642" s="980">
        <v>110</v>
      </c>
      <c r="E642" s="1538" t="s">
        <v>1987</v>
      </c>
      <c r="F642" s="1183" t="s">
        <v>1994</v>
      </c>
      <c r="G642" s="791" t="s">
        <v>4846</v>
      </c>
      <c r="H642" s="715" t="s">
        <v>9345</v>
      </c>
      <c r="I642" s="711"/>
      <c r="J642" s="1174" t="s">
        <v>9237</v>
      </c>
      <c r="K642" s="799" t="s">
        <v>9320</v>
      </c>
      <c r="L642" s="488"/>
      <c r="M642" s="469"/>
    </row>
    <row r="643" spans="2:13" s="24" customFormat="1" ht="12" customHeight="1">
      <c r="B643" s="425" t="s">
        <v>4314</v>
      </c>
      <c r="C643" s="973" t="s">
        <v>2295</v>
      </c>
      <c r="D643" s="981">
        <v>110</v>
      </c>
      <c r="E643" s="1537" t="s">
        <v>1987</v>
      </c>
      <c r="F643" s="1656" t="s">
        <v>2002</v>
      </c>
      <c r="G643" s="792" t="s">
        <v>4847</v>
      </c>
      <c r="H643" s="713" t="s">
        <v>9346</v>
      </c>
      <c r="I643" s="711"/>
      <c r="J643" s="1174" t="s">
        <v>9237</v>
      </c>
      <c r="K643" s="799" t="s">
        <v>9347</v>
      </c>
      <c r="L643" s="488"/>
      <c r="M643" s="469"/>
    </row>
    <row r="644" spans="2:13" s="24" customFormat="1" ht="12" customHeight="1">
      <c r="B644" s="426" t="s">
        <v>4314</v>
      </c>
      <c r="C644" s="974" t="s">
        <v>2296</v>
      </c>
      <c r="D644" s="965">
        <v>110</v>
      </c>
      <c r="E644" s="974" t="s">
        <v>1987</v>
      </c>
      <c r="F644" s="1183" t="s">
        <v>2002</v>
      </c>
      <c r="G644" s="791" t="s">
        <v>4848</v>
      </c>
      <c r="H644" s="714" t="s">
        <v>9348</v>
      </c>
      <c r="I644" s="711"/>
      <c r="J644" s="1174" t="s">
        <v>9237</v>
      </c>
      <c r="K644" s="799" t="s">
        <v>9347</v>
      </c>
      <c r="L644" s="488"/>
      <c r="M644" s="469"/>
    </row>
    <row r="645" spans="2:13" s="24" customFormat="1" ht="12" customHeight="1">
      <c r="B645" s="405" t="s">
        <v>4314</v>
      </c>
      <c r="C645" s="974" t="s">
        <v>2297</v>
      </c>
      <c r="D645" s="965">
        <v>110</v>
      </c>
      <c r="E645" s="974" t="s">
        <v>1987</v>
      </c>
      <c r="F645" s="1183" t="s">
        <v>2002</v>
      </c>
      <c r="G645" s="791" t="s">
        <v>4849</v>
      </c>
      <c r="H645" s="714" t="s">
        <v>9349</v>
      </c>
      <c r="I645" s="711"/>
      <c r="J645" s="1174" t="s">
        <v>9237</v>
      </c>
      <c r="K645" s="799" t="s">
        <v>9347</v>
      </c>
      <c r="L645" s="488"/>
      <c r="M645" s="469"/>
    </row>
    <row r="646" spans="2:13" s="24" customFormat="1" ht="10.5" customHeight="1" thickBot="1">
      <c r="B646" s="405" t="s">
        <v>4314</v>
      </c>
      <c r="C646" s="975" t="s">
        <v>2298</v>
      </c>
      <c r="D646" s="980">
        <v>110</v>
      </c>
      <c r="E646" s="1538" t="s">
        <v>1987</v>
      </c>
      <c r="F646" s="1664" t="s">
        <v>2002</v>
      </c>
      <c r="G646" s="793" t="s">
        <v>4850</v>
      </c>
      <c r="H646" s="715" t="s">
        <v>9350</v>
      </c>
      <c r="I646" s="711"/>
      <c r="J646" s="1174" t="s">
        <v>9237</v>
      </c>
      <c r="K646" s="799" t="s">
        <v>9347</v>
      </c>
      <c r="L646" s="488"/>
      <c r="M646" s="469"/>
    </row>
    <row r="647" spans="2:13" s="24" customFormat="1" ht="12" customHeight="1">
      <c r="B647" s="425" t="s">
        <v>4315</v>
      </c>
      <c r="C647" s="974" t="s">
        <v>2295</v>
      </c>
      <c r="D647" s="981">
        <v>110</v>
      </c>
      <c r="E647" s="1537" t="s">
        <v>1987</v>
      </c>
      <c r="F647" s="1183" t="s">
        <v>1994</v>
      </c>
      <c r="G647" s="791" t="s">
        <v>4851</v>
      </c>
      <c r="H647" s="713" t="s">
        <v>9351</v>
      </c>
      <c r="I647" s="711"/>
      <c r="J647" s="1174" t="s">
        <v>9237</v>
      </c>
      <c r="K647" s="799" t="s">
        <v>9320</v>
      </c>
      <c r="L647" s="488"/>
      <c r="M647" s="469"/>
    </row>
    <row r="648" spans="2:13" s="24" customFormat="1" ht="12" customHeight="1">
      <c r="B648" s="426" t="s">
        <v>4315</v>
      </c>
      <c r="C648" s="974" t="s">
        <v>2296</v>
      </c>
      <c r="D648" s="965">
        <v>110</v>
      </c>
      <c r="E648" s="974" t="s">
        <v>1987</v>
      </c>
      <c r="F648" s="1183" t="s">
        <v>1994</v>
      </c>
      <c r="G648" s="791" t="s">
        <v>4852</v>
      </c>
      <c r="H648" s="714" t="s">
        <v>9352</v>
      </c>
      <c r="I648" s="711"/>
      <c r="J648" s="1174" t="s">
        <v>9237</v>
      </c>
      <c r="K648" s="799" t="s">
        <v>9320</v>
      </c>
      <c r="L648" s="488"/>
      <c r="M648" s="469"/>
    </row>
    <row r="649" spans="2:13" s="24" customFormat="1" ht="12" customHeight="1">
      <c r="B649" s="405" t="s">
        <v>4315</v>
      </c>
      <c r="C649" s="974" t="s">
        <v>2297</v>
      </c>
      <c r="D649" s="965">
        <v>110</v>
      </c>
      <c r="E649" s="974" t="s">
        <v>1987</v>
      </c>
      <c r="F649" s="1183" t="s">
        <v>1994</v>
      </c>
      <c r="G649" s="791" t="s">
        <v>4853</v>
      </c>
      <c r="H649" s="714" t="s">
        <v>9353</v>
      </c>
      <c r="I649" s="711"/>
      <c r="J649" s="1174" t="s">
        <v>9237</v>
      </c>
      <c r="K649" s="799" t="s">
        <v>9320</v>
      </c>
      <c r="L649" s="488"/>
      <c r="M649" s="469"/>
    </row>
    <row r="650" spans="2:13" s="24" customFormat="1" ht="12" customHeight="1" thickBot="1">
      <c r="B650" s="826" t="s">
        <v>4315</v>
      </c>
      <c r="C650" s="1538" t="s">
        <v>2298</v>
      </c>
      <c r="D650" s="980">
        <v>110</v>
      </c>
      <c r="E650" s="1538" t="s">
        <v>1987</v>
      </c>
      <c r="F650" s="1183" t="s">
        <v>1994</v>
      </c>
      <c r="G650" s="791" t="s">
        <v>4854</v>
      </c>
      <c r="H650" s="715" t="s">
        <v>9354</v>
      </c>
      <c r="I650" s="711"/>
      <c r="J650" s="1174" t="s">
        <v>9237</v>
      </c>
      <c r="K650" s="799" t="s">
        <v>9320</v>
      </c>
      <c r="L650" s="488"/>
      <c r="M650" s="469"/>
    </row>
    <row r="651" spans="2:13" s="24" customFormat="1" ht="12" customHeight="1">
      <c r="B651" s="405" t="s">
        <v>4877</v>
      </c>
      <c r="C651" s="974" t="s">
        <v>2295</v>
      </c>
      <c r="D651" s="981">
        <v>110</v>
      </c>
      <c r="E651" s="1537" t="s">
        <v>1997</v>
      </c>
      <c r="F651" s="1656" t="s">
        <v>1969</v>
      </c>
      <c r="G651" s="792" t="s">
        <v>4855</v>
      </c>
      <c r="H651" s="713" t="s">
        <v>9355</v>
      </c>
      <c r="I651" s="711"/>
      <c r="J651" s="1174" t="s">
        <v>9319</v>
      </c>
      <c r="K651" s="799" t="s">
        <v>9150</v>
      </c>
      <c r="L651" s="488"/>
      <c r="M651" s="469"/>
    </row>
    <row r="652" spans="2:13" s="24" customFormat="1" ht="12" customHeight="1">
      <c r="B652" s="426" t="s">
        <v>4877</v>
      </c>
      <c r="C652" s="974" t="s">
        <v>2296</v>
      </c>
      <c r="D652" s="965">
        <v>110</v>
      </c>
      <c r="E652" s="974" t="s">
        <v>1997</v>
      </c>
      <c r="F652" s="1183" t="s">
        <v>1969</v>
      </c>
      <c r="G652" s="791" t="s">
        <v>4856</v>
      </c>
      <c r="H652" s="714" t="s">
        <v>9356</v>
      </c>
      <c r="I652" s="711"/>
      <c r="J652" s="1174" t="s">
        <v>9319</v>
      </c>
      <c r="K652" s="799" t="s">
        <v>9150</v>
      </c>
      <c r="L652" s="488"/>
      <c r="M652" s="469"/>
    </row>
    <row r="653" spans="2:13" s="24" customFormat="1" ht="12" customHeight="1">
      <c r="B653" s="405" t="s">
        <v>4877</v>
      </c>
      <c r="C653" s="974" t="s">
        <v>2297</v>
      </c>
      <c r="D653" s="965">
        <v>110</v>
      </c>
      <c r="E653" s="974" t="s">
        <v>1997</v>
      </c>
      <c r="F653" s="1183" t="s">
        <v>1969</v>
      </c>
      <c r="G653" s="791" t="s">
        <v>4857</v>
      </c>
      <c r="H653" s="714" t="s">
        <v>9357</v>
      </c>
      <c r="I653" s="711"/>
      <c r="J653" s="1174" t="s">
        <v>9319</v>
      </c>
      <c r="K653" s="799" t="s">
        <v>9150</v>
      </c>
      <c r="L653" s="488"/>
      <c r="M653" s="469"/>
    </row>
    <row r="654" spans="2:13" s="24" customFormat="1" ht="12" customHeight="1" thickBot="1">
      <c r="B654" s="405" t="s">
        <v>4877</v>
      </c>
      <c r="C654" s="974" t="s">
        <v>2298</v>
      </c>
      <c r="D654" s="965">
        <v>110</v>
      </c>
      <c r="E654" s="974" t="s">
        <v>1997</v>
      </c>
      <c r="F654" s="1183" t="s">
        <v>1969</v>
      </c>
      <c r="G654" s="791" t="s">
        <v>4858</v>
      </c>
      <c r="H654" s="715" t="s">
        <v>9358</v>
      </c>
      <c r="I654" s="711"/>
      <c r="J654" s="1174" t="s">
        <v>9319</v>
      </c>
      <c r="K654" s="799" t="s">
        <v>9150</v>
      </c>
      <c r="L654" s="488"/>
      <c r="M654" s="469"/>
    </row>
    <row r="655" spans="2:13" s="24" customFormat="1" ht="12" customHeight="1">
      <c r="B655" s="433" t="s">
        <v>4316</v>
      </c>
      <c r="C655" s="973" t="s">
        <v>2295</v>
      </c>
      <c r="D655" s="978">
        <v>116</v>
      </c>
      <c r="E655" s="973" t="s">
        <v>2003</v>
      </c>
      <c r="F655" s="1182" t="s">
        <v>1976</v>
      </c>
      <c r="G655" s="792" t="s">
        <v>4859</v>
      </c>
      <c r="H655" s="713" t="s">
        <v>9359</v>
      </c>
      <c r="I655" s="711"/>
      <c r="J655" s="1174" t="s">
        <v>9360</v>
      </c>
      <c r="K655" s="799" t="s">
        <v>9187</v>
      </c>
      <c r="L655" s="488"/>
      <c r="M655" s="469"/>
    </row>
    <row r="656" spans="2:13" s="24" customFormat="1" ht="12" customHeight="1">
      <c r="B656" s="420" t="s">
        <v>4316</v>
      </c>
      <c r="C656" s="974" t="s">
        <v>2296</v>
      </c>
      <c r="D656" s="976">
        <v>116</v>
      </c>
      <c r="E656" s="974" t="s">
        <v>2003</v>
      </c>
      <c r="F656" s="1183" t="s">
        <v>1976</v>
      </c>
      <c r="G656" s="791" t="s">
        <v>4860</v>
      </c>
      <c r="H656" s="714" t="s">
        <v>9361</v>
      </c>
      <c r="I656" s="711"/>
      <c r="J656" s="1174" t="s">
        <v>9360</v>
      </c>
      <c r="K656" s="799" t="s">
        <v>9187</v>
      </c>
      <c r="L656" s="488"/>
      <c r="M656" s="469"/>
    </row>
    <row r="657" spans="2:13" s="24" customFormat="1" ht="12" customHeight="1">
      <c r="B657" s="410" t="s">
        <v>4316</v>
      </c>
      <c r="C657" s="974" t="s">
        <v>2297</v>
      </c>
      <c r="D657" s="976">
        <v>116</v>
      </c>
      <c r="E657" s="974" t="s">
        <v>2003</v>
      </c>
      <c r="F657" s="1183" t="s">
        <v>1976</v>
      </c>
      <c r="G657" s="791" t="s">
        <v>4861</v>
      </c>
      <c r="H657" s="714" t="s">
        <v>9362</v>
      </c>
      <c r="I657" s="711"/>
      <c r="J657" s="1174" t="s">
        <v>9360</v>
      </c>
      <c r="K657" s="799" t="s">
        <v>9187</v>
      </c>
      <c r="L657" s="488"/>
      <c r="M657" s="469"/>
    </row>
    <row r="658" spans="2:13" s="24" customFormat="1" ht="12.75" customHeight="1" thickBot="1">
      <c r="B658" s="432" t="s">
        <v>4316</v>
      </c>
      <c r="C658" s="975" t="s">
        <v>2298</v>
      </c>
      <c r="D658" s="977">
        <v>116</v>
      </c>
      <c r="E658" s="975" t="s">
        <v>2003</v>
      </c>
      <c r="F658" s="1653" t="s">
        <v>1976</v>
      </c>
      <c r="G658" s="793" t="s">
        <v>4862</v>
      </c>
      <c r="H658" s="715" t="s">
        <v>9363</v>
      </c>
      <c r="I658" s="711"/>
      <c r="J658" s="1174" t="s">
        <v>9360</v>
      </c>
      <c r="K658" s="799" t="s">
        <v>9187</v>
      </c>
      <c r="L658" s="488"/>
      <c r="M658" s="469"/>
    </row>
    <row r="659" spans="2:13" s="24" customFormat="1" ht="12.75" customHeight="1">
      <c r="B659" s="399" t="s">
        <v>4317</v>
      </c>
      <c r="C659" s="974" t="s">
        <v>2295</v>
      </c>
      <c r="D659" s="965">
        <v>112</v>
      </c>
      <c r="E659" s="974" t="s">
        <v>1987</v>
      </c>
      <c r="F659" s="1183" t="s">
        <v>1979</v>
      </c>
      <c r="G659" s="791" t="s">
        <v>4863</v>
      </c>
      <c r="H659" s="713" t="s">
        <v>9364</v>
      </c>
      <c r="I659" s="711"/>
      <c r="J659" s="1174" t="s">
        <v>9237</v>
      </c>
      <c r="K659" s="799" t="s">
        <v>9195</v>
      </c>
      <c r="L659" s="488"/>
      <c r="M659" s="469"/>
    </row>
    <row r="660" spans="2:13" s="24" customFormat="1" ht="12.75" customHeight="1">
      <c r="B660" s="422" t="s">
        <v>4317</v>
      </c>
      <c r="C660" s="974" t="s">
        <v>2296</v>
      </c>
      <c r="D660" s="965">
        <v>112</v>
      </c>
      <c r="E660" s="974" t="s">
        <v>1987</v>
      </c>
      <c r="F660" s="1183" t="s">
        <v>1979</v>
      </c>
      <c r="G660" s="791" t="s">
        <v>4864</v>
      </c>
      <c r="H660" s="714" t="s">
        <v>9365</v>
      </c>
      <c r="I660" s="711"/>
      <c r="J660" s="1174" t="s">
        <v>9237</v>
      </c>
      <c r="K660" s="799" t="s">
        <v>9195</v>
      </c>
      <c r="L660" s="488"/>
      <c r="M660" s="469"/>
    </row>
    <row r="661" spans="2:13" s="24" customFormat="1" ht="12.75" customHeight="1">
      <c r="B661" s="399" t="s">
        <v>4317</v>
      </c>
      <c r="C661" s="974" t="s">
        <v>2297</v>
      </c>
      <c r="D661" s="965">
        <v>112</v>
      </c>
      <c r="E661" s="974" t="s">
        <v>1987</v>
      </c>
      <c r="F661" s="1183" t="s">
        <v>1979</v>
      </c>
      <c r="G661" s="791" t="s">
        <v>4865</v>
      </c>
      <c r="H661" s="714" t="s">
        <v>9366</v>
      </c>
      <c r="I661" s="711"/>
      <c r="J661" s="1174" t="s">
        <v>9237</v>
      </c>
      <c r="K661" s="799" t="s">
        <v>9195</v>
      </c>
      <c r="L661" s="488"/>
      <c r="M661" s="469"/>
    </row>
    <row r="662" spans="2:13" s="24" customFormat="1" ht="12.75" customHeight="1" thickBot="1">
      <c r="B662" s="1644" t="s">
        <v>4317</v>
      </c>
      <c r="C662" s="1538" t="s">
        <v>2298</v>
      </c>
      <c r="D662" s="980">
        <v>112</v>
      </c>
      <c r="E662" s="1538" t="s">
        <v>1987</v>
      </c>
      <c r="F662" s="1664" t="s">
        <v>1979</v>
      </c>
      <c r="G662" s="791" t="s">
        <v>4866</v>
      </c>
      <c r="H662" s="715" t="s">
        <v>9367</v>
      </c>
      <c r="I662" s="711"/>
      <c r="J662" s="1174" t="s">
        <v>9237</v>
      </c>
      <c r="K662" s="799" t="s">
        <v>9195</v>
      </c>
      <c r="L662" s="488"/>
      <c r="M662" s="469"/>
    </row>
    <row r="663" spans="2:13" s="24" customFormat="1" ht="12" customHeight="1">
      <c r="B663" s="421" t="s">
        <v>4876</v>
      </c>
      <c r="C663" s="974" t="s">
        <v>2295</v>
      </c>
      <c r="D663" s="982">
        <v>116</v>
      </c>
      <c r="E663" s="1537" t="s">
        <v>1987</v>
      </c>
      <c r="F663" s="1656" t="s">
        <v>2004</v>
      </c>
      <c r="G663" s="792" t="s">
        <v>4867</v>
      </c>
      <c r="H663" s="713" t="s">
        <v>9368</v>
      </c>
      <c r="I663" s="711"/>
      <c r="J663" s="1174" t="s">
        <v>9237</v>
      </c>
      <c r="K663" s="799" t="s">
        <v>9369</v>
      </c>
      <c r="L663" s="488"/>
      <c r="M663" s="469"/>
    </row>
    <row r="664" spans="2:13" s="24" customFormat="1" ht="12" customHeight="1">
      <c r="B664" s="422" t="s">
        <v>4876</v>
      </c>
      <c r="C664" s="974" t="s">
        <v>2296</v>
      </c>
      <c r="D664" s="976">
        <v>116</v>
      </c>
      <c r="E664" s="974" t="s">
        <v>1987</v>
      </c>
      <c r="F664" s="1183" t="s">
        <v>2004</v>
      </c>
      <c r="G664" s="791" t="s">
        <v>4868</v>
      </c>
      <c r="H664" s="714" t="s">
        <v>9370</v>
      </c>
      <c r="I664" s="711"/>
      <c r="J664" s="1174" t="s">
        <v>9237</v>
      </c>
      <c r="K664" s="799" t="s">
        <v>9369</v>
      </c>
      <c r="L664" s="488"/>
      <c r="M664" s="469"/>
    </row>
    <row r="665" spans="2:13" s="24" customFormat="1" ht="12" customHeight="1">
      <c r="B665" s="399" t="s">
        <v>4876</v>
      </c>
      <c r="C665" s="974" t="s">
        <v>2297</v>
      </c>
      <c r="D665" s="976">
        <v>116</v>
      </c>
      <c r="E665" s="974" t="s">
        <v>1987</v>
      </c>
      <c r="F665" s="1183" t="s">
        <v>2004</v>
      </c>
      <c r="G665" s="791" t="s">
        <v>4869</v>
      </c>
      <c r="H665" s="714" t="s">
        <v>9371</v>
      </c>
      <c r="I665" s="711"/>
      <c r="J665" s="1174" t="s">
        <v>9237</v>
      </c>
      <c r="K665" s="799" t="s">
        <v>9369</v>
      </c>
      <c r="L665" s="488"/>
      <c r="M665" s="469"/>
    </row>
    <row r="666" spans="2:13" s="24" customFormat="1" ht="12" customHeight="1" thickBot="1">
      <c r="B666" s="1644" t="s">
        <v>4876</v>
      </c>
      <c r="C666" s="1538" t="s">
        <v>2298</v>
      </c>
      <c r="D666" s="979">
        <v>116</v>
      </c>
      <c r="E666" s="1538" t="s">
        <v>1987</v>
      </c>
      <c r="F666" s="1664" t="s">
        <v>2004</v>
      </c>
      <c r="G666" s="793" t="s">
        <v>4870</v>
      </c>
      <c r="H666" s="715" t="s">
        <v>9372</v>
      </c>
      <c r="I666" s="711"/>
      <c r="J666" s="1174" t="s">
        <v>9237</v>
      </c>
      <c r="K666" s="799" t="s">
        <v>9369</v>
      </c>
      <c r="L666" s="488"/>
      <c r="M666" s="469"/>
    </row>
    <row r="667" spans="2:13" s="24" customFormat="1" ht="12" customHeight="1">
      <c r="B667" s="421" t="s">
        <v>4318</v>
      </c>
      <c r="C667" s="974" t="s">
        <v>2295</v>
      </c>
      <c r="D667" s="982">
        <v>118</v>
      </c>
      <c r="E667" s="1537" t="s">
        <v>1987</v>
      </c>
      <c r="F667" s="1652" t="s">
        <v>2004</v>
      </c>
      <c r="G667" s="791"/>
      <c r="H667" s="713" t="s">
        <v>9373</v>
      </c>
      <c r="I667" s="711"/>
      <c r="J667" s="1174" t="s">
        <v>9237</v>
      </c>
      <c r="K667" s="799" t="s">
        <v>9374</v>
      </c>
      <c r="L667" s="488"/>
      <c r="M667" s="469"/>
    </row>
    <row r="668" spans="2:13" s="24" customFormat="1" ht="12" customHeight="1">
      <c r="B668" s="422" t="s">
        <v>12190</v>
      </c>
      <c r="C668" s="974" t="s">
        <v>2296</v>
      </c>
      <c r="D668" s="976">
        <v>118</v>
      </c>
      <c r="E668" s="974" t="s">
        <v>1987</v>
      </c>
      <c r="F668" s="1652" t="s">
        <v>2004</v>
      </c>
      <c r="G668" s="791"/>
      <c r="H668" s="714" t="s">
        <v>9375</v>
      </c>
      <c r="I668" s="711"/>
      <c r="J668" s="1174" t="s">
        <v>9237</v>
      </c>
      <c r="K668" s="799" t="s">
        <v>9374</v>
      </c>
      <c r="L668" s="488"/>
      <c r="M668" s="469"/>
    </row>
    <row r="669" spans="2:13" s="24" customFormat="1" ht="12" customHeight="1">
      <c r="B669" s="399" t="s">
        <v>4318</v>
      </c>
      <c r="C669" s="974" t="s">
        <v>2297</v>
      </c>
      <c r="D669" s="976">
        <v>118</v>
      </c>
      <c r="E669" s="974" t="s">
        <v>1987</v>
      </c>
      <c r="F669" s="1652" t="s">
        <v>2004</v>
      </c>
      <c r="G669" s="791"/>
      <c r="H669" s="714" t="s">
        <v>9376</v>
      </c>
      <c r="I669" s="711"/>
      <c r="J669" s="1174" t="s">
        <v>9237</v>
      </c>
      <c r="K669" s="799" t="s">
        <v>9374</v>
      </c>
      <c r="L669" s="488"/>
      <c r="M669" s="469"/>
    </row>
    <row r="670" spans="2:13" s="24" customFormat="1" ht="12" customHeight="1" thickBot="1">
      <c r="B670" s="1644" t="s">
        <v>4318</v>
      </c>
      <c r="C670" s="1538" t="s">
        <v>2298</v>
      </c>
      <c r="D670" s="976">
        <v>118</v>
      </c>
      <c r="E670" s="1538" t="s">
        <v>1987</v>
      </c>
      <c r="F670" s="1668" t="s">
        <v>2004</v>
      </c>
      <c r="G670" s="791"/>
      <c r="H670" s="715" t="s">
        <v>9377</v>
      </c>
      <c r="I670" s="711"/>
      <c r="J670" s="1174" t="s">
        <v>9237</v>
      </c>
      <c r="K670" s="799" t="s">
        <v>9374</v>
      </c>
      <c r="L670" s="488"/>
      <c r="M670" s="469"/>
    </row>
    <row r="671" spans="2:13" s="24" customFormat="1" ht="12" customHeight="1">
      <c r="B671" s="421" t="s">
        <v>4319</v>
      </c>
      <c r="C671" s="974" t="s">
        <v>2295</v>
      </c>
      <c r="D671" s="982">
        <v>116</v>
      </c>
      <c r="E671" s="1537" t="s">
        <v>1987</v>
      </c>
      <c r="F671" s="1656" t="s">
        <v>2004</v>
      </c>
      <c r="G671" s="792" t="s">
        <v>4871</v>
      </c>
      <c r="H671" s="713" t="s">
        <v>9378</v>
      </c>
      <c r="I671" s="711"/>
      <c r="J671" s="1174" t="s">
        <v>9237</v>
      </c>
      <c r="K671" s="799" t="s">
        <v>9369</v>
      </c>
      <c r="L671" s="488"/>
      <c r="M671" s="469"/>
    </row>
    <row r="672" spans="2:13" ht="12.75">
      <c r="B672" s="422" t="s">
        <v>4319</v>
      </c>
      <c r="C672" s="974" t="s">
        <v>2296</v>
      </c>
      <c r="D672" s="976">
        <v>116</v>
      </c>
      <c r="E672" s="974" t="s">
        <v>1987</v>
      </c>
      <c r="F672" s="1183" t="s">
        <v>2004</v>
      </c>
      <c r="G672" s="791" t="s">
        <v>4872</v>
      </c>
      <c r="H672" s="714" t="s">
        <v>9379</v>
      </c>
      <c r="I672" s="711"/>
      <c r="J672" s="1174" t="s">
        <v>9237</v>
      </c>
      <c r="K672" s="799" t="s">
        <v>9369</v>
      </c>
      <c r="L672" s="636"/>
      <c r="M672" s="469"/>
    </row>
    <row r="673" spans="2:13" ht="12.75">
      <c r="B673" s="399" t="s">
        <v>4319</v>
      </c>
      <c r="C673" s="974" t="s">
        <v>2297</v>
      </c>
      <c r="D673" s="976">
        <v>116</v>
      </c>
      <c r="E673" s="974" t="s">
        <v>1987</v>
      </c>
      <c r="F673" s="1183" t="s">
        <v>2004</v>
      </c>
      <c r="G673" s="791" t="s">
        <v>4873</v>
      </c>
      <c r="H673" s="714" t="s">
        <v>9380</v>
      </c>
      <c r="I673" s="711"/>
      <c r="J673" s="1174" t="s">
        <v>9237</v>
      </c>
      <c r="K673" s="799" t="s">
        <v>9369</v>
      </c>
      <c r="L673" s="636"/>
      <c r="M673" s="469"/>
    </row>
    <row r="674" spans="2:13" thickBot="1">
      <c r="B674" s="1644" t="s">
        <v>4319</v>
      </c>
      <c r="C674" s="1538" t="s">
        <v>2298</v>
      </c>
      <c r="D674" s="979">
        <v>116</v>
      </c>
      <c r="E674" s="1538" t="s">
        <v>1987</v>
      </c>
      <c r="F674" s="1664" t="s">
        <v>2004</v>
      </c>
      <c r="G674" s="793" t="s">
        <v>4874</v>
      </c>
      <c r="H674" s="715" t="s">
        <v>9381</v>
      </c>
      <c r="I674" s="711"/>
      <c r="J674" s="1174" t="s">
        <v>9237</v>
      </c>
      <c r="K674" s="799" t="s">
        <v>9369</v>
      </c>
      <c r="L674" s="636"/>
      <c r="M674" s="469"/>
    </row>
    <row r="675" spans="2:13" ht="12.75">
      <c r="B675" s="427" t="s">
        <v>12336</v>
      </c>
      <c r="C675" s="974" t="s">
        <v>2295</v>
      </c>
      <c r="D675" s="982">
        <v>118</v>
      </c>
      <c r="E675" s="1537" t="s">
        <v>1987</v>
      </c>
      <c r="F675" s="1187" t="s">
        <v>2004</v>
      </c>
      <c r="G675" s="791"/>
      <c r="H675" s="714" t="s">
        <v>9382</v>
      </c>
      <c r="I675" s="711"/>
      <c r="J675" s="1174" t="s">
        <v>9237</v>
      </c>
      <c r="K675" s="799" t="s">
        <v>9374</v>
      </c>
      <c r="L675" s="636"/>
      <c r="M675" s="469"/>
    </row>
    <row r="676" spans="2:13" ht="12.75">
      <c r="B676" s="422" t="s">
        <v>12336</v>
      </c>
      <c r="C676" s="974" t="s">
        <v>2296</v>
      </c>
      <c r="D676" s="976">
        <v>118</v>
      </c>
      <c r="E676" s="974" t="s">
        <v>1987</v>
      </c>
      <c r="F676" s="1187" t="s">
        <v>2004</v>
      </c>
      <c r="G676" s="791"/>
      <c r="H676" s="714" t="s">
        <v>9383</v>
      </c>
      <c r="I676" s="711"/>
      <c r="J676" s="1174" t="s">
        <v>9237</v>
      </c>
      <c r="K676" s="799" t="s">
        <v>9374</v>
      </c>
      <c r="L676" s="636"/>
      <c r="M676" s="469"/>
    </row>
    <row r="677" spans="2:13" ht="12.75">
      <c r="B677" s="427" t="s">
        <v>12336</v>
      </c>
      <c r="C677" s="974" t="s">
        <v>2297</v>
      </c>
      <c r="D677" s="976">
        <v>118</v>
      </c>
      <c r="E677" s="974" t="s">
        <v>1987</v>
      </c>
      <c r="F677" s="1187" t="s">
        <v>2004</v>
      </c>
      <c r="G677" s="791"/>
      <c r="H677" s="714" t="s">
        <v>9384</v>
      </c>
      <c r="I677" s="711"/>
      <c r="J677" s="1174" t="s">
        <v>9237</v>
      </c>
      <c r="K677" s="799" t="s">
        <v>9374</v>
      </c>
      <c r="L677" s="636"/>
      <c r="M677" s="469"/>
    </row>
    <row r="678" spans="2:13" thickBot="1">
      <c r="B678" s="428" t="s">
        <v>12336</v>
      </c>
      <c r="C678" s="975" t="s">
        <v>2298</v>
      </c>
      <c r="D678" s="979">
        <v>118</v>
      </c>
      <c r="E678" s="975" t="s">
        <v>1987</v>
      </c>
      <c r="F678" s="1188" t="s">
        <v>2004</v>
      </c>
      <c r="G678" s="793"/>
      <c r="H678" s="715" t="s">
        <v>9385</v>
      </c>
      <c r="I678" s="711"/>
      <c r="J678" s="1174" t="s">
        <v>9237</v>
      </c>
      <c r="K678" s="799" t="s">
        <v>9374</v>
      </c>
      <c r="L678" s="636"/>
      <c r="M678" s="469"/>
    </row>
    <row r="679" spans="2:13" ht="12.75">
      <c r="B679" s="24"/>
      <c r="C679" s="24"/>
      <c r="D679" s="24"/>
      <c r="E679" s="24"/>
      <c r="F679" s="24"/>
      <c r="G679" s="32"/>
      <c r="H679" s="46"/>
      <c r="I679" s="712"/>
      <c r="J679" s="488"/>
      <c r="K679" s="488"/>
      <c r="L679" s="636"/>
      <c r="M679" s="636"/>
    </row>
    <row r="680" spans="2:13" ht="12.75">
      <c r="B680" s="301" t="s">
        <v>1722</v>
      </c>
      <c r="C680" s="34"/>
      <c r="D680" s="34"/>
      <c r="E680" s="34"/>
      <c r="F680" s="34"/>
      <c r="G680" s="35"/>
    </row>
    <row r="681" spans="2:13" ht="12.75">
      <c r="B681" s="301" t="s">
        <v>1723</v>
      </c>
      <c r="C681" s="34"/>
      <c r="D681" s="34"/>
      <c r="E681" s="34"/>
      <c r="F681" s="34"/>
      <c r="G681" s="35"/>
    </row>
    <row r="682" spans="2:13" ht="12.75">
      <c r="B682" s="301" t="s">
        <v>1724</v>
      </c>
      <c r="C682" s="34"/>
      <c r="D682" s="34"/>
      <c r="E682" s="34"/>
      <c r="F682" s="34"/>
      <c r="G682" s="35"/>
    </row>
    <row r="683" spans="2:13">
      <c r="B683" s="68"/>
      <c r="C683" s="34"/>
      <c r="D683" s="34"/>
      <c r="E683" s="34"/>
      <c r="F683" s="34"/>
      <c r="G683" s="35"/>
    </row>
    <row r="684" spans="2:13">
      <c r="B684" s="68"/>
      <c r="C684" s="34"/>
      <c r="D684" s="34"/>
      <c r="E684" s="34"/>
      <c r="F684" s="34"/>
      <c r="G684" s="35"/>
    </row>
    <row r="685" spans="2:13">
      <c r="B685" s="68"/>
      <c r="C685" s="34"/>
      <c r="D685" s="34"/>
      <c r="E685" s="34"/>
      <c r="F685" s="34"/>
      <c r="G685" s="35"/>
    </row>
    <row r="686" spans="2:13">
      <c r="B686" s="68"/>
      <c r="C686" s="34"/>
      <c r="D686" s="34"/>
      <c r="E686" s="34"/>
      <c r="F686" s="34"/>
      <c r="G686" s="35"/>
    </row>
    <row r="687" spans="2:13">
      <c r="B687" s="68"/>
      <c r="C687" s="34"/>
      <c r="D687" s="34"/>
      <c r="E687" s="34"/>
      <c r="F687" s="34"/>
      <c r="G687" s="35"/>
    </row>
    <row r="688" spans="2:13">
      <c r="B688" s="68"/>
      <c r="C688" s="34"/>
      <c r="D688" s="34"/>
      <c r="E688" s="34"/>
      <c r="F688" s="34"/>
      <c r="G688" s="35"/>
    </row>
    <row r="689" spans="2:7">
      <c r="B689" s="68"/>
      <c r="C689" s="34"/>
      <c r="D689" s="34"/>
      <c r="E689" s="34"/>
      <c r="F689" s="34"/>
      <c r="G689" s="35"/>
    </row>
    <row r="690" spans="2:7">
      <c r="B690" s="68"/>
      <c r="C690" s="34"/>
      <c r="D690" s="34"/>
      <c r="E690" s="34"/>
      <c r="F690" s="34"/>
      <c r="G690" s="35"/>
    </row>
    <row r="691" spans="2:7">
      <c r="B691" s="68"/>
      <c r="C691" s="34"/>
      <c r="D691" s="34"/>
      <c r="E691" s="34"/>
      <c r="F691" s="34"/>
      <c r="G691" s="35"/>
    </row>
    <row r="692" spans="2:7">
      <c r="B692" s="68"/>
      <c r="C692" s="34"/>
      <c r="D692" s="34"/>
      <c r="E692" s="34"/>
      <c r="F692" s="34"/>
      <c r="G692" s="35"/>
    </row>
    <row r="693" spans="2:7">
      <c r="B693" s="68"/>
      <c r="C693" s="34"/>
      <c r="D693" s="34"/>
      <c r="E693" s="34"/>
      <c r="F693" s="34"/>
      <c r="G693" s="35"/>
    </row>
    <row r="694" spans="2:7">
      <c r="B694" s="68"/>
      <c r="C694" s="34"/>
      <c r="D694" s="34"/>
      <c r="E694" s="34"/>
      <c r="F694" s="34"/>
      <c r="G694" s="35"/>
    </row>
    <row r="695" spans="2:7">
      <c r="B695" s="68"/>
      <c r="C695" s="34"/>
      <c r="D695" s="34"/>
      <c r="E695" s="34"/>
      <c r="F695" s="34"/>
      <c r="G695" s="35"/>
    </row>
    <row r="696" spans="2:7">
      <c r="B696" s="68"/>
      <c r="C696" s="34"/>
      <c r="D696" s="34"/>
      <c r="E696" s="34"/>
      <c r="F696" s="34"/>
      <c r="G696" s="35"/>
    </row>
    <row r="697" spans="2:7">
      <c r="B697" s="68"/>
      <c r="C697" s="34"/>
      <c r="D697" s="34"/>
      <c r="E697" s="34"/>
      <c r="F697" s="34"/>
      <c r="G697" s="35"/>
    </row>
    <row r="698" spans="2:7">
      <c r="B698" s="68"/>
      <c r="C698" s="34"/>
      <c r="D698" s="34"/>
      <c r="E698" s="34"/>
      <c r="F698" s="34"/>
      <c r="G698" s="35"/>
    </row>
    <row r="699" spans="2:7">
      <c r="B699" s="68"/>
      <c r="C699" s="34"/>
      <c r="D699" s="34"/>
      <c r="E699" s="34"/>
      <c r="F699" s="34"/>
      <c r="G699" s="35"/>
    </row>
    <row r="700" spans="2:7">
      <c r="B700" s="68"/>
      <c r="C700" s="34"/>
      <c r="D700" s="34"/>
      <c r="E700" s="34"/>
      <c r="F700" s="34"/>
      <c r="G700" s="35"/>
    </row>
    <row r="701" spans="2:7">
      <c r="B701" s="68"/>
      <c r="C701" s="34"/>
      <c r="D701" s="34"/>
      <c r="E701" s="34"/>
      <c r="F701" s="34"/>
      <c r="G701" s="35"/>
    </row>
    <row r="702" spans="2:7">
      <c r="B702" s="68"/>
      <c r="C702" s="34"/>
      <c r="D702" s="34"/>
      <c r="E702" s="34"/>
      <c r="F702" s="34"/>
      <c r="G702" s="35"/>
    </row>
    <row r="703" spans="2:7">
      <c r="B703" s="68"/>
      <c r="C703" s="34"/>
      <c r="D703" s="34"/>
      <c r="E703" s="34"/>
      <c r="F703" s="34"/>
      <c r="G703" s="35"/>
    </row>
    <row r="704" spans="2:7">
      <c r="B704" s="68"/>
      <c r="C704" s="34"/>
      <c r="D704" s="34"/>
      <c r="E704" s="34"/>
      <c r="F704" s="34"/>
      <c r="G704" s="35"/>
    </row>
    <row r="705" spans="2:7">
      <c r="B705" s="68"/>
      <c r="C705" s="34"/>
      <c r="D705" s="34"/>
      <c r="E705" s="34"/>
      <c r="F705" s="34"/>
      <c r="G705" s="35"/>
    </row>
    <row r="706" spans="2:7">
      <c r="B706" s="68"/>
      <c r="C706" s="34"/>
      <c r="D706" s="34"/>
      <c r="E706" s="34"/>
      <c r="F706" s="34"/>
      <c r="G706" s="35"/>
    </row>
    <row r="707" spans="2:7">
      <c r="B707" s="68"/>
      <c r="C707" s="34"/>
      <c r="D707" s="34"/>
      <c r="E707" s="34"/>
      <c r="F707" s="34"/>
      <c r="G707" s="35"/>
    </row>
    <row r="708" spans="2:7">
      <c r="B708" s="68"/>
      <c r="C708" s="34"/>
      <c r="D708" s="34"/>
      <c r="E708" s="34"/>
      <c r="F708" s="34"/>
      <c r="G708" s="35"/>
    </row>
    <row r="709" spans="2:7">
      <c r="B709" s="68"/>
      <c r="C709" s="34"/>
      <c r="D709" s="34"/>
      <c r="E709" s="34"/>
      <c r="F709" s="34"/>
      <c r="G709" s="35"/>
    </row>
    <row r="710" spans="2:7">
      <c r="B710" s="68"/>
      <c r="C710" s="34"/>
      <c r="D710" s="34"/>
      <c r="E710" s="34"/>
      <c r="F710" s="34"/>
      <c r="G710" s="35"/>
    </row>
    <row r="711" spans="2:7">
      <c r="B711" s="68"/>
      <c r="C711" s="34"/>
      <c r="D711" s="34"/>
      <c r="E711" s="34"/>
      <c r="F711" s="34"/>
      <c r="G711" s="35"/>
    </row>
    <row r="712" spans="2:7">
      <c r="B712" s="68"/>
      <c r="C712" s="34"/>
      <c r="D712" s="34"/>
      <c r="E712" s="34"/>
      <c r="F712" s="34"/>
      <c r="G712" s="35"/>
    </row>
    <row r="713" spans="2:7">
      <c r="B713" s="68"/>
      <c r="C713" s="34"/>
      <c r="D713" s="34"/>
      <c r="E713" s="34"/>
      <c r="F713" s="34"/>
      <c r="G713" s="35"/>
    </row>
    <row r="714" spans="2:7">
      <c r="B714" s="68"/>
      <c r="C714" s="34"/>
      <c r="D714" s="34"/>
      <c r="E714" s="34"/>
      <c r="F714" s="34"/>
      <c r="G714" s="35"/>
    </row>
    <row r="715" spans="2:7" ht="14.25">
      <c r="B715" s="68"/>
      <c r="C715" s="34"/>
      <c r="D715" s="34"/>
      <c r="E715" s="34"/>
      <c r="F715" s="34"/>
    </row>
    <row r="716" spans="2:7" ht="14.25">
      <c r="B716" s="68"/>
      <c r="C716" s="34"/>
      <c r="D716" s="34"/>
      <c r="E716" s="34"/>
      <c r="F716" s="102"/>
    </row>
    <row r="717" spans="2:7" ht="14.25">
      <c r="B717" s="68"/>
      <c r="C717" s="34"/>
      <c r="D717" s="34"/>
      <c r="E717" s="34"/>
      <c r="F717" s="102"/>
    </row>
    <row r="718" spans="2:7" ht="14.25">
      <c r="B718" s="68"/>
      <c r="C718" s="34"/>
      <c r="D718" s="34"/>
      <c r="E718" s="34"/>
      <c r="F718" s="102"/>
    </row>
    <row r="719" spans="2:7" ht="14.25">
      <c r="B719" s="68"/>
      <c r="C719" s="34"/>
      <c r="D719" s="34"/>
      <c r="E719" s="34"/>
      <c r="F719" s="102"/>
    </row>
    <row r="720" spans="2:7" ht="14.25">
      <c r="B720" s="68"/>
      <c r="C720" s="34"/>
      <c r="D720" s="34"/>
      <c r="E720" s="34"/>
      <c r="F720" s="102"/>
    </row>
    <row r="721" spans="2:6" ht="14.25">
      <c r="B721" s="68"/>
      <c r="C721" s="34"/>
      <c r="D721" s="34"/>
      <c r="E721" s="34"/>
      <c r="F721" s="102"/>
    </row>
    <row r="722" spans="2:6" ht="14.25">
      <c r="B722" s="68"/>
      <c r="C722" s="34"/>
      <c r="D722" s="34"/>
      <c r="E722" s="34"/>
      <c r="F722" s="102"/>
    </row>
    <row r="723" spans="2:6" ht="14.25">
      <c r="B723" s="68"/>
      <c r="C723" s="34"/>
      <c r="D723" s="34"/>
      <c r="E723" s="102"/>
      <c r="F723" s="102"/>
    </row>
    <row r="724" spans="2:6" ht="14.25">
      <c r="B724" s="68"/>
      <c r="C724" s="34"/>
      <c r="D724" s="34"/>
      <c r="E724" s="102"/>
      <c r="F724" s="102"/>
    </row>
    <row r="725" spans="2:6" ht="14.25">
      <c r="B725" s="68"/>
      <c r="C725" s="34"/>
      <c r="D725" s="34"/>
      <c r="E725" s="102"/>
      <c r="F725" s="102"/>
    </row>
    <row r="726" spans="2:6" ht="14.25">
      <c r="B726" s="68"/>
      <c r="C726" s="34"/>
      <c r="D726" s="34"/>
      <c r="E726" s="102"/>
      <c r="F726" s="102"/>
    </row>
    <row r="727" spans="2:6" ht="14.25">
      <c r="B727" s="68"/>
      <c r="C727" s="34"/>
      <c r="D727" s="34"/>
      <c r="E727" s="102"/>
      <c r="F727" s="102"/>
    </row>
    <row r="728" spans="2:6" ht="14.25">
      <c r="B728" s="68"/>
      <c r="C728" s="34"/>
      <c r="D728" s="34"/>
      <c r="E728" s="102"/>
      <c r="F728" s="102"/>
    </row>
    <row r="729" spans="2:6" ht="14.25">
      <c r="B729" s="68"/>
      <c r="C729" s="34"/>
      <c r="D729" s="34"/>
      <c r="E729" s="102"/>
      <c r="F729" s="102"/>
    </row>
    <row r="730" spans="2:6" ht="14.25">
      <c r="B730" s="68"/>
      <c r="C730" s="34"/>
      <c r="D730" s="34"/>
      <c r="E730" s="102"/>
      <c r="F730" s="102"/>
    </row>
    <row r="731" spans="2:6" ht="14.25">
      <c r="B731" s="68"/>
      <c r="C731" s="34"/>
      <c r="D731" s="34"/>
      <c r="E731" s="102"/>
      <c r="F731" s="102"/>
    </row>
    <row r="732" spans="2:6" ht="14.25">
      <c r="B732" s="68"/>
      <c r="C732" s="34"/>
      <c r="D732" s="34"/>
      <c r="E732" s="102"/>
      <c r="F732" s="102"/>
    </row>
    <row r="733" spans="2:6" ht="14.25">
      <c r="B733" s="68"/>
      <c r="C733" s="34"/>
      <c r="D733" s="34"/>
      <c r="E733" s="102"/>
      <c r="F733" s="102"/>
    </row>
    <row r="734" spans="2:6" ht="14.25">
      <c r="B734" s="68"/>
      <c r="C734" s="34"/>
      <c r="D734" s="34"/>
      <c r="E734" s="102"/>
      <c r="F734" s="102"/>
    </row>
    <row r="735" spans="2:6" ht="14.25">
      <c r="B735" s="68"/>
      <c r="C735" s="34"/>
      <c r="D735" s="34"/>
      <c r="E735" s="102"/>
      <c r="F735" s="102"/>
    </row>
    <row r="736" spans="2:6" ht="14.25">
      <c r="B736" s="68"/>
      <c r="C736" s="34"/>
      <c r="D736" s="34"/>
      <c r="E736" s="102"/>
      <c r="F736" s="102"/>
    </row>
    <row r="737" spans="2:6" ht="14.25">
      <c r="B737" s="68"/>
      <c r="C737" s="34"/>
      <c r="D737" s="34"/>
      <c r="E737" s="102"/>
      <c r="F737" s="102"/>
    </row>
    <row r="738" spans="2:6" ht="14.25">
      <c r="B738" s="68"/>
      <c r="C738" s="34"/>
      <c r="D738" s="34"/>
      <c r="E738" s="102"/>
      <c r="F738" s="102"/>
    </row>
    <row r="739" spans="2:6" ht="14.25">
      <c r="B739" s="68"/>
      <c r="C739" s="34"/>
      <c r="D739" s="34"/>
      <c r="E739" s="102"/>
      <c r="F739" s="102"/>
    </row>
    <row r="740" spans="2:6" ht="14.25">
      <c r="B740" s="68"/>
      <c r="C740" s="34"/>
      <c r="D740" s="34"/>
      <c r="E740" s="102"/>
      <c r="F740" s="102"/>
    </row>
    <row r="741" spans="2:6" ht="14.25">
      <c r="B741" s="68"/>
      <c r="C741" s="3"/>
      <c r="D741" s="3"/>
      <c r="E741" s="103"/>
      <c r="F741" s="103"/>
    </row>
    <row r="742" spans="2:6" ht="14.25">
      <c r="B742" s="68"/>
      <c r="C742" s="3"/>
      <c r="D742" s="3"/>
      <c r="E742" s="103"/>
      <c r="F742" s="103"/>
    </row>
    <row r="743" spans="2:6" ht="14.25">
      <c r="B743" s="68"/>
      <c r="C743" s="3"/>
      <c r="D743" s="3"/>
      <c r="E743" s="103"/>
      <c r="F743" s="103"/>
    </row>
    <row r="744" spans="2:6" ht="14.25">
      <c r="B744" s="68"/>
      <c r="C744" s="3"/>
      <c r="D744" s="3"/>
      <c r="E744" s="103"/>
      <c r="F744" s="103"/>
    </row>
    <row r="745" spans="2:6" ht="14.25">
      <c r="B745" s="68"/>
      <c r="C745" s="3"/>
      <c r="D745" s="3"/>
      <c r="E745" s="103"/>
      <c r="F745" s="103"/>
    </row>
    <row r="746" spans="2:6" ht="14.25">
      <c r="B746" s="68"/>
      <c r="C746" s="3"/>
      <c r="D746" s="3"/>
      <c r="E746" s="103"/>
      <c r="F746" s="103"/>
    </row>
    <row r="747" spans="2:6" ht="14.25">
      <c r="B747" s="68"/>
      <c r="C747" s="3"/>
      <c r="D747" s="3"/>
      <c r="E747" s="103"/>
      <c r="F747" s="103"/>
    </row>
    <row r="748" spans="2:6" ht="14.25">
      <c r="B748" s="68"/>
      <c r="C748" s="3"/>
      <c r="D748" s="3"/>
      <c r="E748" s="103"/>
      <c r="F748" s="103"/>
    </row>
    <row r="749" spans="2:6" ht="14.25">
      <c r="B749" s="68"/>
      <c r="C749" s="3"/>
      <c r="D749" s="3"/>
      <c r="E749" s="103"/>
      <c r="F749" s="103"/>
    </row>
    <row r="750" spans="2:6" ht="14.25">
      <c r="B750" s="68"/>
      <c r="C750" s="3"/>
      <c r="D750" s="3"/>
      <c r="E750" s="103"/>
      <c r="F750" s="103"/>
    </row>
    <row r="751" spans="2:6" ht="14.25">
      <c r="B751" s="68"/>
      <c r="C751" s="3"/>
      <c r="D751" s="3"/>
      <c r="E751" s="103"/>
      <c r="F751" s="103"/>
    </row>
    <row r="752" spans="2:6" ht="14.25">
      <c r="B752" s="68"/>
      <c r="C752" s="3"/>
      <c r="D752" s="3"/>
      <c r="E752" s="103"/>
      <c r="F752" s="103"/>
    </row>
    <row r="753" spans="2:6" ht="14.25">
      <c r="B753" s="68"/>
      <c r="C753" s="3"/>
      <c r="D753" s="3"/>
      <c r="E753" s="103"/>
      <c r="F753" s="103"/>
    </row>
    <row r="754" spans="2:6" ht="14.25">
      <c r="B754" s="68"/>
      <c r="C754" s="3"/>
      <c r="D754" s="3"/>
      <c r="E754" s="103"/>
      <c r="F754" s="103"/>
    </row>
    <row r="755" spans="2:6" ht="14.25">
      <c r="B755" s="68"/>
      <c r="C755" s="3"/>
      <c r="D755" s="3"/>
      <c r="E755" s="103"/>
      <c r="F755" s="103"/>
    </row>
    <row r="756" spans="2:6" ht="14.25">
      <c r="B756" s="68"/>
      <c r="C756" s="3"/>
      <c r="D756" s="3"/>
      <c r="E756" s="103"/>
      <c r="F756" s="103"/>
    </row>
    <row r="757" spans="2:6" ht="14.25">
      <c r="B757" s="68"/>
      <c r="C757" s="3"/>
      <c r="D757" s="3"/>
      <c r="E757" s="103"/>
      <c r="F757" s="103"/>
    </row>
    <row r="758" spans="2:6" ht="14.25">
      <c r="B758" s="68"/>
      <c r="C758" s="3"/>
      <c r="D758" s="3"/>
      <c r="E758" s="103"/>
      <c r="F758" s="103"/>
    </row>
    <row r="759" spans="2:6" ht="14.25">
      <c r="B759" s="68"/>
      <c r="C759" s="3"/>
      <c r="D759" s="3"/>
      <c r="E759" s="103"/>
      <c r="F759" s="103"/>
    </row>
    <row r="760" spans="2:6" ht="14.25">
      <c r="B760" s="68"/>
      <c r="C760" s="3"/>
      <c r="D760" s="3"/>
      <c r="E760" s="103"/>
      <c r="F760" s="103"/>
    </row>
    <row r="761" spans="2:6" ht="14.25">
      <c r="B761" s="68"/>
      <c r="C761" s="3"/>
      <c r="D761" s="3"/>
      <c r="E761" s="103"/>
      <c r="F761" s="103"/>
    </row>
    <row r="762" spans="2:6" ht="14.25">
      <c r="B762" s="68"/>
      <c r="C762" s="3"/>
      <c r="D762" s="3"/>
      <c r="E762" s="103"/>
      <c r="F762" s="103"/>
    </row>
    <row r="763" spans="2:6" ht="14.25">
      <c r="B763" s="68"/>
      <c r="C763" s="3"/>
      <c r="D763" s="3"/>
      <c r="E763" s="103"/>
      <c r="F763" s="103"/>
    </row>
    <row r="764" spans="2:6" ht="14.25">
      <c r="B764" s="68"/>
      <c r="C764" s="3"/>
      <c r="D764" s="3"/>
      <c r="E764" s="103"/>
      <c r="F764" s="103"/>
    </row>
    <row r="765" spans="2:6" ht="14.25">
      <c r="B765" s="68"/>
      <c r="C765" s="3"/>
      <c r="D765" s="3"/>
      <c r="E765" s="103"/>
      <c r="F765" s="103"/>
    </row>
    <row r="766" spans="2:6" ht="14.25">
      <c r="B766" s="68"/>
      <c r="C766" s="3"/>
      <c r="D766" s="3"/>
      <c r="E766" s="103"/>
      <c r="F766" s="103"/>
    </row>
    <row r="767" spans="2:6" ht="14.25">
      <c r="B767" s="68"/>
      <c r="C767" s="3"/>
      <c r="D767" s="3"/>
      <c r="E767" s="103"/>
      <c r="F767" s="103"/>
    </row>
    <row r="768" spans="2:6" ht="14.25">
      <c r="B768" s="68"/>
      <c r="C768" s="3"/>
      <c r="D768" s="3"/>
      <c r="E768" s="103"/>
      <c r="F768" s="103"/>
    </row>
    <row r="769" spans="2:6" ht="14.25">
      <c r="B769" s="68"/>
      <c r="C769" s="3"/>
      <c r="D769" s="3"/>
      <c r="E769" s="103"/>
      <c r="F769" s="103"/>
    </row>
    <row r="770" spans="2:6" ht="14.25">
      <c r="B770" s="68"/>
      <c r="C770" s="3"/>
      <c r="D770" s="3"/>
      <c r="E770" s="103"/>
      <c r="F770" s="103"/>
    </row>
    <row r="771" spans="2:6" ht="14.25">
      <c r="B771" s="68"/>
      <c r="C771" s="3"/>
      <c r="D771" s="3"/>
      <c r="E771" s="103"/>
      <c r="F771" s="103"/>
    </row>
    <row r="772" spans="2:6" ht="14.25">
      <c r="B772" s="68"/>
      <c r="C772" s="3"/>
      <c r="D772" s="3"/>
      <c r="E772" s="103"/>
      <c r="F772" s="103"/>
    </row>
    <row r="773" spans="2:6" ht="14.25">
      <c r="B773" s="68"/>
      <c r="C773" s="3"/>
      <c r="D773" s="3"/>
      <c r="E773" s="103"/>
      <c r="F773" s="103"/>
    </row>
    <row r="774" spans="2:6" ht="14.25">
      <c r="B774" s="68"/>
      <c r="C774" s="3"/>
      <c r="D774" s="3"/>
      <c r="E774" s="103"/>
      <c r="F774" s="103"/>
    </row>
    <row r="775" spans="2:6" ht="14.25">
      <c r="B775" s="68"/>
      <c r="C775" s="3"/>
      <c r="D775" s="3"/>
      <c r="E775" s="103"/>
      <c r="F775" s="103"/>
    </row>
    <row r="776" spans="2:6" ht="14.25">
      <c r="B776" s="68"/>
      <c r="C776" s="3"/>
      <c r="D776" s="3"/>
      <c r="E776" s="103"/>
      <c r="F776" s="103"/>
    </row>
    <row r="777" spans="2:6" ht="14.25">
      <c r="B777" s="68"/>
      <c r="C777" s="3"/>
      <c r="D777" s="3"/>
      <c r="E777" s="103"/>
      <c r="F777" s="103"/>
    </row>
    <row r="778" spans="2:6" ht="14.25">
      <c r="B778" s="68"/>
      <c r="C778" s="3"/>
      <c r="D778" s="3"/>
      <c r="E778" s="103"/>
      <c r="F778" s="103"/>
    </row>
    <row r="779" spans="2:6" ht="14.25">
      <c r="B779" s="68"/>
      <c r="C779" s="3"/>
      <c r="D779" s="3"/>
      <c r="E779" s="103"/>
      <c r="F779" s="103"/>
    </row>
    <row r="780" spans="2:6" ht="14.25">
      <c r="B780" s="68"/>
      <c r="C780" s="3"/>
      <c r="D780" s="3"/>
      <c r="E780" s="103"/>
      <c r="F780" s="103"/>
    </row>
    <row r="781" spans="2:6" ht="14.25">
      <c r="B781" s="68"/>
      <c r="C781" s="3"/>
      <c r="D781" s="3"/>
      <c r="E781" s="103"/>
      <c r="F781" s="103"/>
    </row>
    <row r="782" spans="2:6" ht="14.25">
      <c r="B782" s="68"/>
      <c r="C782" s="3"/>
      <c r="D782" s="3"/>
      <c r="E782" s="103"/>
      <c r="F782" s="103"/>
    </row>
    <row r="783" spans="2:6" ht="14.25">
      <c r="B783" s="68"/>
      <c r="C783" s="3"/>
      <c r="D783" s="3"/>
      <c r="E783" s="103"/>
      <c r="F783" s="103"/>
    </row>
    <row r="784" spans="2:6" ht="14.25">
      <c r="B784" s="68"/>
      <c r="C784" s="3"/>
      <c r="D784" s="3"/>
      <c r="E784" s="103"/>
      <c r="F784" s="103"/>
    </row>
    <row r="785" spans="2:6" ht="14.25">
      <c r="B785" s="68"/>
      <c r="C785" s="3"/>
      <c r="D785" s="3"/>
      <c r="E785" s="103"/>
      <c r="F785" s="103"/>
    </row>
    <row r="786" spans="2:6" ht="14.25">
      <c r="B786" s="68"/>
      <c r="C786" s="3"/>
      <c r="D786" s="3"/>
      <c r="E786" s="103"/>
      <c r="F786" s="103"/>
    </row>
    <row r="787" spans="2:6" ht="14.25">
      <c r="B787" s="68"/>
      <c r="C787" s="3"/>
      <c r="D787" s="3"/>
      <c r="E787" s="103"/>
      <c r="F787" s="103"/>
    </row>
    <row r="788" spans="2:6" ht="14.25">
      <c r="B788" s="68"/>
      <c r="C788" s="3"/>
      <c r="D788" s="3"/>
      <c r="E788" s="103"/>
      <c r="F788" s="103"/>
    </row>
    <row r="789" spans="2:6" ht="14.25">
      <c r="B789" s="68"/>
      <c r="C789" s="3"/>
      <c r="D789" s="3"/>
      <c r="E789" s="103"/>
      <c r="F789" s="103"/>
    </row>
    <row r="790" spans="2:6" ht="14.25">
      <c r="B790" s="68"/>
      <c r="C790" s="3"/>
      <c r="D790" s="3"/>
      <c r="E790" s="103"/>
      <c r="F790" s="103"/>
    </row>
    <row r="791" spans="2:6" ht="14.25">
      <c r="B791" s="68"/>
      <c r="C791" s="3"/>
      <c r="D791" s="3"/>
      <c r="E791" s="103"/>
      <c r="F791" s="103"/>
    </row>
    <row r="792" spans="2:6" ht="14.25">
      <c r="B792" s="68"/>
      <c r="C792" s="3"/>
      <c r="D792" s="3"/>
      <c r="E792" s="103"/>
      <c r="F792" s="103"/>
    </row>
    <row r="793" spans="2:6" ht="14.25">
      <c r="B793" s="68"/>
      <c r="C793" s="3"/>
      <c r="D793" s="3"/>
      <c r="E793" s="103"/>
      <c r="F793" s="103"/>
    </row>
    <row r="794" spans="2:6" ht="14.25">
      <c r="B794" s="68"/>
      <c r="C794" s="3"/>
      <c r="D794" s="3"/>
      <c r="E794" s="103"/>
      <c r="F794" s="103"/>
    </row>
    <row r="795" spans="2:6" ht="14.25">
      <c r="B795" s="68"/>
      <c r="C795" s="3"/>
      <c r="D795" s="3"/>
      <c r="E795" s="103"/>
      <c r="F795" s="103"/>
    </row>
    <row r="796" spans="2:6" ht="14.25">
      <c r="B796" s="68"/>
      <c r="C796" s="3"/>
      <c r="D796" s="3"/>
      <c r="E796" s="103"/>
      <c r="F796" s="103"/>
    </row>
    <row r="797" spans="2:6" ht="14.25">
      <c r="B797" s="68"/>
      <c r="C797" s="3"/>
      <c r="D797" s="3"/>
      <c r="E797" s="103"/>
      <c r="F797" s="103"/>
    </row>
    <row r="798" spans="2:6" ht="14.25">
      <c r="B798" s="68"/>
      <c r="C798" s="3"/>
      <c r="D798" s="3"/>
      <c r="E798" s="103"/>
      <c r="F798" s="103"/>
    </row>
    <row r="799" spans="2:6" ht="14.25">
      <c r="B799" s="68"/>
      <c r="C799" s="3"/>
      <c r="D799" s="3"/>
      <c r="E799" s="103"/>
      <c r="F799" s="103"/>
    </row>
    <row r="800" spans="2:6" ht="14.25">
      <c r="B800" s="68"/>
      <c r="C800" s="3"/>
      <c r="D800" s="3"/>
      <c r="E800" s="103"/>
      <c r="F800" s="103"/>
    </row>
    <row r="801" spans="2:6" ht="14.25">
      <c r="B801" s="68"/>
      <c r="C801" s="3"/>
      <c r="D801" s="3"/>
      <c r="E801" s="103"/>
      <c r="F801" s="103"/>
    </row>
    <row r="802" spans="2:6" ht="14.25">
      <c r="B802" s="68"/>
      <c r="C802" s="3"/>
      <c r="D802" s="3"/>
      <c r="E802" s="103"/>
      <c r="F802" s="103"/>
    </row>
    <row r="803" spans="2:6" ht="14.25">
      <c r="B803" s="68"/>
      <c r="C803" s="3"/>
      <c r="D803" s="3"/>
      <c r="E803" s="103"/>
      <c r="F803" s="103"/>
    </row>
    <row r="804" spans="2:6" ht="14.25">
      <c r="B804" s="68"/>
      <c r="C804" s="3"/>
      <c r="D804" s="3"/>
      <c r="E804" s="103"/>
      <c r="F804" s="103"/>
    </row>
    <row r="805" spans="2:6" ht="14.25">
      <c r="B805" s="68"/>
      <c r="C805" s="3"/>
      <c r="D805" s="3"/>
      <c r="E805" s="103"/>
      <c r="F805" s="103"/>
    </row>
    <row r="806" spans="2:6" ht="14.25">
      <c r="B806" s="68"/>
      <c r="C806" s="3"/>
      <c r="D806" s="3"/>
      <c r="E806" s="103"/>
      <c r="F806" s="103"/>
    </row>
  </sheetData>
  <sheetProtection selectLockedCells="1" selectUnlockedCells="1"/>
  <mergeCells count="1">
    <mergeCell ref="G9:H9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20"/>
  <sheetViews>
    <sheetView workbookViewId="0">
      <selection activeCell="E14" sqref="E14"/>
    </sheetView>
  </sheetViews>
  <sheetFormatPr defaultRowHeight="12.75"/>
  <cols>
    <col min="1" max="1" width="41.140625" customWidth="1"/>
    <col min="2" max="2" width="31.140625" customWidth="1"/>
    <col min="3" max="3" width="8" customWidth="1"/>
    <col min="4" max="4" width="22.42578125" bestFit="1" customWidth="1"/>
    <col min="5" max="5" width="23.42578125" bestFit="1" customWidth="1"/>
    <col min="6" max="6" width="29.7109375" bestFit="1" customWidth="1"/>
    <col min="7" max="7" width="31.85546875" bestFit="1" customWidth="1"/>
  </cols>
  <sheetData>
    <row r="1" spans="1:7" ht="33">
      <c r="A1" s="4" t="s">
        <v>11362</v>
      </c>
      <c r="B1" s="39" t="s">
        <v>1876</v>
      </c>
      <c r="C1" s="40"/>
      <c r="D1" s="42"/>
      <c r="E1" s="42"/>
      <c r="F1" s="85"/>
      <c r="G1" s="450"/>
    </row>
    <row r="2" spans="1:7" ht="13.5">
      <c r="A2" s="10" t="s">
        <v>1404</v>
      </c>
      <c r="B2" s="13"/>
      <c r="C2" s="71"/>
      <c r="D2" s="72"/>
      <c r="E2" s="72"/>
      <c r="F2" s="86"/>
      <c r="G2" s="49"/>
    </row>
    <row r="3" spans="1:7" ht="13.5">
      <c r="A3" s="13" t="s">
        <v>1884</v>
      </c>
      <c r="B3" s="10"/>
      <c r="C3" s="66"/>
      <c r="D3" s="72"/>
      <c r="E3" s="72"/>
      <c r="F3" s="86"/>
      <c r="G3" s="49"/>
    </row>
    <row r="4" spans="1:7" ht="13.5">
      <c r="A4" s="10" t="s">
        <v>1894</v>
      </c>
      <c r="B4" s="10"/>
      <c r="C4" s="66"/>
      <c r="D4" s="72"/>
      <c r="E4" s="72"/>
      <c r="F4" s="86"/>
      <c r="G4" s="49"/>
    </row>
    <row r="5" spans="1:7" ht="13.5">
      <c r="A5" s="371" t="s">
        <v>2755</v>
      </c>
      <c r="B5" s="10"/>
      <c r="C5" s="66"/>
      <c r="D5" s="72"/>
      <c r="E5" s="72"/>
      <c r="F5" s="87"/>
      <c r="G5" s="49"/>
    </row>
    <row r="6" spans="1:7" ht="13.5">
      <c r="A6" s="10" t="s">
        <v>1895</v>
      </c>
      <c r="B6" s="18"/>
      <c r="C6" s="60"/>
      <c r="D6" s="74"/>
      <c r="E6" s="74"/>
      <c r="F6" s="88"/>
      <c r="G6" s="49"/>
    </row>
    <row r="7" spans="1:7" ht="13.5">
      <c r="A7" s="10" t="s">
        <v>1896</v>
      </c>
      <c r="B7" s="18"/>
      <c r="C7" s="60"/>
      <c r="D7" s="74"/>
      <c r="E7" s="74"/>
      <c r="F7" s="87"/>
      <c r="G7" s="49"/>
    </row>
    <row r="8" spans="1:7" ht="14.25" thickBot="1">
      <c r="A8" s="22"/>
      <c r="B8" s="20"/>
      <c r="C8" s="60"/>
      <c r="D8" s="20"/>
      <c r="E8" s="17"/>
      <c r="F8" s="86"/>
      <c r="G8" s="48"/>
    </row>
    <row r="9" spans="1:7">
      <c r="A9" s="677" t="s">
        <v>1898</v>
      </c>
      <c r="B9" s="677" t="s">
        <v>1899</v>
      </c>
      <c r="C9" s="678" t="s">
        <v>1900</v>
      </c>
      <c r="D9" s="1638" t="s">
        <v>13372</v>
      </c>
      <c r="E9" s="1638" t="s">
        <v>13373</v>
      </c>
      <c r="F9" s="1770" t="s">
        <v>6984</v>
      </c>
      <c r="G9" s="1771"/>
    </row>
    <row r="10" spans="1:7" ht="13.5" thickBot="1">
      <c r="A10" s="680" t="s">
        <v>1651</v>
      </c>
      <c r="B10" s="830"/>
      <c r="C10" s="831" t="s">
        <v>1904</v>
      </c>
      <c r="D10" s="683" t="s">
        <v>1905</v>
      </c>
      <c r="E10" s="683" t="s">
        <v>1905</v>
      </c>
      <c r="F10" s="754" t="s">
        <v>6986</v>
      </c>
      <c r="G10" s="832" t="s">
        <v>6985</v>
      </c>
    </row>
    <row r="11" spans="1:7">
      <c r="A11" s="1676"/>
      <c r="B11" s="1677" t="s">
        <v>2743</v>
      </c>
      <c r="C11" s="1467">
        <v>134</v>
      </c>
      <c r="D11" s="1055" t="s">
        <v>11361</v>
      </c>
      <c r="E11" s="1678" t="s">
        <v>11360</v>
      </c>
      <c r="F11" s="1194" t="s">
        <v>13190</v>
      </c>
      <c r="G11" s="1189" t="s">
        <v>13200</v>
      </c>
    </row>
    <row r="12" spans="1:7">
      <c r="A12" s="1679"/>
      <c r="B12" s="1680" t="s">
        <v>2744</v>
      </c>
      <c r="C12" s="1468">
        <v>134</v>
      </c>
      <c r="D12" s="1059" t="s">
        <v>11361</v>
      </c>
      <c r="E12" s="1681" t="s">
        <v>11360</v>
      </c>
      <c r="F12" s="1195" t="s">
        <v>13191</v>
      </c>
      <c r="G12" s="1190" t="s">
        <v>13201</v>
      </c>
    </row>
    <row r="13" spans="1:7" ht="14.25">
      <c r="A13" s="1682" t="s">
        <v>11357</v>
      </c>
      <c r="B13" s="1680" t="s">
        <v>2745</v>
      </c>
      <c r="C13" s="1468">
        <v>134</v>
      </c>
      <c r="D13" s="1059" t="s">
        <v>11361</v>
      </c>
      <c r="E13" s="1681" t="s">
        <v>11360</v>
      </c>
      <c r="F13" s="1195" t="s">
        <v>13192</v>
      </c>
      <c r="G13" s="1190" t="s">
        <v>13202</v>
      </c>
    </row>
    <row r="14" spans="1:7">
      <c r="A14" s="1679"/>
      <c r="B14" s="1680" t="s">
        <v>1657</v>
      </c>
      <c r="C14" s="1468">
        <v>134</v>
      </c>
      <c r="D14" s="1059" t="s">
        <v>11361</v>
      </c>
      <c r="E14" s="1681" t="s">
        <v>11360</v>
      </c>
      <c r="F14" s="1195" t="s">
        <v>13193</v>
      </c>
      <c r="G14" s="1190" t="s">
        <v>13203</v>
      </c>
    </row>
    <row r="15" spans="1:7">
      <c r="A15" s="1679"/>
      <c r="B15" s="1680" t="s">
        <v>11358</v>
      </c>
      <c r="C15" s="1468">
        <v>134</v>
      </c>
      <c r="D15" s="1059" t="s">
        <v>11361</v>
      </c>
      <c r="E15" s="1681" t="s">
        <v>11360</v>
      </c>
      <c r="F15" s="1195" t="s">
        <v>13194</v>
      </c>
      <c r="G15" s="1190" t="s">
        <v>13204</v>
      </c>
    </row>
    <row r="16" spans="1:7" ht="13.5" thickBot="1">
      <c r="A16" s="1683"/>
      <c r="B16" s="1684" t="s">
        <v>11359</v>
      </c>
      <c r="C16" s="1470">
        <v>134</v>
      </c>
      <c r="D16" s="1063" t="s">
        <v>11361</v>
      </c>
      <c r="E16" s="1685" t="s">
        <v>11360</v>
      </c>
      <c r="F16" s="1195" t="s">
        <v>13195</v>
      </c>
      <c r="G16" s="1190" t="s">
        <v>13205</v>
      </c>
    </row>
    <row r="17" spans="1:7">
      <c r="A17" s="1581"/>
      <c r="B17" s="947" t="s">
        <v>2743</v>
      </c>
      <c r="C17" s="1463">
        <v>124</v>
      </c>
      <c r="D17" s="1686">
        <v>219303090000</v>
      </c>
      <c r="E17" s="1467" t="s">
        <v>12287</v>
      </c>
      <c r="F17" s="1194" t="s">
        <v>13196</v>
      </c>
      <c r="G17" s="1191" t="s">
        <v>13206</v>
      </c>
    </row>
    <row r="18" spans="1:7" ht="14.25">
      <c r="A18" s="1682" t="s">
        <v>12288</v>
      </c>
      <c r="B18" s="1057" t="s">
        <v>2744</v>
      </c>
      <c r="C18" s="1464">
        <v>124</v>
      </c>
      <c r="D18" s="1687">
        <v>219303090000</v>
      </c>
      <c r="E18" s="1468" t="s">
        <v>12287</v>
      </c>
      <c r="F18" s="1195" t="s">
        <v>13197</v>
      </c>
      <c r="G18" s="1192" t="s">
        <v>13207</v>
      </c>
    </row>
    <row r="19" spans="1:7">
      <c r="A19" s="1582"/>
      <c r="B19" s="1057" t="s">
        <v>2745</v>
      </c>
      <c r="C19" s="1464">
        <v>124</v>
      </c>
      <c r="D19" s="1687">
        <v>219303090000</v>
      </c>
      <c r="E19" s="1468" t="s">
        <v>12287</v>
      </c>
      <c r="F19" s="1195" t="s">
        <v>13198</v>
      </c>
      <c r="G19" s="1192" t="s">
        <v>13208</v>
      </c>
    </row>
    <row r="20" spans="1:7" ht="13.5" thickBot="1">
      <c r="A20" s="1583"/>
      <c r="B20" s="1061" t="s">
        <v>1657</v>
      </c>
      <c r="C20" s="1465">
        <v>124</v>
      </c>
      <c r="D20" s="1688">
        <v>219303090000</v>
      </c>
      <c r="E20" s="1470" t="s">
        <v>12287</v>
      </c>
      <c r="F20" s="1675" t="s">
        <v>13199</v>
      </c>
      <c r="G20" s="1193" t="s">
        <v>13209</v>
      </c>
    </row>
  </sheetData>
  <mergeCells count="1">
    <mergeCell ref="F9:G9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indexed="52"/>
  </sheetPr>
  <dimension ref="B1:M1364"/>
  <sheetViews>
    <sheetView zoomScale="90" zoomScaleNormal="90" workbookViewId="0">
      <pane ySplit="10" topLeftCell="A533" activePane="bottomLeft" state="frozen"/>
      <selection activeCell="B106" sqref="B106"/>
      <selection pane="bottomLeft" activeCell="M665" sqref="M665"/>
    </sheetView>
  </sheetViews>
  <sheetFormatPr defaultRowHeight="12.75"/>
  <cols>
    <col min="1" max="1" width="1.85546875" style="11" customWidth="1"/>
    <col min="2" max="2" width="43.85546875" style="104" customWidth="1"/>
    <col min="3" max="3" width="21.28515625" style="14" customWidth="1"/>
    <col min="4" max="4" width="7.7109375" style="15" customWidth="1"/>
    <col min="5" max="5" width="24" style="105" bestFit="1" customWidth="1"/>
    <col min="6" max="6" width="24.85546875" style="7" bestFit="1" customWidth="1"/>
    <col min="7" max="7" width="41.140625" style="106" bestFit="1" customWidth="1"/>
    <col min="8" max="8" width="49.140625" style="11" bestFit="1" customWidth="1"/>
    <col min="9" max="9" width="2.42578125" style="11" customWidth="1"/>
    <col min="10" max="10" width="14.28515625" style="15" customWidth="1"/>
    <col min="11" max="11" width="13.28515625" style="15" customWidth="1"/>
    <col min="12" max="16384" width="9.140625" style="11"/>
  </cols>
  <sheetData>
    <row r="1" spans="2:13" s="107" customFormat="1" ht="31.5" customHeight="1">
      <c r="B1" s="4" t="s">
        <v>2005</v>
      </c>
      <c r="C1" s="39" t="s">
        <v>1876</v>
      </c>
      <c r="D1" s="40"/>
      <c r="E1" s="42"/>
      <c r="F1" s="42"/>
      <c r="G1" s="108"/>
      <c r="J1" s="40"/>
      <c r="K1" s="40"/>
    </row>
    <row r="2" spans="2:13" s="13" customFormat="1" ht="12.95" customHeight="1">
      <c r="B2" s="10" t="s">
        <v>1404</v>
      </c>
      <c r="D2" s="71"/>
      <c r="E2" s="72"/>
      <c r="F2" s="72"/>
      <c r="G2" s="485"/>
      <c r="J2" s="66"/>
      <c r="K2" s="66"/>
    </row>
    <row r="3" spans="2:13" s="13" customFormat="1" ht="12.95" customHeight="1">
      <c r="B3" s="13" t="s">
        <v>5793</v>
      </c>
      <c r="C3" s="10"/>
      <c r="D3" s="66"/>
      <c r="E3" s="72"/>
      <c r="F3" s="72"/>
      <c r="G3" s="72"/>
      <c r="J3" s="66"/>
      <c r="K3" s="66"/>
    </row>
    <row r="4" spans="2:13" s="13" customFormat="1" ht="12.95" customHeight="1">
      <c r="B4" s="10" t="s">
        <v>1894</v>
      </c>
      <c r="C4" s="10"/>
      <c r="D4" s="66"/>
      <c r="E4" s="72"/>
      <c r="F4" s="72"/>
      <c r="G4" s="72"/>
      <c r="J4" s="66"/>
      <c r="K4" s="66"/>
    </row>
    <row r="5" spans="2:13" s="13" customFormat="1" ht="12.95" customHeight="1">
      <c r="B5" s="371" t="s">
        <v>2755</v>
      </c>
      <c r="C5" s="10"/>
      <c r="D5" s="66"/>
      <c r="E5" s="72"/>
      <c r="F5" s="72"/>
      <c r="G5" s="74"/>
      <c r="J5" s="66"/>
      <c r="K5" s="66"/>
    </row>
    <row r="6" spans="2:13" s="13" customFormat="1" ht="12.95" customHeight="1">
      <c r="B6" s="10" t="s">
        <v>1895</v>
      </c>
      <c r="C6" s="18"/>
      <c r="D6" s="60"/>
      <c r="E6" s="74"/>
      <c r="F6" s="60"/>
      <c r="G6" s="71"/>
      <c r="J6" s="66"/>
      <c r="K6" s="66"/>
    </row>
    <row r="7" spans="2:13" s="13" customFormat="1" ht="12.95" customHeight="1">
      <c r="B7" s="10" t="s">
        <v>1896</v>
      </c>
      <c r="C7" s="18"/>
      <c r="D7" s="60"/>
      <c r="E7" s="74"/>
      <c r="F7" s="60"/>
      <c r="G7" s="60"/>
      <c r="J7" s="66"/>
      <c r="K7" s="66"/>
    </row>
    <row r="8" spans="2:13" ht="4.5" customHeight="1" thickBot="1">
      <c r="D8" s="66"/>
      <c r="E8" s="11"/>
      <c r="F8" s="109"/>
      <c r="G8" s="10"/>
    </row>
    <row r="9" spans="2:13" s="18" customFormat="1" ht="16.5" customHeight="1">
      <c r="B9" s="846" t="s">
        <v>1898</v>
      </c>
      <c r="C9" s="719" t="s">
        <v>1899</v>
      </c>
      <c r="D9" s="720" t="s">
        <v>1900</v>
      </c>
      <c r="E9" s="1696" t="s">
        <v>13372</v>
      </c>
      <c r="F9" s="1696" t="s">
        <v>13373</v>
      </c>
      <c r="G9" s="1770" t="s">
        <v>6984</v>
      </c>
      <c r="H9" s="1771"/>
      <c r="J9" s="60"/>
      <c r="K9" s="60"/>
    </row>
    <row r="10" spans="2:13" s="18" customFormat="1" ht="15" customHeight="1" thickBot="1">
      <c r="B10" s="1204" t="s">
        <v>1651</v>
      </c>
      <c r="C10" s="830"/>
      <c r="D10" s="831" t="s">
        <v>1904</v>
      </c>
      <c r="E10" s="683" t="s">
        <v>1905</v>
      </c>
      <c r="F10" s="683" t="s">
        <v>1905</v>
      </c>
      <c r="G10" s="754" t="s">
        <v>6986</v>
      </c>
      <c r="H10" s="1209" t="s">
        <v>6985</v>
      </c>
      <c r="J10" s="1694" t="s">
        <v>13375</v>
      </c>
      <c r="K10" s="1694" t="s">
        <v>13376</v>
      </c>
    </row>
    <row r="11" spans="2:13">
      <c r="B11" s="1205" t="s">
        <v>5685</v>
      </c>
      <c r="C11" s="1149" t="s">
        <v>1774</v>
      </c>
      <c r="D11" s="1691">
        <v>120</v>
      </c>
      <c r="E11" s="1149" t="s">
        <v>2006</v>
      </c>
      <c r="F11" s="1149" t="s">
        <v>1885</v>
      </c>
      <c r="G11" s="1197" t="s">
        <v>5794</v>
      </c>
      <c r="H11" s="1208" t="s">
        <v>11402</v>
      </c>
      <c r="I11" s="580"/>
      <c r="J11" s="806" t="s">
        <v>11403</v>
      </c>
      <c r="K11" s="1695" t="s">
        <v>11404</v>
      </c>
      <c r="M11" s="105"/>
    </row>
    <row r="12" spans="2:13">
      <c r="B12" s="525" t="s">
        <v>5685</v>
      </c>
      <c r="C12" s="1150" t="s">
        <v>2741</v>
      </c>
      <c r="D12" s="1535">
        <v>120</v>
      </c>
      <c r="E12" s="1150" t="s">
        <v>2006</v>
      </c>
      <c r="F12" s="1150" t="s">
        <v>1885</v>
      </c>
      <c r="G12" s="1196" t="s">
        <v>5795</v>
      </c>
      <c r="H12" s="1210" t="s">
        <v>11405</v>
      </c>
      <c r="I12" s="580"/>
      <c r="J12" s="806" t="s">
        <v>11403</v>
      </c>
      <c r="K12" s="1695" t="s">
        <v>11404</v>
      </c>
      <c r="M12" s="105"/>
    </row>
    <row r="13" spans="2:13">
      <c r="B13" s="526" t="s">
        <v>5685</v>
      </c>
      <c r="C13" s="1150" t="s">
        <v>2740</v>
      </c>
      <c r="D13" s="1535">
        <v>120</v>
      </c>
      <c r="E13" s="1150" t="s">
        <v>2006</v>
      </c>
      <c r="F13" s="1150" t="s">
        <v>1885</v>
      </c>
      <c r="G13" s="1196" t="s">
        <v>5796</v>
      </c>
      <c r="H13" s="1210" t="s">
        <v>11406</v>
      </c>
      <c r="I13" s="580"/>
      <c r="J13" s="806" t="s">
        <v>11403</v>
      </c>
      <c r="K13" s="1695" t="s">
        <v>11404</v>
      </c>
      <c r="M13" s="105"/>
    </row>
    <row r="14" spans="2:13" ht="13.5" thickBot="1">
      <c r="B14" s="527" t="s">
        <v>5685</v>
      </c>
      <c r="C14" s="1155" t="s">
        <v>2742</v>
      </c>
      <c r="D14" s="1692">
        <v>120</v>
      </c>
      <c r="E14" s="1155" t="s">
        <v>2006</v>
      </c>
      <c r="F14" s="1155" t="s">
        <v>1885</v>
      </c>
      <c r="G14" s="1198" t="s">
        <v>5797</v>
      </c>
      <c r="H14" s="1210" t="s">
        <v>11407</v>
      </c>
      <c r="I14" s="580"/>
      <c r="J14" s="806" t="s">
        <v>11403</v>
      </c>
      <c r="K14" s="1695" t="s">
        <v>11404</v>
      </c>
      <c r="M14" s="105"/>
    </row>
    <row r="15" spans="2:13">
      <c r="B15" s="524" t="s">
        <v>5686</v>
      </c>
      <c r="C15" s="1149" t="s">
        <v>1774</v>
      </c>
      <c r="D15" s="1691">
        <v>120</v>
      </c>
      <c r="E15" s="1149" t="s">
        <v>2006</v>
      </c>
      <c r="F15" s="1149" t="s">
        <v>1886</v>
      </c>
      <c r="G15" s="1197" t="s">
        <v>5798</v>
      </c>
      <c r="H15" s="1208" t="s">
        <v>11408</v>
      </c>
      <c r="I15" s="580"/>
      <c r="J15" s="806" t="s">
        <v>11403</v>
      </c>
      <c r="K15" s="1695" t="s">
        <v>11409</v>
      </c>
      <c r="M15" s="105"/>
    </row>
    <row r="16" spans="2:13">
      <c r="B16" s="525" t="s">
        <v>6968</v>
      </c>
      <c r="C16" s="1150" t="s">
        <v>2741</v>
      </c>
      <c r="D16" s="1535">
        <v>120</v>
      </c>
      <c r="E16" s="1150" t="s">
        <v>2006</v>
      </c>
      <c r="F16" s="1150" t="s">
        <v>1886</v>
      </c>
      <c r="G16" s="1196" t="s">
        <v>5799</v>
      </c>
      <c r="H16" s="1210" t="s">
        <v>11410</v>
      </c>
      <c r="I16" s="580"/>
      <c r="J16" s="806" t="s">
        <v>11403</v>
      </c>
      <c r="K16" s="1695" t="s">
        <v>11409</v>
      </c>
      <c r="M16" s="105"/>
    </row>
    <row r="17" spans="2:13">
      <c r="B17" s="526" t="s">
        <v>5686</v>
      </c>
      <c r="C17" s="1150" t="s">
        <v>2740</v>
      </c>
      <c r="D17" s="1535">
        <v>120</v>
      </c>
      <c r="E17" s="1150" t="s">
        <v>2006</v>
      </c>
      <c r="F17" s="1150" t="s">
        <v>1886</v>
      </c>
      <c r="G17" s="1196" t="s">
        <v>5800</v>
      </c>
      <c r="H17" s="1210" t="s">
        <v>11411</v>
      </c>
      <c r="I17" s="580"/>
      <c r="J17" s="806" t="s">
        <v>11403</v>
      </c>
      <c r="K17" s="1695" t="s">
        <v>11409</v>
      </c>
      <c r="M17" s="105"/>
    </row>
    <row r="18" spans="2:13" ht="13.5" thickBot="1">
      <c r="B18" s="527" t="s">
        <v>5686</v>
      </c>
      <c r="C18" s="1155" t="s">
        <v>2742</v>
      </c>
      <c r="D18" s="1692">
        <v>120</v>
      </c>
      <c r="E18" s="1155" t="s">
        <v>2006</v>
      </c>
      <c r="F18" s="1155" t="s">
        <v>1886</v>
      </c>
      <c r="G18" s="1198" t="s">
        <v>5801</v>
      </c>
      <c r="H18" s="1207" t="s">
        <v>11412</v>
      </c>
      <c r="I18" s="580"/>
      <c r="J18" s="806" t="s">
        <v>11403</v>
      </c>
      <c r="K18" s="1695" t="s">
        <v>11409</v>
      </c>
      <c r="M18" s="105"/>
    </row>
    <row r="19" spans="2:13">
      <c r="B19" s="524" t="s">
        <v>5687</v>
      </c>
      <c r="C19" s="987" t="s">
        <v>2743</v>
      </c>
      <c r="D19" s="1161">
        <v>124</v>
      </c>
      <c r="E19" s="1149" t="s">
        <v>2010</v>
      </c>
      <c r="F19" s="1149" t="s">
        <v>2023</v>
      </c>
      <c r="G19" s="1197" t="s">
        <v>5802</v>
      </c>
      <c r="H19" s="1210" t="s">
        <v>11413</v>
      </c>
      <c r="I19" s="580"/>
      <c r="J19" s="806" t="s">
        <v>11414</v>
      </c>
      <c r="K19" s="1695" t="s">
        <v>11415</v>
      </c>
      <c r="M19" s="105"/>
    </row>
    <row r="20" spans="2:13">
      <c r="B20" s="525" t="s">
        <v>6969</v>
      </c>
      <c r="C20" s="988" t="s">
        <v>2744</v>
      </c>
      <c r="D20" s="1141">
        <v>124</v>
      </c>
      <c r="E20" s="1150" t="s">
        <v>2010</v>
      </c>
      <c r="F20" s="1150" t="s">
        <v>2023</v>
      </c>
      <c r="G20" s="1196" t="s">
        <v>5803</v>
      </c>
      <c r="H20" s="1210" t="s">
        <v>11416</v>
      </c>
      <c r="I20" s="580"/>
      <c r="J20" s="806" t="s">
        <v>11414</v>
      </c>
      <c r="K20" s="1695" t="s">
        <v>11415</v>
      </c>
      <c r="M20" s="105"/>
    </row>
    <row r="21" spans="2:13">
      <c r="B21" s="526" t="s">
        <v>5687</v>
      </c>
      <c r="C21" s="988" t="s">
        <v>2752</v>
      </c>
      <c r="D21" s="1141">
        <v>124</v>
      </c>
      <c r="E21" s="1150" t="s">
        <v>2010</v>
      </c>
      <c r="F21" s="1150" t="s">
        <v>2023</v>
      </c>
      <c r="G21" s="1196" t="s">
        <v>5804</v>
      </c>
      <c r="H21" s="1210" t="s">
        <v>11417</v>
      </c>
      <c r="I21" s="580"/>
      <c r="J21" s="806" t="s">
        <v>11414</v>
      </c>
      <c r="K21" s="1695" t="s">
        <v>11415</v>
      </c>
      <c r="M21" s="105"/>
    </row>
    <row r="22" spans="2:13" ht="13.5" thickBot="1">
      <c r="B22" s="527" t="s">
        <v>5687</v>
      </c>
      <c r="C22" s="989" t="s">
        <v>1657</v>
      </c>
      <c r="D22" s="1162">
        <v>124</v>
      </c>
      <c r="E22" s="1155" t="s">
        <v>2010</v>
      </c>
      <c r="F22" s="1155" t="s">
        <v>2023</v>
      </c>
      <c r="G22" s="1198" t="s">
        <v>5805</v>
      </c>
      <c r="H22" s="1210" t="s">
        <v>11418</v>
      </c>
      <c r="I22" s="580"/>
      <c r="J22" s="806" t="s">
        <v>11414</v>
      </c>
      <c r="K22" s="1695" t="s">
        <v>11415</v>
      </c>
      <c r="M22" s="105"/>
    </row>
    <row r="23" spans="2:13">
      <c r="B23" s="502" t="s">
        <v>5688</v>
      </c>
      <c r="C23" s="987" t="s">
        <v>3904</v>
      </c>
      <c r="D23" s="1161">
        <v>118</v>
      </c>
      <c r="E23" s="987" t="s">
        <v>1670</v>
      </c>
      <c r="F23" s="1230" t="s">
        <v>3831</v>
      </c>
      <c r="G23" s="1197" t="s">
        <v>5806</v>
      </c>
      <c r="H23" s="1208" t="s">
        <v>11419</v>
      </c>
      <c r="I23" s="580"/>
      <c r="J23" s="806" t="s">
        <v>11420</v>
      </c>
      <c r="K23" s="1695" t="s">
        <v>11421</v>
      </c>
      <c r="M23" s="105"/>
    </row>
    <row r="24" spans="2:13">
      <c r="B24" s="503" t="s">
        <v>5688</v>
      </c>
      <c r="C24" s="988" t="s">
        <v>2746</v>
      </c>
      <c r="D24" s="1141">
        <v>118</v>
      </c>
      <c r="E24" s="988" t="s">
        <v>1670</v>
      </c>
      <c r="F24" s="1231" t="s">
        <v>3831</v>
      </c>
      <c r="G24" s="1196" t="s">
        <v>5807</v>
      </c>
      <c r="H24" s="1210" t="s">
        <v>11422</v>
      </c>
      <c r="I24" s="580"/>
      <c r="J24" s="806" t="s">
        <v>11420</v>
      </c>
      <c r="K24" s="1695" t="s">
        <v>11421</v>
      </c>
      <c r="M24" s="105"/>
    </row>
    <row r="25" spans="2:13">
      <c r="B25" s="501" t="s">
        <v>5688</v>
      </c>
      <c r="C25" s="988" t="s">
        <v>12210</v>
      </c>
      <c r="D25" s="1141">
        <v>118</v>
      </c>
      <c r="E25" s="988" t="s">
        <v>1670</v>
      </c>
      <c r="F25" s="1231" t="s">
        <v>3831</v>
      </c>
      <c r="G25" s="1196" t="s">
        <v>5808</v>
      </c>
      <c r="H25" s="1210" t="s">
        <v>11423</v>
      </c>
      <c r="I25" s="580"/>
      <c r="J25" s="806" t="s">
        <v>11420</v>
      </c>
      <c r="K25" s="1695" t="s">
        <v>11421</v>
      </c>
      <c r="M25" s="105"/>
    </row>
    <row r="26" spans="2:13">
      <c r="B26" s="503" t="s">
        <v>5688</v>
      </c>
      <c r="C26" s="988" t="s">
        <v>2747</v>
      </c>
      <c r="D26" s="1141">
        <v>118</v>
      </c>
      <c r="E26" s="988" t="s">
        <v>1670</v>
      </c>
      <c r="F26" s="1231" t="s">
        <v>3831</v>
      </c>
      <c r="G26" s="1196" t="s">
        <v>5809</v>
      </c>
      <c r="H26" s="1210" t="s">
        <v>11424</v>
      </c>
      <c r="I26" s="580"/>
      <c r="J26" s="806" t="s">
        <v>11420</v>
      </c>
      <c r="K26" s="1695" t="s">
        <v>11421</v>
      </c>
      <c r="M26" s="105"/>
    </row>
    <row r="27" spans="2:13">
      <c r="B27" s="503" t="s">
        <v>5688</v>
      </c>
      <c r="C27" s="988" t="s">
        <v>1736</v>
      </c>
      <c r="D27" s="1141">
        <v>118</v>
      </c>
      <c r="E27" s="988" t="s">
        <v>1670</v>
      </c>
      <c r="F27" s="1231" t="s">
        <v>3831</v>
      </c>
      <c r="G27" s="1196" t="s">
        <v>5810</v>
      </c>
      <c r="H27" s="1210" t="s">
        <v>11425</v>
      </c>
      <c r="I27" s="580"/>
      <c r="J27" s="806" t="s">
        <v>11420</v>
      </c>
      <c r="K27" s="1695" t="s">
        <v>11421</v>
      </c>
      <c r="M27" s="105"/>
    </row>
    <row r="28" spans="2:13" ht="13.5" thickBot="1">
      <c r="B28" s="504" t="s">
        <v>5688</v>
      </c>
      <c r="C28" s="989" t="s">
        <v>1697</v>
      </c>
      <c r="D28" s="1162">
        <v>118</v>
      </c>
      <c r="E28" s="989" t="s">
        <v>1670</v>
      </c>
      <c r="F28" s="1232" t="s">
        <v>3831</v>
      </c>
      <c r="G28" s="1198" t="s">
        <v>5811</v>
      </c>
      <c r="H28" s="1207" t="s">
        <v>11426</v>
      </c>
      <c r="I28" s="580"/>
      <c r="J28" s="806" t="s">
        <v>11420</v>
      </c>
      <c r="K28" s="1695" t="s">
        <v>11421</v>
      </c>
      <c r="M28" s="105"/>
    </row>
    <row r="29" spans="2:13">
      <c r="B29" s="502" t="s">
        <v>5689</v>
      </c>
      <c r="C29" s="987" t="s">
        <v>3904</v>
      </c>
      <c r="D29" s="1161">
        <v>118</v>
      </c>
      <c r="E29" s="987" t="s">
        <v>1670</v>
      </c>
      <c r="F29" s="1230" t="s">
        <v>3831</v>
      </c>
      <c r="G29" s="1197" t="s">
        <v>5812</v>
      </c>
      <c r="H29" s="1210" t="s">
        <v>11427</v>
      </c>
      <c r="I29" s="580"/>
      <c r="J29" s="806" t="s">
        <v>11420</v>
      </c>
      <c r="K29" s="1695" t="s">
        <v>11421</v>
      </c>
      <c r="M29" s="105"/>
    </row>
    <row r="30" spans="2:13">
      <c r="B30" s="503" t="s">
        <v>5689</v>
      </c>
      <c r="C30" s="988" t="s">
        <v>2746</v>
      </c>
      <c r="D30" s="1141">
        <v>118</v>
      </c>
      <c r="E30" s="988" t="s">
        <v>1670</v>
      </c>
      <c r="F30" s="1231" t="s">
        <v>3831</v>
      </c>
      <c r="G30" s="1196" t="s">
        <v>5813</v>
      </c>
      <c r="H30" s="1210" t="s">
        <v>11428</v>
      </c>
      <c r="I30" s="580"/>
      <c r="J30" s="806" t="s">
        <v>11420</v>
      </c>
      <c r="K30" s="1695" t="s">
        <v>11421</v>
      </c>
      <c r="M30" s="105"/>
    </row>
    <row r="31" spans="2:13">
      <c r="B31" s="501" t="s">
        <v>5689</v>
      </c>
      <c r="C31" s="988" t="s">
        <v>2747</v>
      </c>
      <c r="D31" s="1141">
        <v>118</v>
      </c>
      <c r="E31" s="988" t="s">
        <v>1670</v>
      </c>
      <c r="F31" s="1231" t="s">
        <v>3831</v>
      </c>
      <c r="G31" s="1196" t="s">
        <v>5814</v>
      </c>
      <c r="H31" s="1210" t="s">
        <v>11429</v>
      </c>
      <c r="I31" s="580"/>
      <c r="J31" s="806" t="s">
        <v>11420</v>
      </c>
      <c r="K31" s="1695" t="s">
        <v>11421</v>
      </c>
      <c r="M31" s="105"/>
    </row>
    <row r="32" spans="2:13">
      <c r="B32" s="503" t="s">
        <v>5689</v>
      </c>
      <c r="C32" s="988" t="s">
        <v>1736</v>
      </c>
      <c r="D32" s="1141">
        <v>118</v>
      </c>
      <c r="E32" s="988" t="s">
        <v>1670</v>
      </c>
      <c r="F32" s="1231" t="s">
        <v>3831</v>
      </c>
      <c r="G32" s="1196" t="s">
        <v>5815</v>
      </c>
      <c r="H32" s="1210" t="s">
        <v>11430</v>
      </c>
      <c r="I32" s="580"/>
      <c r="J32" s="806" t="s">
        <v>11420</v>
      </c>
      <c r="K32" s="1695" t="s">
        <v>11421</v>
      </c>
      <c r="M32" s="105"/>
    </row>
    <row r="33" spans="2:13" ht="13.5" thickBot="1">
      <c r="B33" s="504" t="s">
        <v>5689</v>
      </c>
      <c r="C33" s="989" t="s">
        <v>1697</v>
      </c>
      <c r="D33" s="1162">
        <v>118</v>
      </c>
      <c r="E33" s="989" t="s">
        <v>1670</v>
      </c>
      <c r="F33" s="1232" t="s">
        <v>3831</v>
      </c>
      <c r="G33" s="1198" t="s">
        <v>5816</v>
      </c>
      <c r="H33" s="1210" t="s">
        <v>11431</v>
      </c>
      <c r="I33" s="580"/>
      <c r="J33" s="806" t="s">
        <v>11420</v>
      </c>
      <c r="K33" s="1695" t="s">
        <v>11421</v>
      </c>
      <c r="M33" s="105"/>
    </row>
    <row r="34" spans="2:13">
      <c r="B34" s="505" t="s">
        <v>5690</v>
      </c>
      <c r="C34" s="988" t="s">
        <v>3903</v>
      </c>
      <c r="D34" s="1141">
        <v>118</v>
      </c>
      <c r="E34" s="988" t="s">
        <v>1670</v>
      </c>
      <c r="F34" s="1233" t="s">
        <v>3828</v>
      </c>
      <c r="G34" s="1196" t="s">
        <v>5817</v>
      </c>
      <c r="H34" s="1208" t="s">
        <v>11432</v>
      </c>
      <c r="I34" s="580"/>
      <c r="J34" s="806" t="s">
        <v>11420</v>
      </c>
      <c r="K34" s="1695" t="s">
        <v>11433</v>
      </c>
      <c r="M34" s="105"/>
    </row>
    <row r="35" spans="2:13">
      <c r="B35" s="505" t="s">
        <v>5690</v>
      </c>
      <c r="C35" s="988" t="s">
        <v>3904</v>
      </c>
      <c r="D35" s="1141">
        <v>118</v>
      </c>
      <c r="E35" s="988" t="s">
        <v>1670</v>
      </c>
      <c r="F35" s="1233" t="s">
        <v>3828</v>
      </c>
      <c r="G35" s="1196" t="s">
        <v>5818</v>
      </c>
      <c r="H35" s="1210" t="s">
        <v>11434</v>
      </c>
      <c r="I35" s="580"/>
      <c r="J35" s="806" t="s">
        <v>11420</v>
      </c>
      <c r="K35" s="1695" t="s">
        <v>11433</v>
      </c>
      <c r="M35" s="105"/>
    </row>
    <row r="36" spans="2:13">
      <c r="B36" s="528" t="s">
        <v>5690</v>
      </c>
      <c r="C36" s="988" t="s">
        <v>2746</v>
      </c>
      <c r="D36" s="1141">
        <v>118</v>
      </c>
      <c r="E36" s="988" t="s">
        <v>1670</v>
      </c>
      <c r="F36" s="1233" t="s">
        <v>3828</v>
      </c>
      <c r="G36" s="1196" t="s">
        <v>5819</v>
      </c>
      <c r="H36" s="1210" t="s">
        <v>11435</v>
      </c>
      <c r="I36" s="580"/>
      <c r="J36" s="806" t="s">
        <v>11420</v>
      </c>
      <c r="K36" s="1695" t="s">
        <v>11433</v>
      </c>
      <c r="M36" s="105"/>
    </row>
    <row r="37" spans="2:13">
      <c r="B37" s="505" t="s">
        <v>5690</v>
      </c>
      <c r="C37" s="988" t="s">
        <v>12210</v>
      </c>
      <c r="D37" s="1141">
        <v>118</v>
      </c>
      <c r="E37" s="988" t="s">
        <v>1670</v>
      </c>
      <c r="F37" s="1233" t="s">
        <v>3828</v>
      </c>
      <c r="G37" s="1196" t="s">
        <v>5820</v>
      </c>
      <c r="H37" s="1210" t="s">
        <v>11436</v>
      </c>
      <c r="I37" s="580"/>
      <c r="J37" s="806" t="s">
        <v>11420</v>
      </c>
      <c r="K37" s="1695" t="s">
        <v>11433</v>
      </c>
      <c r="M37" s="105"/>
    </row>
    <row r="38" spans="2:13">
      <c r="B38" s="505" t="s">
        <v>5690</v>
      </c>
      <c r="C38" s="988" t="s">
        <v>2747</v>
      </c>
      <c r="D38" s="1141">
        <v>118</v>
      </c>
      <c r="E38" s="988" t="s">
        <v>1670</v>
      </c>
      <c r="F38" s="1233" t="s">
        <v>3828</v>
      </c>
      <c r="G38" s="1196" t="s">
        <v>5821</v>
      </c>
      <c r="H38" s="1210" t="s">
        <v>11437</v>
      </c>
      <c r="I38" s="580"/>
      <c r="J38" s="806" t="s">
        <v>11420</v>
      </c>
      <c r="K38" s="1695" t="s">
        <v>11433</v>
      </c>
      <c r="M38" s="105"/>
    </row>
    <row r="39" spans="2:13">
      <c r="B39" s="505" t="s">
        <v>5690</v>
      </c>
      <c r="C39" s="988" t="s">
        <v>1736</v>
      </c>
      <c r="D39" s="1141">
        <v>118</v>
      </c>
      <c r="E39" s="988" t="s">
        <v>1670</v>
      </c>
      <c r="F39" s="1233" t="s">
        <v>3828</v>
      </c>
      <c r="G39" s="1196" t="s">
        <v>5822</v>
      </c>
      <c r="H39" s="1210" t="s">
        <v>11438</v>
      </c>
      <c r="I39" s="580"/>
      <c r="J39" s="806" t="s">
        <v>11420</v>
      </c>
      <c r="K39" s="1695" t="s">
        <v>11433</v>
      </c>
      <c r="M39" s="105"/>
    </row>
    <row r="40" spans="2:13" ht="13.5" thickBot="1">
      <c r="B40" s="505" t="s">
        <v>5690</v>
      </c>
      <c r="C40" s="988" t="s">
        <v>1697</v>
      </c>
      <c r="D40" s="1141">
        <v>118</v>
      </c>
      <c r="E40" s="988" t="s">
        <v>1670</v>
      </c>
      <c r="F40" s="1233" t="s">
        <v>3828</v>
      </c>
      <c r="G40" s="1196" t="s">
        <v>5823</v>
      </c>
      <c r="H40" s="1207" t="s">
        <v>11439</v>
      </c>
      <c r="I40" s="580"/>
      <c r="J40" s="806" t="s">
        <v>11420</v>
      </c>
      <c r="K40" s="1695" t="s">
        <v>11433</v>
      </c>
      <c r="M40" s="105"/>
    </row>
    <row r="41" spans="2:13">
      <c r="B41" s="502" t="s">
        <v>5691</v>
      </c>
      <c r="C41" s="987" t="s">
        <v>3903</v>
      </c>
      <c r="D41" s="1161">
        <v>118</v>
      </c>
      <c r="E41" s="987" t="s">
        <v>1660</v>
      </c>
      <c r="F41" s="1247" t="s">
        <v>3832</v>
      </c>
      <c r="G41" s="1197" t="s">
        <v>5824</v>
      </c>
      <c r="H41" s="1210" t="s">
        <v>11440</v>
      </c>
      <c r="I41" s="580"/>
      <c r="J41" s="806" t="s">
        <v>11441</v>
      </c>
      <c r="K41" s="1695" t="s">
        <v>11442</v>
      </c>
      <c r="M41" s="105"/>
    </row>
    <row r="42" spans="2:13">
      <c r="B42" s="503" t="s">
        <v>5691</v>
      </c>
      <c r="C42" s="988" t="s">
        <v>3904</v>
      </c>
      <c r="D42" s="1141">
        <v>118</v>
      </c>
      <c r="E42" s="988" t="s">
        <v>1660</v>
      </c>
      <c r="F42" s="1243" t="s">
        <v>3832</v>
      </c>
      <c r="G42" s="1196" t="s">
        <v>5825</v>
      </c>
      <c r="H42" s="1210" t="s">
        <v>11443</v>
      </c>
      <c r="I42" s="580"/>
      <c r="J42" s="806" t="s">
        <v>11441</v>
      </c>
      <c r="K42" s="1695" t="s">
        <v>11442</v>
      </c>
      <c r="M42" s="105"/>
    </row>
    <row r="43" spans="2:13">
      <c r="B43" s="501" t="s">
        <v>5691</v>
      </c>
      <c r="C43" s="988" t="s">
        <v>12210</v>
      </c>
      <c r="D43" s="1141">
        <v>118</v>
      </c>
      <c r="E43" s="988" t="s">
        <v>1660</v>
      </c>
      <c r="F43" s="1243" t="s">
        <v>3832</v>
      </c>
      <c r="G43" s="1196" t="s">
        <v>5826</v>
      </c>
      <c r="H43" s="1210" t="s">
        <v>11444</v>
      </c>
      <c r="I43" s="580"/>
      <c r="J43" s="806" t="s">
        <v>11441</v>
      </c>
      <c r="K43" s="1695" t="s">
        <v>11442</v>
      </c>
      <c r="M43" s="105"/>
    </row>
    <row r="44" spans="2:13">
      <c r="B44" s="503" t="s">
        <v>5691</v>
      </c>
      <c r="C44" s="988" t="s">
        <v>2747</v>
      </c>
      <c r="D44" s="1141">
        <v>118</v>
      </c>
      <c r="E44" s="988" t="s">
        <v>1660</v>
      </c>
      <c r="F44" s="1243" t="s">
        <v>3832</v>
      </c>
      <c r="G44" s="1196" t="s">
        <v>5827</v>
      </c>
      <c r="H44" s="1210" t="s">
        <v>11445</v>
      </c>
      <c r="I44" s="580"/>
      <c r="J44" s="806" t="s">
        <v>11441</v>
      </c>
      <c r="K44" s="1695" t="s">
        <v>11442</v>
      </c>
      <c r="M44" s="105"/>
    </row>
    <row r="45" spans="2:13">
      <c r="B45" s="503" t="s">
        <v>5691</v>
      </c>
      <c r="C45" s="988" t="s">
        <v>1736</v>
      </c>
      <c r="D45" s="1141">
        <v>118</v>
      </c>
      <c r="E45" s="988" t="s">
        <v>1660</v>
      </c>
      <c r="F45" s="1243" t="s">
        <v>3832</v>
      </c>
      <c r="G45" s="1196" t="s">
        <v>5828</v>
      </c>
      <c r="H45" s="1210" t="s">
        <v>11446</v>
      </c>
      <c r="I45" s="580"/>
      <c r="J45" s="806" t="s">
        <v>11441</v>
      </c>
      <c r="K45" s="1695" t="s">
        <v>11442</v>
      </c>
      <c r="M45" s="105"/>
    </row>
    <row r="46" spans="2:13" ht="13.5" thickBot="1">
      <c r="B46" s="504" t="s">
        <v>5691</v>
      </c>
      <c r="C46" s="989" t="s">
        <v>1697</v>
      </c>
      <c r="D46" s="1162">
        <v>118</v>
      </c>
      <c r="E46" s="989" t="s">
        <v>1660</v>
      </c>
      <c r="F46" s="1248" t="s">
        <v>3832</v>
      </c>
      <c r="G46" s="1198" t="s">
        <v>5829</v>
      </c>
      <c r="H46" s="1210" t="s">
        <v>11447</v>
      </c>
      <c r="I46" s="580"/>
      <c r="J46" s="806" t="s">
        <v>11441</v>
      </c>
      <c r="K46" s="1695" t="s">
        <v>11442</v>
      </c>
      <c r="M46" s="105"/>
    </row>
    <row r="47" spans="2:13">
      <c r="B47" s="505" t="s">
        <v>5693</v>
      </c>
      <c r="C47" s="988" t="s">
        <v>3903</v>
      </c>
      <c r="D47" s="1141">
        <v>118</v>
      </c>
      <c r="E47" s="988" t="s">
        <v>1660</v>
      </c>
      <c r="F47" s="1233" t="s">
        <v>3828</v>
      </c>
      <c r="G47" s="1196" t="s">
        <v>5830</v>
      </c>
      <c r="H47" s="1208" t="s">
        <v>11448</v>
      </c>
      <c r="I47" s="580"/>
      <c r="J47" s="806" t="s">
        <v>11441</v>
      </c>
      <c r="K47" s="1695" t="s">
        <v>11433</v>
      </c>
      <c r="M47" s="105"/>
    </row>
    <row r="48" spans="2:13">
      <c r="B48" s="505" t="s">
        <v>5693</v>
      </c>
      <c r="C48" s="988" t="s">
        <v>2746</v>
      </c>
      <c r="D48" s="1141">
        <v>118</v>
      </c>
      <c r="E48" s="988" t="s">
        <v>1660</v>
      </c>
      <c r="F48" s="1233" t="s">
        <v>3828</v>
      </c>
      <c r="G48" s="1196" t="s">
        <v>5831</v>
      </c>
      <c r="H48" s="1210" t="s">
        <v>11449</v>
      </c>
      <c r="I48" s="580"/>
      <c r="J48" s="806" t="s">
        <v>11441</v>
      </c>
      <c r="K48" s="1695" t="s">
        <v>11433</v>
      </c>
      <c r="M48" s="105"/>
    </row>
    <row r="49" spans="2:13">
      <c r="B49" s="528" t="s">
        <v>5693</v>
      </c>
      <c r="C49" s="988" t="s">
        <v>12210</v>
      </c>
      <c r="D49" s="1141">
        <v>118</v>
      </c>
      <c r="E49" s="988" t="s">
        <v>1660</v>
      </c>
      <c r="F49" s="1233" t="s">
        <v>3828</v>
      </c>
      <c r="G49" s="1196" t="s">
        <v>5832</v>
      </c>
      <c r="H49" s="1210" t="s">
        <v>11450</v>
      </c>
      <c r="I49" s="580"/>
      <c r="J49" s="806" t="s">
        <v>11441</v>
      </c>
      <c r="K49" s="1695" t="s">
        <v>11433</v>
      </c>
      <c r="M49" s="105"/>
    </row>
    <row r="50" spans="2:13">
      <c r="B50" s="505" t="s">
        <v>5693</v>
      </c>
      <c r="C50" s="988" t="s">
        <v>2747</v>
      </c>
      <c r="D50" s="1141">
        <v>118</v>
      </c>
      <c r="E50" s="988" t="s">
        <v>1660</v>
      </c>
      <c r="F50" s="1233" t="s">
        <v>3828</v>
      </c>
      <c r="G50" s="1196" t="s">
        <v>5833</v>
      </c>
      <c r="H50" s="1210" t="s">
        <v>11451</v>
      </c>
      <c r="I50" s="580"/>
      <c r="J50" s="806" t="s">
        <v>11441</v>
      </c>
      <c r="K50" s="1695" t="s">
        <v>11433</v>
      </c>
      <c r="M50" s="105"/>
    </row>
    <row r="51" spans="2:13">
      <c r="B51" s="505" t="s">
        <v>5693</v>
      </c>
      <c r="C51" s="988" t="s">
        <v>1736</v>
      </c>
      <c r="D51" s="1141">
        <v>118</v>
      </c>
      <c r="E51" s="988" t="s">
        <v>1660</v>
      </c>
      <c r="F51" s="1233" t="s">
        <v>3828</v>
      </c>
      <c r="G51" s="1196" t="s">
        <v>5834</v>
      </c>
      <c r="H51" s="1210" t="s">
        <v>11452</v>
      </c>
      <c r="I51" s="580"/>
      <c r="J51" s="806" t="s">
        <v>11441</v>
      </c>
      <c r="K51" s="1695" t="s">
        <v>11433</v>
      </c>
      <c r="M51" s="105"/>
    </row>
    <row r="52" spans="2:13" ht="13.5" thickBot="1">
      <c r="B52" s="505" t="s">
        <v>5693</v>
      </c>
      <c r="C52" s="988" t="s">
        <v>1697</v>
      </c>
      <c r="D52" s="1141">
        <v>118</v>
      </c>
      <c r="E52" s="988" t="s">
        <v>1660</v>
      </c>
      <c r="F52" s="1233" t="s">
        <v>3828</v>
      </c>
      <c r="G52" s="1196" t="s">
        <v>5835</v>
      </c>
      <c r="H52" s="1207" t="s">
        <v>11453</v>
      </c>
      <c r="I52" s="580"/>
      <c r="J52" s="806" t="s">
        <v>11441</v>
      </c>
      <c r="K52" s="1695" t="s">
        <v>11433</v>
      </c>
      <c r="M52" s="105"/>
    </row>
    <row r="53" spans="2:13">
      <c r="B53" s="502" t="s">
        <v>5692</v>
      </c>
      <c r="C53" s="987" t="s">
        <v>3903</v>
      </c>
      <c r="D53" s="1161">
        <v>118</v>
      </c>
      <c r="E53" s="987" t="s">
        <v>1660</v>
      </c>
      <c r="F53" s="1247" t="s">
        <v>3832</v>
      </c>
      <c r="G53" s="1197" t="s">
        <v>5836</v>
      </c>
      <c r="H53" s="1210" t="s">
        <v>11454</v>
      </c>
      <c r="I53" s="580"/>
      <c r="J53" s="806" t="s">
        <v>11441</v>
      </c>
      <c r="K53" s="1695" t="s">
        <v>11442</v>
      </c>
      <c r="M53" s="105"/>
    </row>
    <row r="54" spans="2:13">
      <c r="B54" s="503" t="s">
        <v>5692</v>
      </c>
      <c r="C54" s="988" t="s">
        <v>3904</v>
      </c>
      <c r="D54" s="1141">
        <v>118</v>
      </c>
      <c r="E54" s="988" t="s">
        <v>1660</v>
      </c>
      <c r="F54" s="1243" t="s">
        <v>3832</v>
      </c>
      <c r="G54" s="1196" t="s">
        <v>5837</v>
      </c>
      <c r="H54" s="1210" t="s">
        <v>11455</v>
      </c>
      <c r="I54" s="580"/>
      <c r="J54" s="806" t="s">
        <v>11441</v>
      </c>
      <c r="K54" s="1695" t="s">
        <v>11442</v>
      </c>
      <c r="M54" s="105"/>
    </row>
    <row r="55" spans="2:13">
      <c r="B55" s="501" t="s">
        <v>5692</v>
      </c>
      <c r="C55" s="988" t="s">
        <v>12210</v>
      </c>
      <c r="D55" s="1141">
        <v>118</v>
      </c>
      <c r="E55" s="988" t="s">
        <v>1660</v>
      </c>
      <c r="F55" s="1243" t="s">
        <v>3832</v>
      </c>
      <c r="G55" s="1196" t="s">
        <v>5838</v>
      </c>
      <c r="H55" s="1210" t="s">
        <v>11456</v>
      </c>
      <c r="I55" s="580"/>
      <c r="J55" s="806" t="s">
        <v>11441</v>
      </c>
      <c r="K55" s="1695" t="s">
        <v>11442</v>
      </c>
      <c r="M55" s="105"/>
    </row>
    <row r="56" spans="2:13">
      <c r="B56" s="503" t="s">
        <v>5692</v>
      </c>
      <c r="C56" s="988" t="s">
        <v>2747</v>
      </c>
      <c r="D56" s="1141">
        <v>118</v>
      </c>
      <c r="E56" s="988" t="s">
        <v>1660</v>
      </c>
      <c r="F56" s="1243" t="s">
        <v>3832</v>
      </c>
      <c r="G56" s="1196" t="s">
        <v>5839</v>
      </c>
      <c r="H56" s="1210" t="s">
        <v>11457</v>
      </c>
      <c r="I56" s="580"/>
      <c r="J56" s="806" t="s">
        <v>11441</v>
      </c>
      <c r="K56" s="1695" t="s">
        <v>11442</v>
      </c>
      <c r="M56" s="105"/>
    </row>
    <row r="57" spans="2:13">
      <c r="B57" s="503" t="s">
        <v>5692</v>
      </c>
      <c r="C57" s="988" t="s">
        <v>1736</v>
      </c>
      <c r="D57" s="1141">
        <v>118</v>
      </c>
      <c r="E57" s="988" t="s">
        <v>1660</v>
      </c>
      <c r="F57" s="1243" t="s">
        <v>3832</v>
      </c>
      <c r="G57" s="1196" t="s">
        <v>5840</v>
      </c>
      <c r="H57" s="1210" t="s">
        <v>11458</v>
      </c>
      <c r="I57" s="580"/>
      <c r="J57" s="806" t="s">
        <v>11441</v>
      </c>
      <c r="K57" s="1695" t="s">
        <v>11442</v>
      </c>
      <c r="M57" s="105"/>
    </row>
    <row r="58" spans="2:13" ht="13.5" thickBot="1">
      <c r="B58" s="504" t="s">
        <v>5692</v>
      </c>
      <c r="C58" s="989" t="s">
        <v>1697</v>
      </c>
      <c r="D58" s="1162">
        <v>118</v>
      </c>
      <c r="E58" s="989" t="s">
        <v>1660</v>
      </c>
      <c r="F58" s="1248" t="s">
        <v>3832</v>
      </c>
      <c r="G58" s="1198" t="s">
        <v>5841</v>
      </c>
      <c r="H58" s="1210" t="s">
        <v>11459</v>
      </c>
      <c r="I58" s="580"/>
      <c r="J58" s="806" t="s">
        <v>11441</v>
      </c>
      <c r="K58" s="1695" t="s">
        <v>11442</v>
      </c>
      <c r="M58" s="105"/>
    </row>
    <row r="59" spans="2:13">
      <c r="B59" s="505" t="s">
        <v>5694</v>
      </c>
      <c r="C59" s="988" t="s">
        <v>3903</v>
      </c>
      <c r="D59" s="1141">
        <v>118</v>
      </c>
      <c r="E59" s="988" t="s">
        <v>1660</v>
      </c>
      <c r="F59" s="1233" t="s">
        <v>3828</v>
      </c>
      <c r="G59" s="1196" t="s">
        <v>5842</v>
      </c>
      <c r="H59" s="1208" t="s">
        <v>11460</v>
      </c>
      <c r="I59" s="580"/>
      <c r="J59" s="806" t="s">
        <v>11441</v>
      </c>
      <c r="K59" s="1695" t="s">
        <v>11433</v>
      </c>
      <c r="M59" s="105"/>
    </row>
    <row r="60" spans="2:13">
      <c r="B60" s="505" t="s">
        <v>5694</v>
      </c>
      <c r="C60" s="988" t="s">
        <v>2746</v>
      </c>
      <c r="D60" s="1141">
        <v>118</v>
      </c>
      <c r="E60" s="988" t="s">
        <v>1660</v>
      </c>
      <c r="F60" s="1233" t="s">
        <v>3828</v>
      </c>
      <c r="G60" s="1196" t="s">
        <v>5843</v>
      </c>
      <c r="H60" s="1210" t="s">
        <v>11461</v>
      </c>
      <c r="I60" s="580"/>
      <c r="J60" s="806" t="s">
        <v>11441</v>
      </c>
      <c r="K60" s="1695" t="s">
        <v>11433</v>
      </c>
      <c r="M60" s="105"/>
    </row>
    <row r="61" spans="2:13">
      <c r="B61" s="528" t="s">
        <v>5694</v>
      </c>
      <c r="C61" s="988" t="s">
        <v>12210</v>
      </c>
      <c r="D61" s="1141">
        <v>118</v>
      </c>
      <c r="E61" s="988" t="s">
        <v>1660</v>
      </c>
      <c r="F61" s="1233" t="s">
        <v>3828</v>
      </c>
      <c r="G61" s="1196" t="s">
        <v>5844</v>
      </c>
      <c r="H61" s="1210" t="s">
        <v>11462</v>
      </c>
      <c r="I61" s="580"/>
      <c r="J61" s="806" t="s">
        <v>11441</v>
      </c>
      <c r="K61" s="1695" t="s">
        <v>11433</v>
      </c>
      <c r="M61" s="105"/>
    </row>
    <row r="62" spans="2:13">
      <c r="B62" s="505" t="s">
        <v>5694</v>
      </c>
      <c r="C62" s="988" t="s">
        <v>2747</v>
      </c>
      <c r="D62" s="1141">
        <v>118</v>
      </c>
      <c r="E62" s="988" t="s">
        <v>1660</v>
      </c>
      <c r="F62" s="1233" t="s">
        <v>3828</v>
      </c>
      <c r="G62" s="1196" t="s">
        <v>5845</v>
      </c>
      <c r="H62" s="1210" t="s">
        <v>11463</v>
      </c>
      <c r="I62" s="580"/>
      <c r="J62" s="806" t="s">
        <v>11441</v>
      </c>
      <c r="K62" s="1695" t="s">
        <v>11433</v>
      </c>
      <c r="M62" s="105"/>
    </row>
    <row r="63" spans="2:13">
      <c r="B63" s="505" t="s">
        <v>5694</v>
      </c>
      <c r="C63" s="988" t="s">
        <v>1736</v>
      </c>
      <c r="D63" s="1141">
        <v>118</v>
      </c>
      <c r="E63" s="988" t="s">
        <v>1660</v>
      </c>
      <c r="F63" s="1233" t="s">
        <v>3828</v>
      </c>
      <c r="G63" s="1196" t="s">
        <v>5846</v>
      </c>
      <c r="H63" s="1210" t="s">
        <v>11464</v>
      </c>
      <c r="I63" s="580"/>
      <c r="J63" s="806" t="s">
        <v>11441</v>
      </c>
      <c r="K63" s="1695" t="s">
        <v>11433</v>
      </c>
      <c r="M63" s="105"/>
    </row>
    <row r="64" spans="2:13" ht="13.5" thickBot="1">
      <c r="B64" s="505" t="s">
        <v>5694</v>
      </c>
      <c r="C64" s="988" t="s">
        <v>1697</v>
      </c>
      <c r="D64" s="1141">
        <v>118</v>
      </c>
      <c r="E64" s="988" t="s">
        <v>1660</v>
      </c>
      <c r="F64" s="1233" t="s">
        <v>3828</v>
      </c>
      <c r="G64" s="1196" t="s">
        <v>5847</v>
      </c>
      <c r="H64" s="1207" t="s">
        <v>11465</v>
      </c>
      <c r="I64" s="580"/>
      <c r="J64" s="806" t="s">
        <v>11441</v>
      </c>
      <c r="K64" s="1695" t="s">
        <v>11433</v>
      </c>
      <c r="M64" s="105"/>
    </row>
    <row r="65" spans="2:13">
      <c r="B65" s="502" t="s">
        <v>5695</v>
      </c>
      <c r="C65" s="987" t="s">
        <v>2749</v>
      </c>
      <c r="D65" s="1161">
        <v>118</v>
      </c>
      <c r="E65" s="987" t="s">
        <v>1670</v>
      </c>
      <c r="F65" s="1235" t="s">
        <v>3828</v>
      </c>
      <c r="G65" s="1197" t="s">
        <v>5848</v>
      </c>
      <c r="H65" s="1210" t="s">
        <v>11466</v>
      </c>
      <c r="I65" s="580"/>
      <c r="J65" s="806" t="s">
        <v>11420</v>
      </c>
      <c r="K65" s="1695" t="s">
        <v>11433</v>
      </c>
      <c r="M65" s="105"/>
    </row>
    <row r="66" spans="2:13">
      <c r="B66" s="503" t="s">
        <v>5695</v>
      </c>
      <c r="C66" s="988" t="s">
        <v>3903</v>
      </c>
      <c r="D66" s="1141">
        <v>118</v>
      </c>
      <c r="E66" s="988" t="s">
        <v>1670</v>
      </c>
      <c r="F66" s="1233" t="s">
        <v>3828</v>
      </c>
      <c r="G66" s="1196" t="s">
        <v>5849</v>
      </c>
      <c r="H66" s="1210" t="s">
        <v>11467</v>
      </c>
      <c r="I66" s="580"/>
      <c r="J66" s="806" t="s">
        <v>11420</v>
      </c>
      <c r="K66" s="1695" t="s">
        <v>11433</v>
      </c>
      <c r="M66" s="105"/>
    </row>
    <row r="67" spans="2:13">
      <c r="B67" s="501" t="s">
        <v>6970</v>
      </c>
      <c r="C67" s="988" t="s">
        <v>2746</v>
      </c>
      <c r="D67" s="1141">
        <v>118</v>
      </c>
      <c r="E67" s="988" t="s">
        <v>1670</v>
      </c>
      <c r="F67" s="1233" t="s">
        <v>3828</v>
      </c>
      <c r="G67" s="1196" t="s">
        <v>5850</v>
      </c>
      <c r="H67" s="1210" t="s">
        <v>11468</v>
      </c>
      <c r="I67" s="580"/>
      <c r="J67" s="806" t="s">
        <v>11420</v>
      </c>
      <c r="K67" s="1695" t="s">
        <v>11433</v>
      </c>
      <c r="M67" s="105"/>
    </row>
    <row r="68" spans="2:13">
      <c r="B68" s="503" t="s">
        <v>5695</v>
      </c>
      <c r="C68" s="988" t="s">
        <v>12210</v>
      </c>
      <c r="D68" s="1141">
        <v>118</v>
      </c>
      <c r="E68" s="988" t="s">
        <v>1670</v>
      </c>
      <c r="F68" s="1233" t="s">
        <v>3828</v>
      </c>
      <c r="G68" s="1196" t="s">
        <v>5851</v>
      </c>
      <c r="H68" s="1210" t="s">
        <v>11469</v>
      </c>
      <c r="I68" s="580"/>
      <c r="J68" s="806" t="s">
        <v>11420</v>
      </c>
      <c r="K68" s="1695" t="s">
        <v>11433</v>
      </c>
      <c r="M68" s="105"/>
    </row>
    <row r="69" spans="2:13">
      <c r="B69" s="503" t="s">
        <v>5695</v>
      </c>
      <c r="C69" s="988" t="s">
        <v>2747</v>
      </c>
      <c r="D69" s="1141">
        <v>118</v>
      </c>
      <c r="E69" s="988" t="s">
        <v>1670</v>
      </c>
      <c r="F69" s="1233" t="s">
        <v>3828</v>
      </c>
      <c r="G69" s="1196" t="s">
        <v>5852</v>
      </c>
      <c r="H69" s="1210" t="s">
        <v>11470</v>
      </c>
      <c r="I69" s="580"/>
      <c r="J69" s="806" t="s">
        <v>11420</v>
      </c>
      <c r="K69" s="1695" t="s">
        <v>11433</v>
      </c>
      <c r="M69" s="105"/>
    </row>
    <row r="70" spans="2:13">
      <c r="B70" s="503" t="s">
        <v>5695</v>
      </c>
      <c r="C70" s="988" t="s">
        <v>1736</v>
      </c>
      <c r="D70" s="1141">
        <v>118</v>
      </c>
      <c r="E70" s="988" t="s">
        <v>1670</v>
      </c>
      <c r="F70" s="1233" t="s">
        <v>3828</v>
      </c>
      <c r="G70" s="1196" t="s">
        <v>5853</v>
      </c>
      <c r="H70" s="1210" t="s">
        <v>11471</v>
      </c>
      <c r="I70" s="580"/>
      <c r="J70" s="806" t="s">
        <v>11420</v>
      </c>
      <c r="K70" s="1695" t="s">
        <v>11433</v>
      </c>
      <c r="M70" s="105"/>
    </row>
    <row r="71" spans="2:13" ht="13.5" thickBot="1">
      <c r="B71" s="504" t="s">
        <v>5695</v>
      </c>
      <c r="C71" s="989" t="s">
        <v>1697</v>
      </c>
      <c r="D71" s="1162">
        <v>118</v>
      </c>
      <c r="E71" s="989" t="s">
        <v>1670</v>
      </c>
      <c r="F71" s="1234" t="s">
        <v>3828</v>
      </c>
      <c r="G71" s="1198" t="s">
        <v>5854</v>
      </c>
      <c r="H71" s="1210" t="s">
        <v>11472</v>
      </c>
      <c r="I71" s="580"/>
      <c r="J71" s="806" t="s">
        <v>11420</v>
      </c>
      <c r="K71" s="1695" t="s">
        <v>11433</v>
      </c>
      <c r="M71" s="105"/>
    </row>
    <row r="72" spans="2:13">
      <c r="B72" s="503" t="s">
        <v>5696</v>
      </c>
      <c r="C72" s="988" t="s">
        <v>3904</v>
      </c>
      <c r="D72" s="1141">
        <v>112</v>
      </c>
      <c r="E72" s="988" t="s">
        <v>2022</v>
      </c>
      <c r="F72" s="1243" t="s">
        <v>2011</v>
      </c>
      <c r="G72" s="1196" t="s">
        <v>5855</v>
      </c>
      <c r="H72" s="1208" t="s">
        <v>11473</v>
      </c>
      <c r="I72" s="580"/>
      <c r="J72" s="806" t="s">
        <v>11474</v>
      </c>
      <c r="K72" s="1695" t="s">
        <v>11475</v>
      </c>
      <c r="M72" s="105"/>
    </row>
    <row r="73" spans="2:13">
      <c r="B73" s="501" t="s">
        <v>5696</v>
      </c>
      <c r="C73" s="988" t="s">
        <v>1697</v>
      </c>
      <c r="D73" s="1141">
        <v>112</v>
      </c>
      <c r="E73" s="988" t="s">
        <v>2022</v>
      </c>
      <c r="F73" s="1243" t="s">
        <v>2011</v>
      </c>
      <c r="G73" s="1196" t="s">
        <v>5856</v>
      </c>
      <c r="H73" s="1210" t="s">
        <v>11476</v>
      </c>
      <c r="I73" s="580"/>
      <c r="J73" s="806" t="s">
        <v>11474</v>
      </c>
      <c r="K73" s="1695" t="s">
        <v>11475</v>
      </c>
      <c r="M73" s="105"/>
    </row>
    <row r="74" spans="2:13">
      <c r="B74" s="503" t="s">
        <v>5696</v>
      </c>
      <c r="C74" s="988" t="s">
        <v>2747</v>
      </c>
      <c r="D74" s="985">
        <v>112</v>
      </c>
      <c r="E74" s="988" t="s">
        <v>2022</v>
      </c>
      <c r="F74" s="1243" t="s">
        <v>2011</v>
      </c>
      <c r="G74" s="1196" t="s">
        <v>5857</v>
      </c>
      <c r="H74" s="1210" t="s">
        <v>11477</v>
      </c>
      <c r="I74" s="580"/>
      <c r="J74" s="806" t="s">
        <v>11474</v>
      </c>
      <c r="K74" s="1695" t="s">
        <v>11475</v>
      </c>
      <c r="M74" s="105"/>
    </row>
    <row r="75" spans="2:13" ht="13.5" thickBot="1">
      <c r="B75" s="503" t="s">
        <v>5696</v>
      </c>
      <c r="C75" s="988" t="s">
        <v>1736</v>
      </c>
      <c r="D75" s="985">
        <v>112</v>
      </c>
      <c r="E75" s="988" t="s">
        <v>2022</v>
      </c>
      <c r="F75" s="1243" t="s">
        <v>2011</v>
      </c>
      <c r="G75" s="1196" t="s">
        <v>6477</v>
      </c>
      <c r="H75" s="1207" t="s">
        <v>11478</v>
      </c>
      <c r="I75" s="580"/>
      <c r="J75" s="806" t="s">
        <v>11474</v>
      </c>
      <c r="K75" s="1695" t="s">
        <v>11475</v>
      </c>
      <c r="M75" s="105"/>
    </row>
    <row r="76" spans="2:13">
      <c r="B76" s="502" t="s">
        <v>5697</v>
      </c>
      <c r="C76" s="987" t="s">
        <v>2746</v>
      </c>
      <c r="D76" s="1161">
        <v>118</v>
      </c>
      <c r="E76" s="987" t="s">
        <v>2022</v>
      </c>
      <c r="F76" s="1614" t="s">
        <v>11480</v>
      </c>
      <c r="G76" s="1197" t="s">
        <v>13210</v>
      </c>
      <c r="H76" s="1210" t="s">
        <v>11479</v>
      </c>
      <c r="I76" s="580"/>
      <c r="J76" s="806" t="s">
        <v>11474</v>
      </c>
      <c r="K76" s="1695" t="s">
        <v>11480</v>
      </c>
      <c r="M76" s="105"/>
    </row>
    <row r="77" spans="2:13">
      <c r="B77" s="501" t="s">
        <v>5697</v>
      </c>
      <c r="C77" s="988" t="s">
        <v>2747</v>
      </c>
      <c r="D77" s="1141">
        <v>118</v>
      </c>
      <c r="E77" s="988" t="s">
        <v>2022</v>
      </c>
      <c r="F77" s="1594" t="s">
        <v>11480</v>
      </c>
      <c r="G77" s="1196" t="s">
        <v>13211</v>
      </c>
      <c r="H77" s="1210" t="s">
        <v>11481</v>
      </c>
      <c r="I77" s="580"/>
      <c r="J77" s="806" t="s">
        <v>11474</v>
      </c>
      <c r="K77" s="1695" t="s">
        <v>11480</v>
      </c>
      <c r="M77" s="105"/>
    </row>
    <row r="78" spans="2:13">
      <c r="B78" s="503" t="s">
        <v>5697</v>
      </c>
      <c r="C78" s="988" t="s">
        <v>1736</v>
      </c>
      <c r="D78" s="985">
        <v>118</v>
      </c>
      <c r="E78" s="988" t="s">
        <v>2022</v>
      </c>
      <c r="F78" s="1594" t="s">
        <v>11480</v>
      </c>
      <c r="G78" s="1196" t="s">
        <v>13212</v>
      </c>
      <c r="H78" s="1210" t="s">
        <v>11482</v>
      </c>
      <c r="I78" s="580"/>
      <c r="J78" s="806" t="s">
        <v>11474</v>
      </c>
      <c r="K78" s="1695" t="s">
        <v>11480</v>
      </c>
      <c r="M78" s="105"/>
    </row>
    <row r="79" spans="2:13" ht="13.5" thickBot="1">
      <c r="B79" s="504" t="s">
        <v>5697</v>
      </c>
      <c r="C79" s="989" t="s">
        <v>1697</v>
      </c>
      <c r="D79" s="986">
        <v>118</v>
      </c>
      <c r="E79" s="989" t="s">
        <v>2022</v>
      </c>
      <c r="F79" s="1635" t="s">
        <v>11480</v>
      </c>
      <c r="G79" s="1198" t="s">
        <v>13213</v>
      </c>
      <c r="H79" s="1210" t="s">
        <v>11483</v>
      </c>
      <c r="I79" s="580"/>
      <c r="J79" s="806" t="s">
        <v>11474</v>
      </c>
      <c r="K79" s="1695" t="s">
        <v>11480</v>
      </c>
      <c r="M79" s="105"/>
    </row>
    <row r="80" spans="2:13">
      <c r="B80" s="505" t="s">
        <v>5698</v>
      </c>
      <c r="C80" s="988" t="s">
        <v>2749</v>
      </c>
      <c r="D80" s="1141">
        <v>120</v>
      </c>
      <c r="E80" s="988" t="s">
        <v>1660</v>
      </c>
      <c r="F80" s="1233" t="s">
        <v>3828</v>
      </c>
      <c r="G80" s="1196" t="s">
        <v>5858</v>
      </c>
      <c r="H80" s="1208" t="s">
        <v>11484</v>
      </c>
      <c r="I80" s="580"/>
      <c r="J80" s="806" t="s">
        <v>11441</v>
      </c>
      <c r="K80" s="1695" t="s">
        <v>11433</v>
      </c>
      <c r="M80" s="105"/>
    </row>
    <row r="81" spans="2:13">
      <c r="B81" s="505" t="s">
        <v>5698</v>
      </c>
      <c r="C81" s="988" t="s">
        <v>3903</v>
      </c>
      <c r="D81" s="1141">
        <v>120</v>
      </c>
      <c r="E81" s="988" t="s">
        <v>1660</v>
      </c>
      <c r="F81" s="1233" t="s">
        <v>3828</v>
      </c>
      <c r="G81" s="1196" t="s">
        <v>5859</v>
      </c>
      <c r="H81" s="1210" t="s">
        <v>11485</v>
      </c>
      <c r="I81" s="580"/>
      <c r="J81" s="806" t="s">
        <v>11441</v>
      </c>
      <c r="K81" s="1695" t="s">
        <v>11433</v>
      </c>
      <c r="M81" s="105"/>
    </row>
    <row r="82" spans="2:13">
      <c r="B82" s="505" t="s">
        <v>5698</v>
      </c>
      <c r="C82" s="988" t="s">
        <v>2746</v>
      </c>
      <c r="D82" s="1141">
        <v>120</v>
      </c>
      <c r="E82" s="988" t="s">
        <v>1660</v>
      </c>
      <c r="F82" s="1233" t="s">
        <v>3828</v>
      </c>
      <c r="G82" s="1196" t="s">
        <v>5860</v>
      </c>
      <c r="H82" s="1210" t="s">
        <v>11486</v>
      </c>
      <c r="I82" s="580"/>
      <c r="J82" s="806" t="s">
        <v>11441</v>
      </c>
      <c r="K82" s="1695" t="s">
        <v>11433</v>
      </c>
      <c r="M82" s="105"/>
    </row>
    <row r="83" spans="2:13">
      <c r="B83" s="528" t="s">
        <v>5698</v>
      </c>
      <c r="C83" s="988" t="s">
        <v>12210</v>
      </c>
      <c r="D83" s="1141">
        <v>120</v>
      </c>
      <c r="E83" s="988" t="s">
        <v>1660</v>
      </c>
      <c r="F83" s="1233" t="s">
        <v>3828</v>
      </c>
      <c r="G83" s="1196" t="s">
        <v>5861</v>
      </c>
      <c r="H83" s="1210" t="s">
        <v>11487</v>
      </c>
      <c r="I83" s="580"/>
      <c r="J83" s="806" t="s">
        <v>11441</v>
      </c>
      <c r="K83" s="1695" t="s">
        <v>11433</v>
      </c>
      <c r="M83" s="105"/>
    </row>
    <row r="84" spans="2:13">
      <c r="B84" s="505" t="s">
        <v>5698</v>
      </c>
      <c r="C84" s="988" t="s">
        <v>2747</v>
      </c>
      <c r="D84" s="1141">
        <v>120</v>
      </c>
      <c r="E84" s="988" t="s">
        <v>1660</v>
      </c>
      <c r="F84" s="1233" t="s">
        <v>3828</v>
      </c>
      <c r="G84" s="1196" t="s">
        <v>5862</v>
      </c>
      <c r="H84" s="1210" t="s">
        <v>11488</v>
      </c>
      <c r="I84" s="580"/>
      <c r="J84" s="806" t="s">
        <v>11441</v>
      </c>
      <c r="K84" s="1695" t="s">
        <v>11433</v>
      </c>
      <c r="M84" s="105"/>
    </row>
    <row r="85" spans="2:13">
      <c r="B85" s="505" t="s">
        <v>5698</v>
      </c>
      <c r="C85" s="988" t="s">
        <v>1736</v>
      </c>
      <c r="D85" s="1141">
        <v>120</v>
      </c>
      <c r="E85" s="988" t="s">
        <v>1660</v>
      </c>
      <c r="F85" s="1233" t="s">
        <v>3828</v>
      </c>
      <c r="G85" s="1196" t="s">
        <v>5863</v>
      </c>
      <c r="H85" s="1210" t="s">
        <v>11489</v>
      </c>
      <c r="I85" s="580"/>
      <c r="J85" s="806" t="s">
        <v>11441</v>
      </c>
      <c r="K85" s="1695" t="s">
        <v>11433</v>
      </c>
      <c r="M85" s="105"/>
    </row>
    <row r="86" spans="2:13" ht="13.5" thickBot="1">
      <c r="B86" s="505" t="s">
        <v>5698</v>
      </c>
      <c r="C86" s="988" t="s">
        <v>1697</v>
      </c>
      <c r="D86" s="1141">
        <v>120</v>
      </c>
      <c r="E86" s="988" t="s">
        <v>1660</v>
      </c>
      <c r="F86" s="1233" t="s">
        <v>3828</v>
      </c>
      <c r="G86" s="1196" t="s">
        <v>5864</v>
      </c>
      <c r="H86" s="1207" t="s">
        <v>11490</v>
      </c>
      <c r="I86" s="580"/>
      <c r="J86" s="806" t="s">
        <v>11441</v>
      </c>
      <c r="K86" s="1695" t="s">
        <v>11433</v>
      </c>
      <c r="L86" s="583"/>
      <c r="M86" s="105"/>
    </row>
    <row r="87" spans="2:13">
      <c r="B87" s="502" t="s">
        <v>12335</v>
      </c>
      <c r="C87" s="987" t="s">
        <v>2749</v>
      </c>
      <c r="D87" s="1161">
        <v>120</v>
      </c>
      <c r="E87" s="987" t="s">
        <v>1660</v>
      </c>
      <c r="F87" s="1230" t="s">
        <v>3831</v>
      </c>
      <c r="G87" s="1197" t="s">
        <v>13214</v>
      </c>
      <c r="H87" s="1208" t="s">
        <v>11491</v>
      </c>
      <c r="I87" s="580"/>
      <c r="J87" s="806" t="s">
        <v>11441</v>
      </c>
      <c r="K87" s="1695" t="s">
        <v>11421</v>
      </c>
      <c r="L87" s="583"/>
      <c r="M87" s="105"/>
    </row>
    <row r="88" spans="2:13">
      <c r="B88" s="503" t="s">
        <v>12335</v>
      </c>
      <c r="C88" s="988" t="s">
        <v>3903</v>
      </c>
      <c r="D88" s="1141">
        <v>120</v>
      </c>
      <c r="E88" s="988" t="s">
        <v>1660</v>
      </c>
      <c r="F88" s="1231" t="s">
        <v>3831</v>
      </c>
      <c r="G88" s="1196" t="s">
        <v>13215</v>
      </c>
      <c r="H88" s="1210" t="s">
        <v>11492</v>
      </c>
      <c r="I88" s="580"/>
      <c r="J88" s="806" t="s">
        <v>11441</v>
      </c>
      <c r="K88" s="1695" t="s">
        <v>11421</v>
      </c>
      <c r="L88" s="583"/>
      <c r="M88" s="105"/>
    </row>
    <row r="89" spans="2:13">
      <c r="B89" s="501" t="s">
        <v>12335</v>
      </c>
      <c r="C89" s="988" t="s">
        <v>2746</v>
      </c>
      <c r="D89" s="1141">
        <v>120</v>
      </c>
      <c r="E89" s="988" t="s">
        <v>1660</v>
      </c>
      <c r="F89" s="1231" t="s">
        <v>3831</v>
      </c>
      <c r="G89" s="1196" t="s">
        <v>13216</v>
      </c>
      <c r="H89" s="1210" t="s">
        <v>11493</v>
      </c>
      <c r="I89" s="580"/>
      <c r="J89" s="806" t="s">
        <v>11441</v>
      </c>
      <c r="K89" s="1695" t="s">
        <v>11421</v>
      </c>
      <c r="L89" s="583"/>
      <c r="M89" s="105"/>
    </row>
    <row r="90" spans="2:13">
      <c r="B90" s="503" t="s">
        <v>12335</v>
      </c>
      <c r="C90" s="988" t="s">
        <v>12210</v>
      </c>
      <c r="D90" s="1141">
        <v>120</v>
      </c>
      <c r="E90" s="988" t="s">
        <v>1660</v>
      </c>
      <c r="F90" s="1231" t="s">
        <v>3831</v>
      </c>
      <c r="G90" s="1196" t="s">
        <v>13217</v>
      </c>
      <c r="H90" s="1210" t="s">
        <v>11494</v>
      </c>
      <c r="I90" s="580"/>
      <c r="J90" s="806" t="s">
        <v>11441</v>
      </c>
      <c r="K90" s="1695" t="s">
        <v>11421</v>
      </c>
      <c r="L90" s="583"/>
      <c r="M90" s="105"/>
    </row>
    <row r="91" spans="2:13">
      <c r="B91" s="503" t="s">
        <v>12335</v>
      </c>
      <c r="C91" s="988" t="s">
        <v>2747</v>
      </c>
      <c r="D91" s="1141">
        <v>120</v>
      </c>
      <c r="E91" s="988" t="s">
        <v>1660</v>
      </c>
      <c r="F91" s="1231" t="s">
        <v>3831</v>
      </c>
      <c r="G91" s="1196" t="s">
        <v>13218</v>
      </c>
      <c r="H91" s="1210" t="s">
        <v>11495</v>
      </c>
      <c r="I91" s="580"/>
      <c r="J91" s="806" t="s">
        <v>11441</v>
      </c>
      <c r="K91" s="1695" t="s">
        <v>11421</v>
      </c>
      <c r="L91" s="583"/>
      <c r="M91" s="105"/>
    </row>
    <row r="92" spans="2:13">
      <c r="B92" s="503" t="s">
        <v>12335</v>
      </c>
      <c r="C92" s="988" t="s">
        <v>1736</v>
      </c>
      <c r="D92" s="1141">
        <v>120</v>
      </c>
      <c r="E92" s="988" t="s">
        <v>1660</v>
      </c>
      <c r="F92" s="1231" t="s">
        <v>3831</v>
      </c>
      <c r="G92" s="1196" t="s">
        <v>13219</v>
      </c>
      <c r="H92" s="1210" t="s">
        <v>11496</v>
      </c>
      <c r="I92" s="580"/>
      <c r="J92" s="806" t="s">
        <v>11441</v>
      </c>
      <c r="K92" s="1695" t="s">
        <v>11421</v>
      </c>
      <c r="L92" s="583"/>
      <c r="M92" s="105"/>
    </row>
    <row r="93" spans="2:13" ht="13.5" thickBot="1">
      <c r="B93" s="504" t="s">
        <v>12335</v>
      </c>
      <c r="C93" s="989" t="s">
        <v>1697</v>
      </c>
      <c r="D93" s="1162">
        <v>120</v>
      </c>
      <c r="E93" s="989" t="s">
        <v>1660</v>
      </c>
      <c r="F93" s="1232" t="s">
        <v>3831</v>
      </c>
      <c r="G93" s="1198" t="s">
        <v>13220</v>
      </c>
      <c r="H93" s="1207" t="s">
        <v>11497</v>
      </c>
      <c r="I93" s="580"/>
      <c r="J93" s="806" t="s">
        <v>11441</v>
      </c>
      <c r="K93" s="1695" t="s">
        <v>11421</v>
      </c>
      <c r="L93" s="583"/>
      <c r="M93" s="105"/>
    </row>
    <row r="94" spans="2:13">
      <c r="B94" s="502" t="s">
        <v>6971</v>
      </c>
      <c r="C94" s="987" t="s">
        <v>2749</v>
      </c>
      <c r="D94" s="1161">
        <v>118</v>
      </c>
      <c r="E94" s="987" t="s">
        <v>1670</v>
      </c>
      <c r="F94" s="1235" t="s">
        <v>3828</v>
      </c>
      <c r="G94" s="1197" t="s">
        <v>13221</v>
      </c>
      <c r="H94" s="1208" t="s">
        <v>11498</v>
      </c>
      <c r="I94" s="580"/>
      <c r="J94" s="806" t="s">
        <v>11420</v>
      </c>
      <c r="K94" s="1695" t="s">
        <v>11433</v>
      </c>
      <c r="L94" s="583"/>
      <c r="M94" s="105"/>
    </row>
    <row r="95" spans="2:13">
      <c r="B95" s="503" t="s">
        <v>6971</v>
      </c>
      <c r="C95" s="988" t="s">
        <v>3903</v>
      </c>
      <c r="D95" s="1141">
        <v>118</v>
      </c>
      <c r="E95" s="988" t="s">
        <v>1670</v>
      </c>
      <c r="F95" s="1233" t="s">
        <v>3828</v>
      </c>
      <c r="G95" s="1196" t="s">
        <v>13222</v>
      </c>
      <c r="H95" s="1210" t="s">
        <v>11499</v>
      </c>
      <c r="I95" s="580"/>
      <c r="J95" s="806" t="s">
        <v>11420</v>
      </c>
      <c r="K95" s="1695" t="s">
        <v>11433</v>
      </c>
      <c r="M95" s="105"/>
    </row>
    <row r="96" spans="2:13">
      <c r="B96" s="501" t="s">
        <v>6971</v>
      </c>
      <c r="C96" s="988" t="s">
        <v>2746</v>
      </c>
      <c r="D96" s="1141">
        <v>118</v>
      </c>
      <c r="E96" s="988" t="s">
        <v>1670</v>
      </c>
      <c r="F96" s="1233" t="s">
        <v>3828</v>
      </c>
      <c r="G96" s="1196" t="s">
        <v>13223</v>
      </c>
      <c r="H96" s="1210" t="s">
        <v>11500</v>
      </c>
      <c r="I96" s="580"/>
      <c r="J96" s="806" t="s">
        <v>11420</v>
      </c>
      <c r="K96" s="1695" t="s">
        <v>11433</v>
      </c>
      <c r="M96" s="105"/>
    </row>
    <row r="97" spans="2:13">
      <c r="B97" s="503" t="s">
        <v>6971</v>
      </c>
      <c r="C97" s="988" t="s">
        <v>12210</v>
      </c>
      <c r="D97" s="1141">
        <v>118</v>
      </c>
      <c r="E97" s="988" t="s">
        <v>1670</v>
      </c>
      <c r="F97" s="1233" t="s">
        <v>3828</v>
      </c>
      <c r="G97" s="1196" t="s">
        <v>13224</v>
      </c>
      <c r="H97" s="1210" t="s">
        <v>11501</v>
      </c>
      <c r="I97" s="580"/>
      <c r="J97" s="806" t="s">
        <v>11420</v>
      </c>
      <c r="K97" s="1695" t="s">
        <v>11433</v>
      </c>
      <c r="M97" s="105"/>
    </row>
    <row r="98" spans="2:13">
      <c r="B98" s="503" t="s">
        <v>6971</v>
      </c>
      <c r="C98" s="988" t="s">
        <v>2747</v>
      </c>
      <c r="D98" s="1141">
        <v>118</v>
      </c>
      <c r="E98" s="988" t="s">
        <v>1670</v>
      </c>
      <c r="F98" s="1233" t="s">
        <v>3828</v>
      </c>
      <c r="G98" s="1196" t="s">
        <v>13225</v>
      </c>
      <c r="H98" s="1210" t="s">
        <v>11502</v>
      </c>
      <c r="I98" s="580"/>
      <c r="J98" s="806" t="s">
        <v>11420</v>
      </c>
      <c r="K98" s="1695" t="s">
        <v>11433</v>
      </c>
      <c r="M98" s="105"/>
    </row>
    <row r="99" spans="2:13">
      <c r="B99" s="503" t="s">
        <v>6971</v>
      </c>
      <c r="C99" s="988" t="s">
        <v>1736</v>
      </c>
      <c r="D99" s="1141">
        <v>118</v>
      </c>
      <c r="E99" s="988" t="s">
        <v>1670</v>
      </c>
      <c r="F99" s="1233" t="s">
        <v>3828</v>
      </c>
      <c r="G99" s="1196" t="s">
        <v>13226</v>
      </c>
      <c r="H99" s="1210" t="s">
        <v>11503</v>
      </c>
      <c r="I99" s="580"/>
      <c r="J99" s="806" t="s">
        <v>11420</v>
      </c>
      <c r="K99" s="1695" t="s">
        <v>11433</v>
      </c>
      <c r="M99" s="105"/>
    </row>
    <row r="100" spans="2:13" ht="13.5" thickBot="1">
      <c r="B100" s="504" t="s">
        <v>6971</v>
      </c>
      <c r="C100" s="989" t="s">
        <v>1697</v>
      </c>
      <c r="D100" s="1162">
        <v>118</v>
      </c>
      <c r="E100" s="989" t="s">
        <v>1670</v>
      </c>
      <c r="F100" s="1234" t="s">
        <v>3828</v>
      </c>
      <c r="G100" s="1198" t="s">
        <v>13227</v>
      </c>
      <c r="H100" s="1207" t="s">
        <v>11504</v>
      </c>
      <c r="I100" s="580"/>
      <c r="J100" s="806" t="s">
        <v>11420</v>
      </c>
      <c r="K100" s="1695" t="s">
        <v>11433</v>
      </c>
      <c r="M100" s="105"/>
    </row>
    <row r="101" spans="2:13">
      <c r="B101" s="503" t="s">
        <v>5699</v>
      </c>
      <c r="C101" s="988" t="s">
        <v>2747</v>
      </c>
      <c r="D101" s="1141">
        <v>118</v>
      </c>
      <c r="E101" s="988" t="s">
        <v>2022</v>
      </c>
      <c r="F101" s="1233" t="s">
        <v>3793</v>
      </c>
      <c r="G101" s="1196" t="s">
        <v>5865</v>
      </c>
      <c r="H101" s="1210" t="s">
        <v>11505</v>
      </c>
      <c r="I101" s="580"/>
      <c r="J101" s="806" t="s">
        <v>11474</v>
      </c>
      <c r="K101" s="1695" t="s">
        <v>11506</v>
      </c>
      <c r="M101" s="105"/>
    </row>
    <row r="102" spans="2:13">
      <c r="B102" s="503" t="s">
        <v>5699</v>
      </c>
      <c r="C102" s="988" t="s">
        <v>1736</v>
      </c>
      <c r="D102" s="1141">
        <v>118</v>
      </c>
      <c r="E102" s="988" t="s">
        <v>2022</v>
      </c>
      <c r="F102" s="1233" t="s">
        <v>3793</v>
      </c>
      <c r="G102" s="1196" t="s">
        <v>5866</v>
      </c>
      <c r="H102" s="1210" t="s">
        <v>11507</v>
      </c>
      <c r="I102" s="580"/>
      <c r="J102" s="806" t="s">
        <v>11474</v>
      </c>
      <c r="K102" s="1695" t="s">
        <v>11506</v>
      </c>
      <c r="M102" s="105"/>
    </row>
    <row r="103" spans="2:13">
      <c r="B103" s="501" t="s">
        <v>5699</v>
      </c>
      <c r="C103" s="988" t="s">
        <v>1697</v>
      </c>
      <c r="D103" s="1141">
        <v>118</v>
      </c>
      <c r="E103" s="988" t="s">
        <v>2022</v>
      </c>
      <c r="F103" s="1233" t="s">
        <v>3793</v>
      </c>
      <c r="G103" s="1196" t="s">
        <v>5867</v>
      </c>
      <c r="H103" s="1210" t="s">
        <v>11508</v>
      </c>
      <c r="I103" s="580"/>
      <c r="J103" s="806" t="s">
        <v>11474</v>
      </c>
      <c r="K103" s="1695" t="s">
        <v>11506</v>
      </c>
      <c r="M103" s="105"/>
    </row>
    <row r="104" spans="2:13" ht="13.5" thickBot="1">
      <c r="B104" s="503" t="s">
        <v>5699</v>
      </c>
      <c r="C104" s="988" t="s">
        <v>1672</v>
      </c>
      <c r="D104" s="1141">
        <v>118</v>
      </c>
      <c r="E104" s="988" t="s">
        <v>2022</v>
      </c>
      <c r="F104" s="1233" t="s">
        <v>3793</v>
      </c>
      <c r="G104" s="1196" t="s">
        <v>5868</v>
      </c>
      <c r="H104" s="1210" t="s">
        <v>11509</v>
      </c>
      <c r="I104" s="580"/>
      <c r="J104" s="806" t="s">
        <v>11474</v>
      </c>
      <c r="K104" s="1695" t="s">
        <v>11506</v>
      </c>
      <c r="M104" s="105"/>
    </row>
    <row r="105" spans="2:13">
      <c r="B105" s="502" t="s">
        <v>5700</v>
      </c>
      <c r="C105" s="987" t="s">
        <v>2747</v>
      </c>
      <c r="D105" s="1161">
        <v>118</v>
      </c>
      <c r="E105" s="987" t="s">
        <v>2022</v>
      </c>
      <c r="F105" s="1235"/>
      <c r="G105" s="1197"/>
      <c r="H105" s="1208" t="s">
        <v>11510</v>
      </c>
      <c r="I105" s="580"/>
      <c r="J105" s="806" t="s">
        <v>11474</v>
      </c>
      <c r="K105" s="1695" t="s">
        <v>11511</v>
      </c>
      <c r="M105" s="105"/>
    </row>
    <row r="106" spans="2:13">
      <c r="B106" s="503" t="s">
        <v>5700</v>
      </c>
      <c r="C106" s="988" t="s">
        <v>1736</v>
      </c>
      <c r="D106" s="1141">
        <v>118</v>
      </c>
      <c r="E106" s="988" t="s">
        <v>2022</v>
      </c>
      <c r="F106" s="1233"/>
      <c r="G106" s="1196"/>
      <c r="H106" s="1210" t="s">
        <v>11512</v>
      </c>
      <c r="I106" s="580"/>
      <c r="J106" s="806" t="s">
        <v>11474</v>
      </c>
      <c r="K106" s="1695" t="s">
        <v>11511</v>
      </c>
      <c r="M106" s="105"/>
    </row>
    <row r="107" spans="2:13">
      <c r="B107" s="501" t="s">
        <v>5700</v>
      </c>
      <c r="C107" s="988" t="s">
        <v>1697</v>
      </c>
      <c r="D107" s="1141">
        <v>118</v>
      </c>
      <c r="E107" s="988" t="s">
        <v>2022</v>
      </c>
      <c r="F107" s="1233"/>
      <c r="G107" s="1196"/>
      <c r="H107" s="1210" t="s">
        <v>11513</v>
      </c>
      <c r="I107" s="580"/>
      <c r="J107" s="806" t="s">
        <v>11474</v>
      </c>
      <c r="K107" s="1695" t="s">
        <v>11511</v>
      </c>
      <c r="M107" s="105"/>
    </row>
    <row r="108" spans="2:13" ht="13.5" thickBot="1">
      <c r="B108" s="504" t="s">
        <v>5700</v>
      </c>
      <c r="C108" s="989" t="s">
        <v>1672</v>
      </c>
      <c r="D108" s="1162">
        <v>118</v>
      </c>
      <c r="E108" s="989" t="s">
        <v>2022</v>
      </c>
      <c r="F108" s="1234"/>
      <c r="G108" s="1198"/>
      <c r="H108" s="1207" t="s">
        <v>11514</v>
      </c>
      <c r="I108" s="580"/>
      <c r="J108" s="806" t="s">
        <v>11474</v>
      </c>
      <c r="K108" s="1695" t="s">
        <v>11511</v>
      </c>
      <c r="M108" s="105"/>
    </row>
    <row r="109" spans="2:13">
      <c r="B109" s="505" t="s">
        <v>5702</v>
      </c>
      <c r="C109" s="988" t="s">
        <v>2749</v>
      </c>
      <c r="D109" s="1141">
        <v>118</v>
      </c>
      <c r="E109" s="988" t="s">
        <v>1670</v>
      </c>
      <c r="F109" s="1233" t="s">
        <v>3828</v>
      </c>
      <c r="G109" s="1196" t="s">
        <v>5869</v>
      </c>
      <c r="H109" s="1210" t="s">
        <v>11515</v>
      </c>
      <c r="I109" s="580"/>
      <c r="J109" s="806" t="s">
        <v>11420</v>
      </c>
      <c r="K109" s="1695" t="s">
        <v>11433</v>
      </c>
      <c r="M109" s="105"/>
    </row>
    <row r="110" spans="2:13">
      <c r="B110" s="505" t="s">
        <v>5702</v>
      </c>
      <c r="C110" s="988" t="s">
        <v>3903</v>
      </c>
      <c r="D110" s="1141">
        <v>118</v>
      </c>
      <c r="E110" s="988" t="s">
        <v>1670</v>
      </c>
      <c r="F110" s="1233" t="s">
        <v>3828</v>
      </c>
      <c r="G110" s="1196" t="s">
        <v>5870</v>
      </c>
      <c r="H110" s="1210" t="s">
        <v>11516</v>
      </c>
      <c r="I110" s="580"/>
      <c r="J110" s="806" t="s">
        <v>11420</v>
      </c>
      <c r="K110" s="1695" t="s">
        <v>11433</v>
      </c>
      <c r="M110" s="105"/>
    </row>
    <row r="111" spans="2:13">
      <c r="B111" s="528" t="s">
        <v>5702</v>
      </c>
      <c r="C111" s="988" t="s">
        <v>2746</v>
      </c>
      <c r="D111" s="1141">
        <v>118</v>
      </c>
      <c r="E111" s="988" t="s">
        <v>1670</v>
      </c>
      <c r="F111" s="1233" t="s">
        <v>3828</v>
      </c>
      <c r="G111" s="1196" t="s">
        <v>5871</v>
      </c>
      <c r="H111" s="1210" t="s">
        <v>11517</v>
      </c>
      <c r="I111" s="580"/>
      <c r="J111" s="806" t="s">
        <v>11420</v>
      </c>
      <c r="K111" s="1695" t="s">
        <v>11433</v>
      </c>
      <c r="M111" s="105"/>
    </row>
    <row r="112" spans="2:13">
      <c r="B112" s="505" t="s">
        <v>5702</v>
      </c>
      <c r="C112" s="988" t="s">
        <v>12210</v>
      </c>
      <c r="D112" s="1141">
        <v>118</v>
      </c>
      <c r="E112" s="988" t="s">
        <v>1670</v>
      </c>
      <c r="F112" s="1233" t="s">
        <v>3828</v>
      </c>
      <c r="G112" s="1196" t="s">
        <v>5872</v>
      </c>
      <c r="H112" s="1210" t="s">
        <v>11518</v>
      </c>
      <c r="I112" s="580"/>
      <c r="J112" s="806" t="s">
        <v>11420</v>
      </c>
      <c r="K112" s="1695" t="s">
        <v>11433</v>
      </c>
      <c r="M112" s="105"/>
    </row>
    <row r="113" spans="2:13">
      <c r="B113" s="505" t="s">
        <v>5702</v>
      </c>
      <c r="C113" s="988" t="s">
        <v>2747</v>
      </c>
      <c r="D113" s="1141">
        <v>118</v>
      </c>
      <c r="E113" s="988" t="s">
        <v>1670</v>
      </c>
      <c r="F113" s="1233" t="s">
        <v>3828</v>
      </c>
      <c r="G113" s="1196" t="s">
        <v>5873</v>
      </c>
      <c r="H113" s="1210" t="s">
        <v>11519</v>
      </c>
      <c r="I113" s="580"/>
      <c r="J113" s="806" t="s">
        <v>11420</v>
      </c>
      <c r="K113" s="1695" t="s">
        <v>11433</v>
      </c>
      <c r="M113" s="105"/>
    </row>
    <row r="114" spans="2:13">
      <c r="B114" s="505" t="s">
        <v>5702</v>
      </c>
      <c r="C114" s="988" t="s">
        <v>1736</v>
      </c>
      <c r="D114" s="1141">
        <v>118</v>
      </c>
      <c r="E114" s="988" t="s">
        <v>1670</v>
      </c>
      <c r="F114" s="1233" t="s">
        <v>3828</v>
      </c>
      <c r="G114" s="1196" t="s">
        <v>5874</v>
      </c>
      <c r="H114" s="1210" t="s">
        <v>11520</v>
      </c>
      <c r="I114" s="580"/>
      <c r="J114" s="806" t="s">
        <v>11420</v>
      </c>
      <c r="K114" s="1695" t="s">
        <v>11433</v>
      </c>
      <c r="M114" s="105"/>
    </row>
    <row r="115" spans="2:13" ht="13.5" thickBot="1">
      <c r="B115" s="505" t="s">
        <v>5702</v>
      </c>
      <c r="C115" s="988" t="s">
        <v>1697</v>
      </c>
      <c r="D115" s="1141">
        <v>118</v>
      </c>
      <c r="E115" s="988" t="s">
        <v>1670</v>
      </c>
      <c r="F115" s="1233" t="s">
        <v>3828</v>
      </c>
      <c r="G115" s="1196" t="s">
        <v>5875</v>
      </c>
      <c r="H115" s="1210" t="s">
        <v>11521</v>
      </c>
      <c r="I115" s="580"/>
      <c r="J115" s="806" t="s">
        <v>11420</v>
      </c>
      <c r="K115" s="1695" t="s">
        <v>11433</v>
      </c>
      <c r="M115" s="105"/>
    </row>
    <row r="116" spans="2:13">
      <c r="B116" s="502" t="s">
        <v>5703</v>
      </c>
      <c r="C116" s="987" t="s">
        <v>2749</v>
      </c>
      <c r="D116" s="1161">
        <v>118</v>
      </c>
      <c r="E116" s="987" t="s">
        <v>1660</v>
      </c>
      <c r="F116" s="1247" t="s">
        <v>3832</v>
      </c>
      <c r="G116" s="1197" t="s">
        <v>5876</v>
      </c>
      <c r="H116" s="1208" t="s">
        <v>11522</v>
      </c>
      <c r="I116" s="580"/>
      <c r="J116" s="806" t="s">
        <v>11441</v>
      </c>
      <c r="K116" s="1695" t="s">
        <v>11442</v>
      </c>
      <c r="M116" s="105"/>
    </row>
    <row r="117" spans="2:13">
      <c r="B117" s="503" t="s">
        <v>5703</v>
      </c>
      <c r="C117" s="988" t="s">
        <v>3903</v>
      </c>
      <c r="D117" s="1141">
        <v>118</v>
      </c>
      <c r="E117" s="988" t="s">
        <v>1660</v>
      </c>
      <c r="F117" s="1243" t="s">
        <v>3832</v>
      </c>
      <c r="G117" s="1196" t="s">
        <v>5877</v>
      </c>
      <c r="H117" s="1210" t="s">
        <v>11523</v>
      </c>
      <c r="I117" s="580"/>
      <c r="J117" s="806" t="s">
        <v>11441</v>
      </c>
      <c r="K117" s="1695" t="s">
        <v>11442</v>
      </c>
      <c r="M117" s="105"/>
    </row>
    <row r="118" spans="2:13">
      <c r="B118" s="503" t="s">
        <v>5703</v>
      </c>
      <c r="C118" s="988" t="s">
        <v>3904</v>
      </c>
      <c r="D118" s="1141">
        <v>118</v>
      </c>
      <c r="E118" s="988" t="s">
        <v>1660</v>
      </c>
      <c r="F118" s="1243" t="s">
        <v>3832</v>
      </c>
      <c r="G118" s="1196" t="s">
        <v>5878</v>
      </c>
      <c r="H118" s="1210" t="s">
        <v>11524</v>
      </c>
      <c r="I118" s="580"/>
      <c r="J118" s="806" t="s">
        <v>11441</v>
      </c>
      <c r="K118" s="1695" t="s">
        <v>11442</v>
      </c>
      <c r="M118" s="105"/>
    </row>
    <row r="119" spans="2:13">
      <c r="B119" s="501" t="s">
        <v>5703</v>
      </c>
      <c r="C119" s="988" t="s">
        <v>12210</v>
      </c>
      <c r="D119" s="1141">
        <v>118</v>
      </c>
      <c r="E119" s="988" t="s">
        <v>1660</v>
      </c>
      <c r="F119" s="1243" t="s">
        <v>3832</v>
      </c>
      <c r="G119" s="1196" t="s">
        <v>5879</v>
      </c>
      <c r="H119" s="1210" t="s">
        <v>11525</v>
      </c>
      <c r="I119" s="580"/>
      <c r="J119" s="806" t="s">
        <v>11441</v>
      </c>
      <c r="K119" s="1695" t="s">
        <v>11442</v>
      </c>
      <c r="M119" s="105"/>
    </row>
    <row r="120" spans="2:13">
      <c r="B120" s="503" t="s">
        <v>5703</v>
      </c>
      <c r="C120" s="988" t="s">
        <v>2747</v>
      </c>
      <c r="D120" s="1141">
        <v>118</v>
      </c>
      <c r="E120" s="988" t="s">
        <v>1660</v>
      </c>
      <c r="F120" s="1243" t="s">
        <v>3832</v>
      </c>
      <c r="G120" s="1196" t="s">
        <v>5880</v>
      </c>
      <c r="H120" s="1210" t="s">
        <v>11526</v>
      </c>
      <c r="I120" s="580"/>
      <c r="J120" s="806" t="s">
        <v>11441</v>
      </c>
      <c r="K120" s="1695" t="s">
        <v>11442</v>
      </c>
      <c r="M120" s="105"/>
    </row>
    <row r="121" spans="2:13">
      <c r="B121" s="503" t="s">
        <v>5703</v>
      </c>
      <c r="C121" s="988" t="s">
        <v>1736</v>
      </c>
      <c r="D121" s="1141">
        <v>118</v>
      </c>
      <c r="E121" s="988" t="s">
        <v>1660</v>
      </c>
      <c r="F121" s="1243" t="s">
        <v>3832</v>
      </c>
      <c r="G121" s="1196" t="s">
        <v>5881</v>
      </c>
      <c r="H121" s="1210" t="s">
        <v>11527</v>
      </c>
      <c r="I121" s="580"/>
      <c r="J121" s="806" t="s">
        <v>11441</v>
      </c>
      <c r="K121" s="1695" t="s">
        <v>11442</v>
      </c>
      <c r="M121" s="105"/>
    </row>
    <row r="122" spans="2:13" ht="13.5" thickBot="1">
      <c r="B122" s="504" t="s">
        <v>5703</v>
      </c>
      <c r="C122" s="989" t="s">
        <v>1697</v>
      </c>
      <c r="D122" s="1162">
        <v>118</v>
      </c>
      <c r="E122" s="989" t="s">
        <v>1660</v>
      </c>
      <c r="F122" s="1248" t="s">
        <v>3832</v>
      </c>
      <c r="G122" s="1198" t="s">
        <v>5882</v>
      </c>
      <c r="H122" s="1207" t="s">
        <v>11528</v>
      </c>
      <c r="I122" s="580"/>
      <c r="J122" s="806" t="s">
        <v>11441</v>
      </c>
      <c r="K122" s="1695" t="s">
        <v>11442</v>
      </c>
      <c r="M122" s="105"/>
    </row>
    <row r="123" spans="2:13">
      <c r="B123" s="505" t="s">
        <v>5704</v>
      </c>
      <c r="C123" s="988" t="s">
        <v>2749</v>
      </c>
      <c r="D123" s="1141">
        <v>118</v>
      </c>
      <c r="E123" s="988" t="s">
        <v>1660</v>
      </c>
      <c r="F123" s="1243" t="s">
        <v>4073</v>
      </c>
      <c r="G123" s="1196" t="s">
        <v>5883</v>
      </c>
      <c r="H123" s="1210" t="s">
        <v>11529</v>
      </c>
      <c r="I123" s="580"/>
      <c r="J123" s="806" t="s">
        <v>11441</v>
      </c>
      <c r="K123" s="1695" t="s">
        <v>11530</v>
      </c>
      <c r="M123" s="105"/>
    </row>
    <row r="124" spans="2:13">
      <c r="B124" s="505" t="s">
        <v>5704</v>
      </c>
      <c r="C124" s="988" t="s">
        <v>3903</v>
      </c>
      <c r="D124" s="1141">
        <v>118</v>
      </c>
      <c r="E124" s="988" t="s">
        <v>1660</v>
      </c>
      <c r="F124" s="1243" t="s">
        <v>4073</v>
      </c>
      <c r="G124" s="1196" t="s">
        <v>5884</v>
      </c>
      <c r="H124" s="1210" t="s">
        <v>11531</v>
      </c>
      <c r="I124" s="580"/>
      <c r="J124" s="806" t="s">
        <v>11441</v>
      </c>
      <c r="K124" s="1695" t="s">
        <v>11530</v>
      </c>
      <c r="M124" s="105"/>
    </row>
    <row r="125" spans="2:13">
      <c r="B125" s="528" t="s">
        <v>5704</v>
      </c>
      <c r="C125" s="988" t="s">
        <v>2746</v>
      </c>
      <c r="D125" s="1141">
        <v>118</v>
      </c>
      <c r="E125" s="988" t="s">
        <v>1660</v>
      </c>
      <c r="F125" s="1243" t="s">
        <v>4073</v>
      </c>
      <c r="G125" s="1196" t="s">
        <v>5885</v>
      </c>
      <c r="H125" s="1210" t="s">
        <v>11532</v>
      </c>
      <c r="I125" s="580"/>
      <c r="J125" s="806" t="s">
        <v>11441</v>
      </c>
      <c r="K125" s="1695" t="s">
        <v>11530</v>
      </c>
      <c r="M125" s="105"/>
    </row>
    <row r="126" spans="2:13">
      <c r="B126" s="505" t="s">
        <v>5704</v>
      </c>
      <c r="C126" s="988" t="s">
        <v>12210</v>
      </c>
      <c r="D126" s="1141">
        <v>118</v>
      </c>
      <c r="E126" s="988" t="s">
        <v>1660</v>
      </c>
      <c r="F126" s="1243" t="s">
        <v>4073</v>
      </c>
      <c r="G126" s="1196" t="s">
        <v>5886</v>
      </c>
      <c r="H126" s="1210" t="s">
        <v>11533</v>
      </c>
      <c r="I126" s="580"/>
      <c r="J126" s="806" t="s">
        <v>11441</v>
      </c>
      <c r="K126" s="1695" t="s">
        <v>11530</v>
      </c>
      <c r="M126" s="105"/>
    </row>
    <row r="127" spans="2:13">
      <c r="B127" s="505" t="s">
        <v>5704</v>
      </c>
      <c r="C127" s="988" t="s">
        <v>2747</v>
      </c>
      <c r="D127" s="1141">
        <v>118</v>
      </c>
      <c r="E127" s="988" t="s">
        <v>1660</v>
      </c>
      <c r="F127" s="1243" t="s">
        <v>4073</v>
      </c>
      <c r="G127" s="1196" t="s">
        <v>5887</v>
      </c>
      <c r="H127" s="1210" t="s">
        <v>11534</v>
      </c>
      <c r="I127" s="580"/>
      <c r="J127" s="806" t="s">
        <v>11441</v>
      </c>
      <c r="K127" s="1695" t="s">
        <v>11530</v>
      </c>
      <c r="M127" s="105"/>
    </row>
    <row r="128" spans="2:13">
      <c r="B128" s="505" t="s">
        <v>5704</v>
      </c>
      <c r="C128" s="988" t="s">
        <v>1736</v>
      </c>
      <c r="D128" s="1141">
        <v>118</v>
      </c>
      <c r="E128" s="988" t="s">
        <v>1660</v>
      </c>
      <c r="F128" s="1243" t="s">
        <v>4073</v>
      </c>
      <c r="G128" s="1196" t="s">
        <v>5888</v>
      </c>
      <c r="H128" s="1210" t="s">
        <v>11535</v>
      </c>
      <c r="I128" s="580"/>
      <c r="J128" s="806" t="s">
        <v>11441</v>
      </c>
      <c r="K128" s="1695" t="s">
        <v>11530</v>
      </c>
      <c r="M128" s="105"/>
    </row>
    <row r="129" spans="2:13" ht="13.5" thickBot="1">
      <c r="B129" s="505" t="s">
        <v>5704</v>
      </c>
      <c r="C129" s="988" t="s">
        <v>1697</v>
      </c>
      <c r="D129" s="1141">
        <v>118</v>
      </c>
      <c r="E129" s="988" t="s">
        <v>1660</v>
      </c>
      <c r="F129" s="1243" t="s">
        <v>4073</v>
      </c>
      <c r="G129" s="1196" t="s">
        <v>5889</v>
      </c>
      <c r="H129" s="1210" t="s">
        <v>11536</v>
      </c>
      <c r="I129" s="580"/>
      <c r="J129" s="806" t="s">
        <v>11441</v>
      </c>
      <c r="K129" s="1695" t="s">
        <v>11530</v>
      </c>
      <c r="M129" s="105"/>
    </row>
    <row r="130" spans="2:13">
      <c r="B130" s="502" t="s">
        <v>5705</v>
      </c>
      <c r="C130" s="987" t="s">
        <v>2749</v>
      </c>
      <c r="D130" s="1161">
        <v>118</v>
      </c>
      <c r="E130" s="987" t="s">
        <v>1660</v>
      </c>
      <c r="F130" s="1235" t="s">
        <v>3828</v>
      </c>
      <c r="G130" s="1197" t="s">
        <v>5890</v>
      </c>
      <c r="H130" s="1208" t="s">
        <v>11537</v>
      </c>
      <c r="I130" s="580"/>
      <c r="J130" s="806" t="s">
        <v>11441</v>
      </c>
      <c r="K130" s="1695" t="s">
        <v>11433</v>
      </c>
      <c r="M130" s="105"/>
    </row>
    <row r="131" spans="2:13">
      <c r="B131" s="503" t="s">
        <v>5705</v>
      </c>
      <c r="C131" s="988" t="s">
        <v>3903</v>
      </c>
      <c r="D131" s="1141">
        <v>118</v>
      </c>
      <c r="E131" s="988" t="s">
        <v>1660</v>
      </c>
      <c r="F131" s="1233" t="s">
        <v>3828</v>
      </c>
      <c r="G131" s="1196" t="s">
        <v>5891</v>
      </c>
      <c r="H131" s="1210" t="s">
        <v>11538</v>
      </c>
      <c r="I131" s="580"/>
      <c r="J131" s="806" t="s">
        <v>11441</v>
      </c>
      <c r="K131" s="1695" t="s">
        <v>11433</v>
      </c>
      <c r="M131" s="105"/>
    </row>
    <row r="132" spans="2:13">
      <c r="B132" s="503" t="s">
        <v>5705</v>
      </c>
      <c r="C132" s="988" t="s">
        <v>2746</v>
      </c>
      <c r="D132" s="1141">
        <v>118</v>
      </c>
      <c r="E132" s="988" t="s">
        <v>1660</v>
      </c>
      <c r="F132" s="1233" t="s">
        <v>3828</v>
      </c>
      <c r="G132" s="1196" t="s">
        <v>5892</v>
      </c>
      <c r="H132" s="1210" t="s">
        <v>11539</v>
      </c>
      <c r="I132" s="580"/>
      <c r="J132" s="806" t="s">
        <v>11441</v>
      </c>
      <c r="K132" s="1695" t="s">
        <v>11433</v>
      </c>
      <c r="M132" s="105"/>
    </row>
    <row r="133" spans="2:13">
      <c r="B133" s="501" t="s">
        <v>5705</v>
      </c>
      <c r="C133" s="988" t="s">
        <v>12210</v>
      </c>
      <c r="D133" s="1141">
        <v>118</v>
      </c>
      <c r="E133" s="988" t="s">
        <v>1660</v>
      </c>
      <c r="F133" s="1233" t="s">
        <v>3828</v>
      </c>
      <c r="G133" s="1196" t="s">
        <v>5893</v>
      </c>
      <c r="H133" s="1210" t="s">
        <v>11540</v>
      </c>
      <c r="I133" s="580"/>
      <c r="J133" s="806" t="s">
        <v>11441</v>
      </c>
      <c r="K133" s="1695" t="s">
        <v>11433</v>
      </c>
      <c r="M133" s="105"/>
    </row>
    <row r="134" spans="2:13">
      <c r="B134" s="503" t="s">
        <v>5705</v>
      </c>
      <c r="C134" s="988" t="s">
        <v>2747</v>
      </c>
      <c r="D134" s="1141">
        <v>118</v>
      </c>
      <c r="E134" s="988" t="s">
        <v>1660</v>
      </c>
      <c r="F134" s="1233" t="s">
        <v>3828</v>
      </c>
      <c r="G134" s="1196" t="s">
        <v>5894</v>
      </c>
      <c r="H134" s="1210" t="s">
        <v>11541</v>
      </c>
      <c r="I134" s="580"/>
      <c r="J134" s="806" t="s">
        <v>11441</v>
      </c>
      <c r="K134" s="1695" t="s">
        <v>11433</v>
      </c>
      <c r="M134" s="105"/>
    </row>
    <row r="135" spans="2:13">
      <c r="B135" s="503" t="s">
        <v>5705</v>
      </c>
      <c r="C135" s="988" t="s">
        <v>1736</v>
      </c>
      <c r="D135" s="1141">
        <v>118</v>
      </c>
      <c r="E135" s="988" t="s">
        <v>1660</v>
      </c>
      <c r="F135" s="1233" t="s">
        <v>3828</v>
      </c>
      <c r="G135" s="1196" t="s">
        <v>5895</v>
      </c>
      <c r="H135" s="1210" t="s">
        <v>11542</v>
      </c>
      <c r="I135" s="580"/>
      <c r="J135" s="806" t="s">
        <v>11441</v>
      </c>
      <c r="K135" s="1695" t="s">
        <v>11433</v>
      </c>
      <c r="M135" s="105"/>
    </row>
    <row r="136" spans="2:13" ht="13.5" thickBot="1">
      <c r="B136" s="504" t="s">
        <v>5705</v>
      </c>
      <c r="C136" s="989" t="s">
        <v>1697</v>
      </c>
      <c r="D136" s="1162">
        <v>118</v>
      </c>
      <c r="E136" s="989" t="s">
        <v>1660</v>
      </c>
      <c r="F136" s="1234" t="s">
        <v>3828</v>
      </c>
      <c r="G136" s="1198" t="s">
        <v>5896</v>
      </c>
      <c r="H136" s="1207" t="s">
        <v>11543</v>
      </c>
      <c r="I136" s="580"/>
      <c r="J136" s="806" t="s">
        <v>11441</v>
      </c>
      <c r="K136" s="1695" t="s">
        <v>11433</v>
      </c>
      <c r="M136" s="105"/>
    </row>
    <row r="137" spans="2:13">
      <c r="B137" s="503" t="s">
        <v>5706</v>
      </c>
      <c r="C137" s="988" t="s">
        <v>2749</v>
      </c>
      <c r="D137" s="1141">
        <v>118</v>
      </c>
      <c r="E137" s="988" t="s">
        <v>1660</v>
      </c>
      <c r="F137" s="1231" t="s">
        <v>3831</v>
      </c>
      <c r="G137" s="1196" t="s">
        <v>5897</v>
      </c>
      <c r="H137" s="1210" t="s">
        <v>11544</v>
      </c>
      <c r="I137" s="580"/>
      <c r="J137" s="806" t="s">
        <v>11441</v>
      </c>
      <c r="K137" s="1695" t="s">
        <v>11421</v>
      </c>
      <c r="M137" s="105"/>
    </row>
    <row r="138" spans="2:13">
      <c r="B138" s="503" t="s">
        <v>5706</v>
      </c>
      <c r="C138" s="988" t="s">
        <v>3903</v>
      </c>
      <c r="D138" s="1141">
        <v>118</v>
      </c>
      <c r="E138" s="988" t="s">
        <v>1660</v>
      </c>
      <c r="F138" s="1231" t="s">
        <v>3831</v>
      </c>
      <c r="G138" s="1196" t="s">
        <v>5898</v>
      </c>
      <c r="H138" s="1210" t="s">
        <v>11545</v>
      </c>
      <c r="I138" s="580"/>
      <c r="J138" s="806" t="s">
        <v>11441</v>
      </c>
      <c r="K138" s="1695" t="s">
        <v>11421</v>
      </c>
      <c r="M138" s="105"/>
    </row>
    <row r="139" spans="2:13">
      <c r="B139" s="503" t="s">
        <v>5706</v>
      </c>
      <c r="C139" s="988" t="s">
        <v>2746</v>
      </c>
      <c r="D139" s="1141">
        <v>118</v>
      </c>
      <c r="E139" s="988" t="s">
        <v>1660</v>
      </c>
      <c r="F139" s="1231" t="s">
        <v>3831</v>
      </c>
      <c r="G139" s="1196" t="s">
        <v>5899</v>
      </c>
      <c r="H139" s="1210" t="s">
        <v>11546</v>
      </c>
      <c r="I139" s="580"/>
      <c r="J139" s="806" t="s">
        <v>11441</v>
      </c>
      <c r="K139" s="1695" t="s">
        <v>11421</v>
      </c>
      <c r="M139" s="105"/>
    </row>
    <row r="140" spans="2:13">
      <c r="B140" s="501" t="s">
        <v>5706</v>
      </c>
      <c r="C140" s="988" t="s">
        <v>12210</v>
      </c>
      <c r="D140" s="1141">
        <v>118</v>
      </c>
      <c r="E140" s="988" t="s">
        <v>1660</v>
      </c>
      <c r="F140" s="1231" t="s">
        <v>3831</v>
      </c>
      <c r="G140" s="1196" t="s">
        <v>5900</v>
      </c>
      <c r="H140" s="1210" t="s">
        <v>11547</v>
      </c>
      <c r="I140" s="580"/>
      <c r="J140" s="806" t="s">
        <v>11441</v>
      </c>
      <c r="K140" s="1695" t="s">
        <v>11421</v>
      </c>
      <c r="M140" s="105"/>
    </row>
    <row r="141" spans="2:13">
      <c r="B141" s="503" t="s">
        <v>5706</v>
      </c>
      <c r="C141" s="988" t="s">
        <v>2747</v>
      </c>
      <c r="D141" s="1141">
        <v>118</v>
      </c>
      <c r="E141" s="988" t="s">
        <v>1660</v>
      </c>
      <c r="F141" s="1231" t="s">
        <v>3831</v>
      </c>
      <c r="G141" s="1196" t="s">
        <v>5901</v>
      </c>
      <c r="H141" s="1210" t="s">
        <v>11548</v>
      </c>
      <c r="I141" s="580"/>
      <c r="J141" s="806" t="s">
        <v>11441</v>
      </c>
      <c r="K141" s="1695" t="s">
        <v>11421</v>
      </c>
      <c r="M141" s="105"/>
    </row>
    <row r="142" spans="2:13">
      <c r="B142" s="503" t="s">
        <v>5706</v>
      </c>
      <c r="C142" s="988" t="s">
        <v>1736</v>
      </c>
      <c r="D142" s="1141">
        <v>118</v>
      </c>
      <c r="E142" s="988" t="s">
        <v>1660</v>
      </c>
      <c r="F142" s="1231" t="s">
        <v>3831</v>
      </c>
      <c r="G142" s="1196" t="s">
        <v>5902</v>
      </c>
      <c r="H142" s="1210" t="s">
        <v>11549</v>
      </c>
      <c r="I142" s="580"/>
      <c r="J142" s="806" t="s">
        <v>11441</v>
      </c>
      <c r="K142" s="1695" t="s">
        <v>11421</v>
      </c>
      <c r="M142" s="105"/>
    </row>
    <row r="143" spans="2:13" ht="13.5" thickBot="1">
      <c r="B143" s="503" t="s">
        <v>5706</v>
      </c>
      <c r="C143" s="988" t="s">
        <v>1697</v>
      </c>
      <c r="D143" s="1141">
        <v>118</v>
      </c>
      <c r="E143" s="988" t="s">
        <v>1660</v>
      </c>
      <c r="F143" s="1231" t="s">
        <v>3831</v>
      </c>
      <c r="G143" s="1196" t="s">
        <v>5903</v>
      </c>
      <c r="H143" s="1210" t="s">
        <v>11550</v>
      </c>
      <c r="I143" s="580"/>
      <c r="J143" s="806" t="s">
        <v>11441</v>
      </c>
      <c r="K143" s="1695" t="s">
        <v>11421</v>
      </c>
      <c r="M143" s="105"/>
    </row>
    <row r="144" spans="2:13">
      <c r="B144" s="502" t="s">
        <v>5707</v>
      </c>
      <c r="C144" s="987" t="s">
        <v>2749</v>
      </c>
      <c r="D144" s="1161">
        <v>118</v>
      </c>
      <c r="E144" s="987" t="s">
        <v>1660</v>
      </c>
      <c r="F144" s="1230" t="s">
        <v>3831</v>
      </c>
      <c r="G144" s="1197" t="s">
        <v>5904</v>
      </c>
      <c r="H144" s="1208" t="s">
        <v>11551</v>
      </c>
      <c r="I144" s="580"/>
      <c r="J144" s="806" t="s">
        <v>11441</v>
      </c>
      <c r="K144" s="1695" t="s">
        <v>11421</v>
      </c>
      <c r="M144" s="105"/>
    </row>
    <row r="145" spans="2:13">
      <c r="B145" s="503" t="s">
        <v>5707</v>
      </c>
      <c r="C145" s="988" t="s">
        <v>3903</v>
      </c>
      <c r="D145" s="1141">
        <v>118</v>
      </c>
      <c r="E145" s="988" t="s">
        <v>1660</v>
      </c>
      <c r="F145" s="1231" t="s">
        <v>3831</v>
      </c>
      <c r="G145" s="1196" t="s">
        <v>5905</v>
      </c>
      <c r="H145" s="1210" t="s">
        <v>11552</v>
      </c>
      <c r="I145" s="580"/>
      <c r="J145" s="806" t="s">
        <v>11441</v>
      </c>
      <c r="K145" s="1695" t="s">
        <v>11421</v>
      </c>
      <c r="M145" s="105"/>
    </row>
    <row r="146" spans="2:13">
      <c r="B146" s="503" t="s">
        <v>5707</v>
      </c>
      <c r="C146" s="988" t="s">
        <v>2746</v>
      </c>
      <c r="D146" s="1141">
        <v>118</v>
      </c>
      <c r="E146" s="988" t="s">
        <v>1660</v>
      </c>
      <c r="F146" s="1231" t="s">
        <v>3831</v>
      </c>
      <c r="G146" s="1196" t="s">
        <v>5906</v>
      </c>
      <c r="H146" s="1210" t="s">
        <v>11553</v>
      </c>
      <c r="I146" s="580"/>
      <c r="J146" s="806" t="s">
        <v>11441</v>
      </c>
      <c r="K146" s="1695" t="s">
        <v>11421</v>
      </c>
      <c r="M146" s="105"/>
    </row>
    <row r="147" spans="2:13">
      <c r="B147" s="501" t="s">
        <v>5707</v>
      </c>
      <c r="C147" s="988" t="s">
        <v>12210</v>
      </c>
      <c r="D147" s="1141">
        <v>118</v>
      </c>
      <c r="E147" s="988" t="s">
        <v>1660</v>
      </c>
      <c r="F147" s="1231" t="s">
        <v>3831</v>
      </c>
      <c r="G147" s="1196" t="s">
        <v>5907</v>
      </c>
      <c r="H147" s="1210" t="s">
        <v>11554</v>
      </c>
      <c r="I147" s="580"/>
      <c r="J147" s="806" t="s">
        <v>11441</v>
      </c>
      <c r="K147" s="1695" t="s">
        <v>11421</v>
      </c>
      <c r="M147" s="105"/>
    </row>
    <row r="148" spans="2:13">
      <c r="B148" s="503" t="s">
        <v>5707</v>
      </c>
      <c r="C148" s="988" t="s">
        <v>2747</v>
      </c>
      <c r="D148" s="1141">
        <v>118</v>
      </c>
      <c r="E148" s="988" t="s">
        <v>1660</v>
      </c>
      <c r="F148" s="1231" t="s">
        <v>3831</v>
      </c>
      <c r="G148" s="1196" t="s">
        <v>5908</v>
      </c>
      <c r="H148" s="1210" t="s">
        <v>11555</v>
      </c>
      <c r="I148" s="580"/>
      <c r="J148" s="806" t="s">
        <v>11441</v>
      </c>
      <c r="K148" s="1695" t="s">
        <v>11421</v>
      </c>
      <c r="M148" s="105"/>
    </row>
    <row r="149" spans="2:13">
      <c r="B149" s="503" t="s">
        <v>5707</v>
      </c>
      <c r="C149" s="988" t="s">
        <v>1736</v>
      </c>
      <c r="D149" s="1141">
        <v>118</v>
      </c>
      <c r="E149" s="988" t="s">
        <v>1660</v>
      </c>
      <c r="F149" s="1231" t="s">
        <v>3831</v>
      </c>
      <c r="G149" s="1196" t="s">
        <v>5909</v>
      </c>
      <c r="H149" s="1210" t="s">
        <v>11556</v>
      </c>
      <c r="I149" s="580"/>
      <c r="J149" s="806" t="s">
        <v>11441</v>
      </c>
      <c r="K149" s="1695" t="s">
        <v>11421</v>
      </c>
      <c r="M149" s="105"/>
    </row>
    <row r="150" spans="2:13" ht="13.5" thickBot="1">
      <c r="B150" s="504" t="s">
        <v>5707</v>
      </c>
      <c r="C150" s="989" t="s">
        <v>1697</v>
      </c>
      <c r="D150" s="1162">
        <v>118</v>
      </c>
      <c r="E150" s="989" t="s">
        <v>1660</v>
      </c>
      <c r="F150" s="1232" t="s">
        <v>3831</v>
      </c>
      <c r="G150" s="1198" t="s">
        <v>5910</v>
      </c>
      <c r="H150" s="1207" t="s">
        <v>11557</v>
      </c>
      <c r="I150" s="580"/>
      <c r="J150" s="806" t="s">
        <v>11441</v>
      </c>
      <c r="K150" s="1695" t="s">
        <v>11421</v>
      </c>
      <c r="M150" s="105"/>
    </row>
    <row r="151" spans="2:13">
      <c r="B151" s="503" t="s">
        <v>5708</v>
      </c>
      <c r="C151" s="988" t="s">
        <v>2749</v>
      </c>
      <c r="D151" s="1141">
        <v>118</v>
      </c>
      <c r="E151" s="988" t="s">
        <v>1660</v>
      </c>
      <c r="F151" s="1231" t="s">
        <v>3831</v>
      </c>
      <c r="G151" s="1196" t="s">
        <v>5911</v>
      </c>
      <c r="H151" s="1210" t="s">
        <v>11558</v>
      </c>
      <c r="I151" s="580"/>
      <c r="J151" s="806" t="s">
        <v>11441</v>
      </c>
      <c r="K151" s="1695" t="s">
        <v>11421</v>
      </c>
      <c r="M151" s="105"/>
    </row>
    <row r="152" spans="2:13">
      <c r="B152" s="503" t="s">
        <v>5708</v>
      </c>
      <c r="C152" s="988" t="s">
        <v>3903</v>
      </c>
      <c r="D152" s="1141">
        <v>118</v>
      </c>
      <c r="E152" s="988" t="s">
        <v>1660</v>
      </c>
      <c r="F152" s="1231" t="s">
        <v>3831</v>
      </c>
      <c r="G152" s="1196" t="s">
        <v>5912</v>
      </c>
      <c r="H152" s="1210" t="s">
        <v>11559</v>
      </c>
      <c r="I152" s="580"/>
      <c r="J152" s="806" t="s">
        <v>11441</v>
      </c>
      <c r="K152" s="1695" t="s">
        <v>11421</v>
      </c>
      <c r="M152" s="105"/>
    </row>
    <row r="153" spans="2:13">
      <c r="B153" s="501" t="s">
        <v>5708</v>
      </c>
      <c r="C153" s="988" t="s">
        <v>2746</v>
      </c>
      <c r="D153" s="1141">
        <v>118</v>
      </c>
      <c r="E153" s="988" t="s">
        <v>1660</v>
      </c>
      <c r="F153" s="1231" t="s">
        <v>3831</v>
      </c>
      <c r="G153" s="1196" t="s">
        <v>5913</v>
      </c>
      <c r="H153" s="1210" t="s">
        <v>11560</v>
      </c>
      <c r="I153" s="580"/>
      <c r="J153" s="806" t="s">
        <v>11441</v>
      </c>
      <c r="K153" s="1695" t="s">
        <v>11421</v>
      </c>
      <c r="M153" s="105"/>
    </row>
    <row r="154" spans="2:13">
      <c r="B154" s="503" t="s">
        <v>5708</v>
      </c>
      <c r="C154" s="988" t="s">
        <v>12210</v>
      </c>
      <c r="D154" s="1141">
        <v>118</v>
      </c>
      <c r="E154" s="988" t="s">
        <v>1660</v>
      </c>
      <c r="F154" s="1231" t="s">
        <v>3831</v>
      </c>
      <c r="G154" s="1196" t="s">
        <v>5914</v>
      </c>
      <c r="H154" s="1210" t="s">
        <v>11561</v>
      </c>
      <c r="I154" s="580"/>
      <c r="J154" s="806" t="s">
        <v>11441</v>
      </c>
      <c r="K154" s="1695" t="s">
        <v>11421</v>
      </c>
      <c r="M154" s="105"/>
    </row>
    <row r="155" spans="2:13">
      <c r="B155" s="503" t="s">
        <v>5708</v>
      </c>
      <c r="C155" s="988" t="s">
        <v>2747</v>
      </c>
      <c r="D155" s="1141">
        <v>118</v>
      </c>
      <c r="E155" s="988" t="s">
        <v>1660</v>
      </c>
      <c r="F155" s="1231" t="s">
        <v>3831</v>
      </c>
      <c r="G155" s="1196" t="s">
        <v>5915</v>
      </c>
      <c r="H155" s="1210" t="s">
        <v>11562</v>
      </c>
      <c r="I155" s="580"/>
      <c r="J155" s="806" t="s">
        <v>11441</v>
      </c>
      <c r="K155" s="1695" t="s">
        <v>11421</v>
      </c>
      <c r="M155" s="105"/>
    </row>
    <row r="156" spans="2:13">
      <c r="B156" s="503" t="s">
        <v>5708</v>
      </c>
      <c r="C156" s="988" t="s">
        <v>1736</v>
      </c>
      <c r="D156" s="1141">
        <v>118</v>
      </c>
      <c r="E156" s="988" t="s">
        <v>1660</v>
      </c>
      <c r="F156" s="1231" t="s">
        <v>3831</v>
      </c>
      <c r="G156" s="1196" t="s">
        <v>5916</v>
      </c>
      <c r="H156" s="1210" t="s">
        <v>11563</v>
      </c>
      <c r="I156" s="580"/>
      <c r="J156" s="806" t="s">
        <v>11441</v>
      </c>
      <c r="K156" s="1695" t="s">
        <v>11421</v>
      </c>
      <c r="M156" s="105"/>
    </row>
    <row r="157" spans="2:13" ht="13.5" thickBot="1">
      <c r="B157" s="503" t="s">
        <v>5708</v>
      </c>
      <c r="C157" s="988" t="s">
        <v>1697</v>
      </c>
      <c r="D157" s="1141">
        <v>118</v>
      </c>
      <c r="E157" s="988" t="s">
        <v>1660</v>
      </c>
      <c r="F157" s="1231" t="s">
        <v>3831</v>
      </c>
      <c r="G157" s="1196" t="s">
        <v>5917</v>
      </c>
      <c r="H157" s="1210" t="s">
        <v>11564</v>
      </c>
      <c r="I157" s="580"/>
      <c r="J157" s="806" t="s">
        <v>11441</v>
      </c>
      <c r="K157" s="1695" t="s">
        <v>11421</v>
      </c>
      <c r="M157" s="105"/>
    </row>
    <row r="158" spans="2:13">
      <c r="B158" s="502" t="s">
        <v>5709</v>
      </c>
      <c r="C158" s="987" t="s">
        <v>2749</v>
      </c>
      <c r="D158" s="1161">
        <v>118</v>
      </c>
      <c r="E158" s="987" t="s">
        <v>1660</v>
      </c>
      <c r="F158" s="1235" t="s">
        <v>3828</v>
      </c>
      <c r="G158" s="1197" t="s">
        <v>5918</v>
      </c>
      <c r="H158" s="1208" t="s">
        <v>11565</v>
      </c>
      <c r="I158" s="580"/>
      <c r="J158" s="806" t="s">
        <v>11441</v>
      </c>
      <c r="K158" s="1695" t="s">
        <v>11433</v>
      </c>
      <c r="M158" s="105"/>
    </row>
    <row r="159" spans="2:13">
      <c r="B159" s="503" t="s">
        <v>5709</v>
      </c>
      <c r="C159" s="988" t="s">
        <v>3903</v>
      </c>
      <c r="D159" s="1141">
        <v>118</v>
      </c>
      <c r="E159" s="988" t="s">
        <v>1660</v>
      </c>
      <c r="F159" s="1233" t="s">
        <v>3828</v>
      </c>
      <c r="G159" s="1196" t="s">
        <v>5919</v>
      </c>
      <c r="H159" s="1210" t="s">
        <v>11566</v>
      </c>
      <c r="I159" s="580"/>
      <c r="J159" s="806" t="s">
        <v>11441</v>
      </c>
      <c r="K159" s="1695" t="s">
        <v>11433</v>
      </c>
      <c r="M159" s="105"/>
    </row>
    <row r="160" spans="2:13">
      <c r="B160" s="503" t="s">
        <v>5709</v>
      </c>
      <c r="C160" s="988" t="s">
        <v>3904</v>
      </c>
      <c r="D160" s="1141">
        <v>118</v>
      </c>
      <c r="E160" s="988" t="s">
        <v>1660</v>
      </c>
      <c r="F160" s="1233" t="s">
        <v>3828</v>
      </c>
      <c r="G160" s="1196" t="s">
        <v>5920</v>
      </c>
      <c r="H160" s="1210" t="s">
        <v>11567</v>
      </c>
      <c r="I160" s="580"/>
      <c r="J160" s="806" t="s">
        <v>11441</v>
      </c>
      <c r="K160" s="1695" t="s">
        <v>11433</v>
      </c>
      <c r="M160" s="105"/>
    </row>
    <row r="161" spans="2:13">
      <c r="B161" s="501" t="s">
        <v>5709</v>
      </c>
      <c r="C161" s="988" t="s">
        <v>2746</v>
      </c>
      <c r="D161" s="1141">
        <v>118</v>
      </c>
      <c r="E161" s="988" t="s">
        <v>1660</v>
      </c>
      <c r="F161" s="1233" t="s">
        <v>3828</v>
      </c>
      <c r="G161" s="1196" t="s">
        <v>5921</v>
      </c>
      <c r="H161" s="1210" t="s">
        <v>11568</v>
      </c>
      <c r="I161" s="580"/>
      <c r="J161" s="806" t="s">
        <v>11441</v>
      </c>
      <c r="K161" s="1695" t="s">
        <v>11433</v>
      </c>
      <c r="M161" s="105"/>
    </row>
    <row r="162" spans="2:13">
      <c r="B162" s="506" t="s">
        <v>5709</v>
      </c>
      <c r="C162" s="988" t="s">
        <v>12210</v>
      </c>
      <c r="D162" s="1141">
        <v>118</v>
      </c>
      <c r="E162" s="988" t="s">
        <v>1660</v>
      </c>
      <c r="F162" s="1233" t="s">
        <v>3828</v>
      </c>
      <c r="G162" s="1196" t="s">
        <v>5922</v>
      </c>
      <c r="H162" s="1210" t="s">
        <v>11569</v>
      </c>
      <c r="I162" s="580"/>
      <c r="J162" s="806" t="s">
        <v>11441</v>
      </c>
      <c r="K162" s="1695" t="s">
        <v>11433</v>
      </c>
      <c r="M162" s="105"/>
    </row>
    <row r="163" spans="2:13">
      <c r="B163" s="506" t="s">
        <v>5709</v>
      </c>
      <c r="C163" s="988" t="s">
        <v>2747</v>
      </c>
      <c r="D163" s="1141">
        <v>118</v>
      </c>
      <c r="E163" s="988" t="s">
        <v>1660</v>
      </c>
      <c r="F163" s="1233" t="s">
        <v>3828</v>
      </c>
      <c r="G163" s="1196" t="s">
        <v>5923</v>
      </c>
      <c r="H163" s="1210" t="s">
        <v>11570</v>
      </c>
      <c r="I163" s="580"/>
      <c r="J163" s="806" t="s">
        <v>11441</v>
      </c>
      <c r="K163" s="1695" t="s">
        <v>11433</v>
      </c>
      <c r="M163" s="105"/>
    </row>
    <row r="164" spans="2:13">
      <c r="B164" s="506" t="s">
        <v>5709</v>
      </c>
      <c r="C164" s="988" t="s">
        <v>1736</v>
      </c>
      <c r="D164" s="1141">
        <v>118</v>
      </c>
      <c r="E164" s="988" t="s">
        <v>1660</v>
      </c>
      <c r="F164" s="1233" t="s">
        <v>3828</v>
      </c>
      <c r="G164" s="1196" t="s">
        <v>5924</v>
      </c>
      <c r="H164" s="1210" t="s">
        <v>11571</v>
      </c>
      <c r="I164" s="580"/>
      <c r="J164" s="806" t="s">
        <v>11441</v>
      </c>
      <c r="K164" s="1695" t="s">
        <v>11433</v>
      </c>
      <c r="M164" s="105"/>
    </row>
    <row r="165" spans="2:13" ht="13.5" thickBot="1">
      <c r="B165" s="507" t="s">
        <v>5709</v>
      </c>
      <c r="C165" s="989" t="s">
        <v>1697</v>
      </c>
      <c r="D165" s="1162">
        <v>118</v>
      </c>
      <c r="E165" s="989" t="s">
        <v>1660</v>
      </c>
      <c r="F165" s="1234" t="s">
        <v>3828</v>
      </c>
      <c r="G165" s="1198" t="s">
        <v>5925</v>
      </c>
      <c r="H165" s="1207" t="s">
        <v>11572</v>
      </c>
      <c r="I165" s="580"/>
      <c r="J165" s="806" t="s">
        <v>11441</v>
      </c>
      <c r="K165" s="1695" t="s">
        <v>11433</v>
      </c>
      <c r="M165" s="105"/>
    </row>
    <row r="166" spans="2:13">
      <c r="B166" s="503" t="s">
        <v>5710</v>
      </c>
      <c r="C166" s="988" t="s">
        <v>2749</v>
      </c>
      <c r="D166" s="1141">
        <v>118</v>
      </c>
      <c r="E166" s="988" t="s">
        <v>1670</v>
      </c>
      <c r="F166" s="1233" t="s">
        <v>3828</v>
      </c>
      <c r="G166" s="1196" t="s">
        <v>5926</v>
      </c>
      <c r="H166" s="1210" t="s">
        <v>11573</v>
      </c>
      <c r="I166" s="580"/>
      <c r="J166" s="806" t="s">
        <v>11420</v>
      </c>
      <c r="K166" s="1695" t="s">
        <v>11433</v>
      </c>
      <c r="M166" s="105"/>
    </row>
    <row r="167" spans="2:13">
      <c r="B167" s="503" t="s">
        <v>5710</v>
      </c>
      <c r="C167" s="988" t="s">
        <v>3903</v>
      </c>
      <c r="D167" s="1141">
        <v>118</v>
      </c>
      <c r="E167" s="988" t="s">
        <v>1670</v>
      </c>
      <c r="F167" s="1233" t="s">
        <v>3828</v>
      </c>
      <c r="G167" s="1196" t="s">
        <v>5927</v>
      </c>
      <c r="H167" s="1210" t="s">
        <v>11574</v>
      </c>
      <c r="I167" s="580"/>
      <c r="J167" s="806" t="s">
        <v>11420</v>
      </c>
      <c r="K167" s="1695" t="s">
        <v>11433</v>
      </c>
      <c r="M167" s="105"/>
    </row>
    <row r="168" spans="2:13">
      <c r="B168" s="503" t="s">
        <v>5710</v>
      </c>
      <c r="C168" s="988" t="s">
        <v>3904</v>
      </c>
      <c r="D168" s="1141">
        <v>118</v>
      </c>
      <c r="E168" s="988" t="s">
        <v>1670</v>
      </c>
      <c r="F168" s="1233" t="s">
        <v>3828</v>
      </c>
      <c r="G168" s="1196" t="s">
        <v>5928</v>
      </c>
      <c r="H168" s="1210" t="s">
        <v>11575</v>
      </c>
      <c r="I168" s="580"/>
      <c r="J168" s="806" t="s">
        <v>11420</v>
      </c>
      <c r="K168" s="1695" t="s">
        <v>11433</v>
      </c>
      <c r="M168" s="105"/>
    </row>
    <row r="169" spans="2:13">
      <c r="B169" s="503" t="s">
        <v>5710</v>
      </c>
      <c r="C169" s="988" t="s">
        <v>2746</v>
      </c>
      <c r="D169" s="1141">
        <v>118</v>
      </c>
      <c r="E169" s="988" t="s">
        <v>1670</v>
      </c>
      <c r="F169" s="1233" t="s">
        <v>3828</v>
      </c>
      <c r="G169" s="1196" t="s">
        <v>5929</v>
      </c>
      <c r="H169" s="1210" t="s">
        <v>11576</v>
      </c>
      <c r="I169" s="580"/>
      <c r="J169" s="806" t="s">
        <v>11420</v>
      </c>
      <c r="K169" s="1695" t="s">
        <v>11433</v>
      </c>
      <c r="M169" s="105"/>
    </row>
    <row r="170" spans="2:13">
      <c r="B170" s="501" t="s">
        <v>5710</v>
      </c>
      <c r="C170" s="988" t="s">
        <v>12210</v>
      </c>
      <c r="D170" s="1141">
        <v>118</v>
      </c>
      <c r="E170" s="988" t="s">
        <v>1670</v>
      </c>
      <c r="F170" s="1233" t="s">
        <v>3828</v>
      </c>
      <c r="G170" s="1196" t="s">
        <v>5930</v>
      </c>
      <c r="H170" s="1210" t="s">
        <v>11577</v>
      </c>
      <c r="I170" s="580"/>
      <c r="J170" s="806" t="s">
        <v>11420</v>
      </c>
      <c r="K170" s="1695" t="s">
        <v>11433</v>
      </c>
      <c r="M170" s="105"/>
    </row>
    <row r="171" spans="2:13">
      <c r="B171" s="503" t="s">
        <v>5710</v>
      </c>
      <c r="C171" s="988" t="s">
        <v>2747</v>
      </c>
      <c r="D171" s="1141">
        <v>118</v>
      </c>
      <c r="E171" s="988" t="s">
        <v>1670</v>
      </c>
      <c r="F171" s="1233" t="s">
        <v>3828</v>
      </c>
      <c r="G171" s="1196" t="s">
        <v>5931</v>
      </c>
      <c r="H171" s="1210" t="s">
        <v>11578</v>
      </c>
      <c r="I171" s="580"/>
      <c r="J171" s="806" t="s">
        <v>11420</v>
      </c>
      <c r="K171" s="1695" t="s">
        <v>11433</v>
      </c>
      <c r="M171" s="105"/>
    </row>
    <row r="172" spans="2:13">
      <c r="B172" s="503" t="s">
        <v>5710</v>
      </c>
      <c r="C172" s="988" t="s">
        <v>1736</v>
      </c>
      <c r="D172" s="1141">
        <v>118</v>
      </c>
      <c r="E172" s="988" t="s">
        <v>1670</v>
      </c>
      <c r="F172" s="1233" t="s">
        <v>3828</v>
      </c>
      <c r="G172" s="1196" t="s">
        <v>5932</v>
      </c>
      <c r="H172" s="1210" t="s">
        <v>11579</v>
      </c>
      <c r="I172" s="580"/>
      <c r="J172" s="806" t="s">
        <v>11420</v>
      </c>
      <c r="K172" s="1695" t="s">
        <v>11433</v>
      </c>
      <c r="M172" s="105"/>
    </row>
    <row r="173" spans="2:13" ht="13.5" thickBot="1">
      <c r="B173" s="503" t="s">
        <v>5710</v>
      </c>
      <c r="C173" s="988" t="s">
        <v>1697</v>
      </c>
      <c r="D173" s="1141">
        <v>118</v>
      </c>
      <c r="E173" s="988" t="s">
        <v>1670</v>
      </c>
      <c r="F173" s="1233" t="s">
        <v>3828</v>
      </c>
      <c r="G173" s="1196" t="s">
        <v>5933</v>
      </c>
      <c r="H173" s="1210" t="s">
        <v>11580</v>
      </c>
      <c r="I173" s="580"/>
      <c r="J173" s="806" t="s">
        <v>11420</v>
      </c>
      <c r="K173" s="1695" t="s">
        <v>11433</v>
      </c>
      <c r="M173" s="105"/>
    </row>
    <row r="174" spans="2:13">
      <c r="B174" s="502" t="s">
        <v>5711</v>
      </c>
      <c r="C174" s="987" t="s">
        <v>2749</v>
      </c>
      <c r="D174" s="1161">
        <v>118</v>
      </c>
      <c r="E174" s="987" t="s">
        <v>1660</v>
      </c>
      <c r="F174" s="1235" t="s">
        <v>3828</v>
      </c>
      <c r="G174" s="1197" t="s">
        <v>5934</v>
      </c>
      <c r="H174" s="1208" t="s">
        <v>11581</v>
      </c>
      <c r="I174" s="580"/>
      <c r="J174" s="806" t="s">
        <v>11441</v>
      </c>
      <c r="K174" s="1695" t="s">
        <v>11433</v>
      </c>
      <c r="M174" s="105"/>
    </row>
    <row r="175" spans="2:13">
      <c r="B175" s="503" t="s">
        <v>5711</v>
      </c>
      <c r="C175" s="988" t="s">
        <v>3903</v>
      </c>
      <c r="D175" s="1141">
        <v>118</v>
      </c>
      <c r="E175" s="988" t="s">
        <v>1660</v>
      </c>
      <c r="F175" s="1233" t="s">
        <v>3828</v>
      </c>
      <c r="G175" s="1196" t="s">
        <v>5935</v>
      </c>
      <c r="H175" s="1210" t="s">
        <v>11582</v>
      </c>
      <c r="I175" s="580"/>
      <c r="J175" s="806" t="s">
        <v>11441</v>
      </c>
      <c r="K175" s="1695" t="s">
        <v>11433</v>
      </c>
      <c r="M175" s="105"/>
    </row>
    <row r="176" spans="2:13">
      <c r="B176" s="503" t="s">
        <v>5711</v>
      </c>
      <c r="C176" s="988" t="s">
        <v>3904</v>
      </c>
      <c r="D176" s="1141">
        <v>118</v>
      </c>
      <c r="E176" s="988" t="s">
        <v>1660</v>
      </c>
      <c r="F176" s="1233" t="s">
        <v>3828</v>
      </c>
      <c r="G176" s="1196" t="s">
        <v>5936</v>
      </c>
      <c r="H176" s="1210" t="s">
        <v>11583</v>
      </c>
      <c r="I176" s="580"/>
      <c r="J176" s="806" t="s">
        <v>11441</v>
      </c>
      <c r="K176" s="1695" t="s">
        <v>11433</v>
      </c>
      <c r="M176" s="105"/>
    </row>
    <row r="177" spans="2:13">
      <c r="B177" s="503" t="s">
        <v>5711</v>
      </c>
      <c r="C177" s="988" t="s">
        <v>2746</v>
      </c>
      <c r="D177" s="1141">
        <v>118</v>
      </c>
      <c r="E177" s="988" t="s">
        <v>1660</v>
      </c>
      <c r="F177" s="1233" t="s">
        <v>3828</v>
      </c>
      <c r="G177" s="1196" t="s">
        <v>5937</v>
      </c>
      <c r="H177" s="1210" t="s">
        <v>11584</v>
      </c>
      <c r="I177" s="580"/>
      <c r="J177" s="806" t="s">
        <v>11441</v>
      </c>
      <c r="K177" s="1695" t="s">
        <v>11433</v>
      </c>
      <c r="M177" s="105"/>
    </row>
    <row r="178" spans="2:13">
      <c r="B178" s="501" t="s">
        <v>5711</v>
      </c>
      <c r="C178" s="988" t="s">
        <v>12210</v>
      </c>
      <c r="D178" s="1141">
        <v>118</v>
      </c>
      <c r="E178" s="988" t="s">
        <v>1660</v>
      </c>
      <c r="F178" s="1233" t="s">
        <v>3828</v>
      </c>
      <c r="G178" s="1196" t="s">
        <v>5938</v>
      </c>
      <c r="H178" s="1210" t="s">
        <v>11585</v>
      </c>
      <c r="I178" s="580"/>
      <c r="J178" s="806" t="s">
        <v>11441</v>
      </c>
      <c r="K178" s="1695" t="s">
        <v>11433</v>
      </c>
      <c r="M178" s="105"/>
    </row>
    <row r="179" spans="2:13">
      <c r="B179" s="503" t="s">
        <v>5711</v>
      </c>
      <c r="C179" s="988" t="s">
        <v>2747</v>
      </c>
      <c r="D179" s="1141">
        <v>118</v>
      </c>
      <c r="E179" s="988" t="s">
        <v>1660</v>
      </c>
      <c r="F179" s="1233" t="s">
        <v>3828</v>
      </c>
      <c r="G179" s="1196" t="s">
        <v>5939</v>
      </c>
      <c r="H179" s="1210" t="s">
        <v>11586</v>
      </c>
      <c r="I179" s="580"/>
      <c r="J179" s="806" t="s">
        <v>11441</v>
      </c>
      <c r="K179" s="1695" t="s">
        <v>11433</v>
      </c>
      <c r="M179" s="105"/>
    </row>
    <row r="180" spans="2:13">
      <c r="B180" s="503" t="s">
        <v>5711</v>
      </c>
      <c r="C180" s="988" t="s">
        <v>1736</v>
      </c>
      <c r="D180" s="1141">
        <v>118</v>
      </c>
      <c r="E180" s="988" t="s">
        <v>1660</v>
      </c>
      <c r="F180" s="1233" t="s">
        <v>3828</v>
      </c>
      <c r="G180" s="1196" t="s">
        <v>5940</v>
      </c>
      <c r="H180" s="1210" t="s">
        <v>11587</v>
      </c>
      <c r="I180" s="580"/>
      <c r="J180" s="806" t="s">
        <v>11441</v>
      </c>
      <c r="K180" s="1695" t="s">
        <v>11433</v>
      </c>
      <c r="M180" s="105"/>
    </row>
    <row r="181" spans="2:13" ht="13.5" thickBot="1">
      <c r="B181" s="504" t="s">
        <v>5711</v>
      </c>
      <c r="C181" s="989" t="s">
        <v>1697</v>
      </c>
      <c r="D181" s="1162">
        <v>118</v>
      </c>
      <c r="E181" s="989" t="s">
        <v>1660</v>
      </c>
      <c r="F181" s="1234" t="s">
        <v>3828</v>
      </c>
      <c r="G181" s="1198" t="s">
        <v>5941</v>
      </c>
      <c r="H181" s="1207" t="s">
        <v>11588</v>
      </c>
      <c r="I181" s="580"/>
      <c r="J181" s="806" t="s">
        <v>11441</v>
      </c>
      <c r="K181" s="1695" t="s">
        <v>11433</v>
      </c>
      <c r="M181" s="105"/>
    </row>
    <row r="182" spans="2:13">
      <c r="B182" s="503" t="s">
        <v>5712</v>
      </c>
      <c r="C182" s="988" t="s">
        <v>2749</v>
      </c>
      <c r="D182" s="1141">
        <v>118</v>
      </c>
      <c r="E182" s="988" t="s">
        <v>1660</v>
      </c>
      <c r="F182" s="1231" t="s">
        <v>3831</v>
      </c>
      <c r="G182" s="1196" t="s">
        <v>5942</v>
      </c>
      <c r="H182" s="1210" t="s">
        <v>11589</v>
      </c>
      <c r="I182" s="580"/>
      <c r="J182" s="806" t="s">
        <v>11441</v>
      </c>
      <c r="K182" s="1695" t="s">
        <v>11421</v>
      </c>
      <c r="M182" s="105"/>
    </row>
    <row r="183" spans="2:13">
      <c r="B183" s="503" t="s">
        <v>5712</v>
      </c>
      <c r="C183" s="988" t="s">
        <v>3903</v>
      </c>
      <c r="D183" s="1141">
        <v>118</v>
      </c>
      <c r="E183" s="988" t="s">
        <v>1660</v>
      </c>
      <c r="F183" s="1231" t="s">
        <v>3831</v>
      </c>
      <c r="G183" s="1196" t="s">
        <v>5943</v>
      </c>
      <c r="H183" s="1210" t="s">
        <v>11590</v>
      </c>
      <c r="I183" s="580"/>
      <c r="J183" s="806" t="s">
        <v>11441</v>
      </c>
      <c r="K183" s="1695" t="s">
        <v>11421</v>
      </c>
      <c r="M183" s="105"/>
    </row>
    <row r="184" spans="2:13">
      <c r="B184" s="503" t="s">
        <v>5712</v>
      </c>
      <c r="C184" s="988" t="s">
        <v>3904</v>
      </c>
      <c r="D184" s="1141">
        <v>118</v>
      </c>
      <c r="E184" s="988" t="s">
        <v>1660</v>
      </c>
      <c r="F184" s="1231" t="s">
        <v>3831</v>
      </c>
      <c r="G184" s="1196" t="s">
        <v>5944</v>
      </c>
      <c r="H184" s="1210" t="s">
        <v>11591</v>
      </c>
      <c r="I184" s="580"/>
      <c r="J184" s="806" t="s">
        <v>11441</v>
      </c>
      <c r="K184" s="1695" t="s">
        <v>11421</v>
      </c>
      <c r="M184" s="105"/>
    </row>
    <row r="185" spans="2:13">
      <c r="B185" s="503" t="s">
        <v>5712</v>
      </c>
      <c r="C185" s="988" t="s">
        <v>2746</v>
      </c>
      <c r="D185" s="1141">
        <v>118</v>
      </c>
      <c r="E185" s="988" t="s">
        <v>1660</v>
      </c>
      <c r="F185" s="1231" t="s">
        <v>3831</v>
      </c>
      <c r="G185" s="1196" t="s">
        <v>5945</v>
      </c>
      <c r="H185" s="1210" t="s">
        <v>11592</v>
      </c>
      <c r="I185" s="580"/>
      <c r="J185" s="806" t="s">
        <v>11441</v>
      </c>
      <c r="K185" s="1695" t="s">
        <v>11421</v>
      </c>
      <c r="M185" s="105"/>
    </row>
    <row r="186" spans="2:13">
      <c r="B186" s="501" t="s">
        <v>5712</v>
      </c>
      <c r="C186" s="988" t="s">
        <v>12210</v>
      </c>
      <c r="D186" s="1141">
        <v>118</v>
      </c>
      <c r="E186" s="988" t="s">
        <v>1660</v>
      </c>
      <c r="F186" s="1231" t="s">
        <v>3831</v>
      </c>
      <c r="G186" s="1196" t="s">
        <v>5946</v>
      </c>
      <c r="H186" s="1210" t="s">
        <v>11593</v>
      </c>
      <c r="I186" s="580"/>
      <c r="J186" s="806" t="s">
        <v>11441</v>
      </c>
      <c r="K186" s="1695" t="s">
        <v>11421</v>
      </c>
      <c r="M186" s="105"/>
    </row>
    <row r="187" spans="2:13">
      <c r="B187" s="503" t="s">
        <v>5712</v>
      </c>
      <c r="C187" s="988" t="s">
        <v>2747</v>
      </c>
      <c r="D187" s="1141">
        <v>118</v>
      </c>
      <c r="E187" s="988" t="s">
        <v>1660</v>
      </c>
      <c r="F187" s="1231" t="s">
        <v>3831</v>
      </c>
      <c r="G187" s="1196" t="s">
        <v>5947</v>
      </c>
      <c r="H187" s="1210" t="s">
        <v>11594</v>
      </c>
      <c r="I187" s="580"/>
      <c r="J187" s="806" t="s">
        <v>11441</v>
      </c>
      <c r="K187" s="1695" t="s">
        <v>11421</v>
      </c>
      <c r="M187" s="105"/>
    </row>
    <row r="188" spans="2:13">
      <c r="B188" s="503" t="s">
        <v>5712</v>
      </c>
      <c r="C188" s="988" t="s">
        <v>1736</v>
      </c>
      <c r="D188" s="1141">
        <v>118</v>
      </c>
      <c r="E188" s="988" t="s">
        <v>1660</v>
      </c>
      <c r="F188" s="1231" t="s">
        <v>3831</v>
      </c>
      <c r="G188" s="1196" t="s">
        <v>5948</v>
      </c>
      <c r="H188" s="1210" t="s">
        <v>11595</v>
      </c>
      <c r="I188" s="580"/>
      <c r="J188" s="806" t="s">
        <v>11441</v>
      </c>
      <c r="K188" s="1695" t="s">
        <v>11421</v>
      </c>
      <c r="M188" s="105"/>
    </row>
    <row r="189" spans="2:13" ht="13.5" thickBot="1">
      <c r="B189" s="503" t="s">
        <v>5712</v>
      </c>
      <c r="C189" s="988" t="s">
        <v>1697</v>
      </c>
      <c r="D189" s="1141">
        <v>118</v>
      </c>
      <c r="E189" s="988" t="s">
        <v>1660</v>
      </c>
      <c r="F189" s="1231" t="s">
        <v>3831</v>
      </c>
      <c r="G189" s="1196" t="s">
        <v>5949</v>
      </c>
      <c r="H189" s="1210" t="s">
        <v>11596</v>
      </c>
      <c r="I189" s="580"/>
      <c r="J189" s="806" t="s">
        <v>11441</v>
      </c>
      <c r="K189" s="1695" t="s">
        <v>11421</v>
      </c>
      <c r="M189" s="105"/>
    </row>
    <row r="190" spans="2:13">
      <c r="B190" s="502" t="s">
        <v>5713</v>
      </c>
      <c r="C190" s="987" t="s">
        <v>2749</v>
      </c>
      <c r="D190" s="1161">
        <v>118</v>
      </c>
      <c r="E190" s="987" t="s">
        <v>1670</v>
      </c>
      <c r="F190" s="1247" t="s">
        <v>3648</v>
      </c>
      <c r="G190" s="1197" t="s">
        <v>5950</v>
      </c>
      <c r="H190" s="1208" t="s">
        <v>11597</v>
      </c>
      <c r="I190" s="580"/>
      <c r="J190" s="806" t="s">
        <v>11420</v>
      </c>
      <c r="K190" s="1695" t="s">
        <v>11598</v>
      </c>
      <c r="M190" s="105"/>
    </row>
    <row r="191" spans="2:13">
      <c r="B191" s="503" t="s">
        <v>5713</v>
      </c>
      <c r="C191" s="988" t="s">
        <v>3903</v>
      </c>
      <c r="D191" s="1141">
        <v>118</v>
      </c>
      <c r="E191" s="988" t="s">
        <v>1670</v>
      </c>
      <c r="F191" s="1243" t="s">
        <v>3648</v>
      </c>
      <c r="G191" s="1196" t="s">
        <v>5951</v>
      </c>
      <c r="H191" s="1210" t="s">
        <v>11599</v>
      </c>
      <c r="I191" s="580"/>
      <c r="J191" s="806" t="s">
        <v>11420</v>
      </c>
      <c r="K191" s="1695" t="s">
        <v>11598</v>
      </c>
      <c r="M191" s="105"/>
    </row>
    <row r="192" spans="2:13">
      <c r="B192" s="503" t="s">
        <v>5713</v>
      </c>
      <c r="C192" s="988" t="s">
        <v>3904</v>
      </c>
      <c r="D192" s="1141">
        <v>118</v>
      </c>
      <c r="E192" s="988" t="s">
        <v>1670</v>
      </c>
      <c r="F192" s="1243" t="s">
        <v>3648</v>
      </c>
      <c r="G192" s="1196" t="s">
        <v>5952</v>
      </c>
      <c r="H192" s="1210" t="s">
        <v>11600</v>
      </c>
      <c r="I192" s="580"/>
      <c r="J192" s="806" t="s">
        <v>11420</v>
      </c>
      <c r="K192" s="1695" t="s">
        <v>11598</v>
      </c>
      <c r="M192" s="105"/>
    </row>
    <row r="193" spans="2:13">
      <c r="B193" s="501" t="s">
        <v>5713</v>
      </c>
      <c r="C193" s="988" t="s">
        <v>12210</v>
      </c>
      <c r="D193" s="1141">
        <v>118</v>
      </c>
      <c r="E193" s="988" t="s">
        <v>1670</v>
      </c>
      <c r="F193" s="1243" t="s">
        <v>3648</v>
      </c>
      <c r="G193" s="1196" t="s">
        <v>5953</v>
      </c>
      <c r="H193" s="1210" t="s">
        <v>11601</v>
      </c>
      <c r="I193" s="580"/>
      <c r="J193" s="806" t="s">
        <v>11420</v>
      </c>
      <c r="K193" s="1695" t="s">
        <v>11598</v>
      </c>
      <c r="M193" s="105"/>
    </row>
    <row r="194" spans="2:13">
      <c r="B194" s="503" t="s">
        <v>5713</v>
      </c>
      <c r="C194" s="988" t="s">
        <v>2747</v>
      </c>
      <c r="D194" s="1141">
        <v>118</v>
      </c>
      <c r="E194" s="988" t="s">
        <v>1670</v>
      </c>
      <c r="F194" s="1243" t="s">
        <v>3648</v>
      </c>
      <c r="G194" s="1196" t="s">
        <v>5954</v>
      </c>
      <c r="H194" s="1210" t="s">
        <v>11602</v>
      </c>
      <c r="I194" s="580"/>
      <c r="J194" s="806" t="s">
        <v>11420</v>
      </c>
      <c r="K194" s="1695" t="s">
        <v>11598</v>
      </c>
      <c r="M194" s="105"/>
    </row>
    <row r="195" spans="2:13">
      <c r="B195" s="503" t="s">
        <v>5713</v>
      </c>
      <c r="C195" s="988" t="s">
        <v>1736</v>
      </c>
      <c r="D195" s="1141">
        <v>118</v>
      </c>
      <c r="E195" s="988" t="s">
        <v>1670</v>
      </c>
      <c r="F195" s="1243" t="s">
        <v>3648</v>
      </c>
      <c r="G195" s="1196" t="s">
        <v>5955</v>
      </c>
      <c r="H195" s="1210" t="s">
        <v>11603</v>
      </c>
      <c r="I195" s="580"/>
      <c r="J195" s="806" t="s">
        <v>11420</v>
      </c>
      <c r="K195" s="1695" t="s">
        <v>11598</v>
      </c>
      <c r="M195" s="105"/>
    </row>
    <row r="196" spans="2:13" ht="13.5" thickBot="1">
      <c r="B196" s="504" t="s">
        <v>5713</v>
      </c>
      <c r="C196" s="989" t="s">
        <v>1697</v>
      </c>
      <c r="D196" s="1162">
        <v>118</v>
      </c>
      <c r="E196" s="989" t="s">
        <v>1670</v>
      </c>
      <c r="F196" s="1248" t="s">
        <v>3648</v>
      </c>
      <c r="G196" s="1198" t="s">
        <v>5956</v>
      </c>
      <c r="H196" s="1207" t="s">
        <v>11604</v>
      </c>
      <c r="I196" s="580"/>
      <c r="J196" s="806" t="s">
        <v>11420</v>
      </c>
      <c r="K196" s="1695" t="s">
        <v>11598</v>
      </c>
      <c r="M196" s="105"/>
    </row>
    <row r="197" spans="2:13">
      <c r="B197" s="505" t="s">
        <v>5714</v>
      </c>
      <c r="C197" s="988" t="s">
        <v>2749</v>
      </c>
      <c r="D197" s="1141">
        <v>118</v>
      </c>
      <c r="E197" s="988" t="s">
        <v>1660</v>
      </c>
      <c r="F197" s="1233" t="s">
        <v>3828</v>
      </c>
      <c r="G197" s="1196" t="s">
        <v>5957</v>
      </c>
      <c r="H197" s="1210" t="s">
        <v>11605</v>
      </c>
      <c r="I197" s="580"/>
      <c r="J197" s="806" t="s">
        <v>11441</v>
      </c>
      <c r="K197" s="1695" t="s">
        <v>11433</v>
      </c>
      <c r="M197" s="105"/>
    </row>
    <row r="198" spans="2:13">
      <c r="B198" s="505" t="s">
        <v>5714</v>
      </c>
      <c r="C198" s="988" t="s">
        <v>3903</v>
      </c>
      <c r="D198" s="1141">
        <v>118</v>
      </c>
      <c r="E198" s="988" t="s">
        <v>1660</v>
      </c>
      <c r="F198" s="1233" t="s">
        <v>3828</v>
      </c>
      <c r="G198" s="1196" t="s">
        <v>5958</v>
      </c>
      <c r="H198" s="1210" t="s">
        <v>11606</v>
      </c>
      <c r="I198" s="580"/>
      <c r="J198" s="806" t="s">
        <v>11441</v>
      </c>
      <c r="K198" s="1695" t="s">
        <v>11433</v>
      </c>
      <c r="M198" s="105"/>
    </row>
    <row r="199" spans="2:13">
      <c r="B199" s="505" t="s">
        <v>5714</v>
      </c>
      <c r="C199" s="988" t="s">
        <v>3904</v>
      </c>
      <c r="D199" s="1141">
        <v>118</v>
      </c>
      <c r="E199" s="988" t="s">
        <v>1660</v>
      </c>
      <c r="F199" s="1233" t="s">
        <v>3828</v>
      </c>
      <c r="G199" s="1196" t="s">
        <v>5959</v>
      </c>
      <c r="H199" s="1210" t="s">
        <v>11607</v>
      </c>
      <c r="I199" s="580"/>
      <c r="J199" s="806" t="s">
        <v>11441</v>
      </c>
      <c r="K199" s="1695" t="s">
        <v>11433</v>
      </c>
      <c r="M199" s="105"/>
    </row>
    <row r="200" spans="2:13">
      <c r="B200" s="528" t="s">
        <v>6972</v>
      </c>
      <c r="C200" s="988" t="s">
        <v>2746</v>
      </c>
      <c r="D200" s="1141">
        <v>118</v>
      </c>
      <c r="E200" s="988" t="s">
        <v>1660</v>
      </c>
      <c r="F200" s="1233" t="s">
        <v>3828</v>
      </c>
      <c r="G200" s="1196" t="s">
        <v>5960</v>
      </c>
      <c r="H200" s="1210" t="s">
        <v>11608</v>
      </c>
      <c r="I200" s="580"/>
      <c r="J200" s="806" t="s">
        <v>11441</v>
      </c>
      <c r="K200" s="1695" t="s">
        <v>11433</v>
      </c>
      <c r="M200" s="105"/>
    </row>
    <row r="201" spans="2:13">
      <c r="B201" s="505" t="s">
        <v>5714</v>
      </c>
      <c r="C201" s="988" t="s">
        <v>12210</v>
      </c>
      <c r="D201" s="1141">
        <v>118</v>
      </c>
      <c r="E201" s="988" t="s">
        <v>1660</v>
      </c>
      <c r="F201" s="1233" t="s">
        <v>3828</v>
      </c>
      <c r="G201" s="1196" t="s">
        <v>5961</v>
      </c>
      <c r="H201" s="1210" t="s">
        <v>11609</v>
      </c>
      <c r="I201" s="580"/>
      <c r="J201" s="806" t="s">
        <v>11441</v>
      </c>
      <c r="K201" s="1695" t="s">
        <v>11433</v>
      </c>
      <c r="M201" s="105"/>
    </row>
    <row r="202" spans="2:13">
      <c r="B202" s="505" t="s">
        <v>5714</v>
      </c>
      <c r="C202" s="988" t="s">
        <v>2747</v>
      </c>
      <c r="D202" s="1141">
        <v>118</v>
      </c>
      <c r="E202" s="988" t="s">
        <v>1660</v>
      </c>
      <c r="F202" s="1233" t="s">
        <v>3828</v>
      </c>
      <c r="G202" s="1196" t="s">
        <v>5962</v>
      </c>
      <c r="H202" s="1210" t="s">
        <v>11610</v>
      </c>
      <c r="I202" s="580"/>
      <c r="J202" s="806" t="s">
        <v>11441</v>
      </c>
      <c r="K202" s="1695" t="s">
        <v>11433</v>
      </c>
      <c r="M202" s="105"/>
    </row>
    <row r="203" spans="2:13">
      <c r="B203" s="505" t="s">
        <v>5714</v>
      </c>
      <c r="C203" s="988" t="s">
        <v>1736</v>
      </c>
      <c r="D203" s="1141">
        <v>118</v>
      </c>
      <c r="E203" s="988" t="s">
        <v>1660</v>
      </c>
      <c r="F203" s="1233" t="s">
        <v>3828</v>
      </c>
      <c r="G203" s="1196" t="s">
        <v>5963</v>
      </c>
      <c r="H203" s="1210" t="s">
        <v>11611</v>
      </c>
      <c r="I203" s="580"/>
      <c r="J203" s="806" t="s">
        <v>11441</v>
      </c>
      <c r="K203" s="1695" t="s">
        <v>11433</v>
      </c>
      <c r="M203" s="105"/>
    </row>
    <row r="204" spans="2:13" ht="13.5" thickBot="1">
      <c r="B204" s="505" t="s">
        <v>5714</v>
      </c>
      <c r="C204" s="988" t="s">
        <v>1697</v>
      </c>
      <c r="D204" s="1141">
        <v>118</v>
      </c>
      <c r="E204" s="988" t="s">
        <v>1660</v>
      </c>
      <c r="F204" s="1233" t="s">
        <v>3828</v>
      </c>
      <c r="G204" s="1196" t="s">
        <v>5964</v>
      </c>
      <c r="H204" s="1210" t="s">
        <v>11612</v>
      </c>
      <c r="I204" s="580"/>
      <c r="J204" s="806" t="s">
        <v>11441</v>
      </c>
      <c r="K204" s="1695" t="s">
        <v>11433</v>
      </c>
      <c r="M204" s="105"/>
    </row>
    <row r="205" spans="2:13">
      <c r="B205" s="502" t="s">
        <v>5715</v>
      </c>
      <c r="C205" s="987" t="s">
        <v>2749</v>
      </c>
      <c r="D205" s="1161">
        <v>118</v>
      </c>
      <c r="E205" s="987" t="s">
        <v>1660</v>
      </c>
      <c r="F205" s="1247" t="s">
        <v>3648</v>
      </c>
      <c r="G205" s="1197" t="s">
        <v>5965</v>
      </c>
      <c r="H205" s="1208" t="s">
        <v>11613</v>
      </c>
      <c r="I205" s="580"/>
      <c r="J205" s="806" t="s">
        <v>11441</v>
      </c>
      <c r="K205" s="1695" t="s">
        <v>11598</v>
      </c>
      <c r="M205" s="105"/>
    </row>
    <row r="206" spans="2:13">
      <c r="B206" s="503" t="s">
        <v>5715</v>
      </c>
      <c r="C206" s="988" t="s">
        <v>3903</v>
      </c>
      <c r="D206" s="1141">
        <v>118</v>
      </c>
      <c r="E206" s="988" t="s">
        <v>1660</v>
      </c>
      <c r="F206" s="1243" t="s">
        <v>3648</v>
      </c>
      <c r="G206" s="1196" t="s">
        <v>5966</v>
      </c>
      <c r="H206" s="1210" t="s">
        <v>11614</v>
      </c>
      <c r="I206" s="580"/>
      <c r="J206" s="806" t="s">
        <v>11441</v>
      </c>
      <c r="K206" s="1695" t="s">
        <v>11598</v>
      </c>
      <c r="M206" s="105"/>
    </row>
    <row r="207" spans="2:13">
      <c r="B207" s="503" t="s">
        <v>5715</v>
      </c>
      <c r="C207" s="988" t="s">
        <v>3904</v>
      </c>
      <c r="D207" s="1141">
        <v>118</v>
      </c>
      <c r="E207" s="988" t="s">
        <v>1660</v>
      </c>
      <c r="F207" s="1243" t="s">
        <v>3648</v>
      </c>
      <c r="G207" s="1196" t="s">
        <v>5967</v>
      </c>
      <c r="H207" s="1210" t="s">
        <v>11615</v>
      </c>
      <c r="I207" s="580"/>
      <c r="J207" s="806" t="s">
        <v>11441</v>
      </c>
      <c r="K207" s="1695" t="s">
        <v>11598</v>
      </c>
      <c r="M207" s="105"/>
    </row>
    <row r="208" spans="2:13">
      <c r="B208" s="501" t="s">
        <v>5715</v>
      </c>
      <c r="C208" s="988" t="s">
        <v>12210</v>
      </c>
      <c r="D208" s="1141">
        <v>118</v>
      </c>
      <c r="E208" s="988" t="s">
        <v>1660</v>
      </c>
      <c r="F208" s="1243" t="s">
        <v>3648</v>
      </c>
      <c r="G208" s="1196" t="s">
        <v>5968</v>
      </c>
      <c r="H208" s="1210" t="s">
        <v>11616</v>
      </c>
      <c r="I208" s="580"/>
      <c r="J208" s="806" t="s">
        <v>11441</v>
      </c>
      <c r="K208" s="1695" t="s">
        <v>11598</v>
      </c>
      <c r="M208" s="105"/>
    </row>
    <row r="209" spans="2:13">
      <c r="B209" s="503" t="s">
        <v>5715</v>
      </c>
      <c r="C209" s="988" t="s">
        <v>2747</v>
      </c>
      <c r="D209" s="1141">
        <v>118</v>
      </c>
      <c r="E209" s="988" t="s">
        <v>1660</v>
      </c>
      <c r="F209" s="1243" t="s">
        <v>3648</v>
      </c>
      <c r="G209" s="1196" t="s">
        <v>5969</v>
      </c>
      <c r="H209" s="1210" t="s">
        <v>11617</v>
      </c>
      <c r="I209" s="580"/>
      <c r="J209" s="806" t="s">
        <v>11441</v>
      </c>
      <c r="K209" s="1695" t="s">
        <v>11598</v>
      </c>
      <c r="M209" s="105"/>
    </row>
    <row r="210" spans="2:13">
      <c r="B210" s="503" t="s">
        <v>5715</v>
      </c>
      <c r="C210" s="988" t="s">
        <v>1736</v>
      </c>
      <c r="D210" s="1141">
        <v>118</v>
      </c>
      <c r="E210" s="988" t="s">
        <v>1660</v>
      </c>
      <c r="F210" s="1243" t="s">
        <v>3648</v>
      </c>
      <c r="G210" s="1196" t="s">
        <v>5970</v>
      </c>
      <c r="H210" s="1210" t="s">
        <v>11618</v>
      </c>
      <c r="I210" s="580"/>
      <c r="J210" s="806" t="s">
        <v>11441</v>
      </c>
      <c r="K210" s="1695" t="s">
        <v>11598</v>
      </c>
      <c r="M210" s="105"/>
    </row>
    <row r="211" spans="2:13" ht="13.5" thickBot="1">
      <c r="B211" s="504" t="s">
        <v>5715</v>
      </c>
      <c r="C211" s="989" t="s">
        <v>1697</v>
      </c>
      <c r="D211" s="1162">
        <v>118</v>
      </c>
      <c r="E211" s="989" t="s">
        <v>1660</v>
      </c>
      <c r="F211" s="1248" t="s">
        <v>3648</v>
      </c>
      <c r="G211" s="1198" t="s">
        <v>5971</v>
      </c>
      <c r="H211" s="1207" t="s">
        <v>11619</v>
      </c>
      <c r="I211" s="580"/>
      <c r="J211" s="806" t="s">
        <v>11441</v>
      </c>
      <c r="K211" s="1695" t="s">
        <v>11598</v>
      </c>
      <c r="M211" s="105"/>
    </row>
    <row r="212" spans="2:13">
      <c r="B212" s="503" t="s">
        <v>5716</v>
      </c>
      <c r="C212" s="988" t="s">
        <v>2749</v>
      </c>
      <c r="D212" s="1141">
        <v>118</v>
      </c>
      <c r="E212" s="988" t="s">
        <v>1660</v>
      </c>
      <c r="F212" s="1233" t="s">
        <v>3828</v>
      </c>
      <c r="G212" s="1196" t="s">
        <v>5972</v>
      </c>
      <c r="H212" s="1210" t="s">
        <v>11620</v>
      </c>
      <c r="I212" s="580"/>
      <c r="J212" s="806" t="s">
        <v>11441</v>
      </c>
      <c r="K212" s="1695" t="s">
        <v>11433</v>
      </c>
      <c r="M212" s="105"/>
    </row>
    <row r="213" spans="2:13">
      <c r="B213" s="503" t="s">
        <v>5716</v>
      </c>
      <c r="C213" s="988" t="s">
        <v>3903</v>
      </c>
      <c r="D213" s="1141">
        <v>118</v>
      </c>
      <c r="E213" s="988" t="s">
        <v>1660</v>
      </c>
      <c r="F213" s="1233" t="s">
        <v>3828</v>
      </c>
      <c r="G213" s="1196" t="s">
        <v>5973</v>
      </c>
      <c r="H213" s="1210" t="s">
        <v>11621</v>
      </c>
      <c r="I213" s="580"/>
      <c r="J213" s="806" t="s">
        <v>11441</v>
      </c>
      <c r="K213" s="1695" t="s">
        <v>11433</v>
      </c>
      <c r="M213" s="105"/>
    </row>
    <row r="214" spans="2:13">
      <c r="B214" s="503" t="s">
        <v>5716</v>
      </c>
      <c r="C214" s="988" t="s">
        <v>3904</v>
      </c>
      <c r="D214" s="1141">
        <v>118</v>
      </c>
      <c r="E214" s="988" t="s">
        <v>1660</v>
      </c>
      <c r="F214" s="1233" t="s">
        <v>3828</v>
      </c>
      <c r="G214" s="1196" t="s">
        <v>5974</v>
      </c>
      <c r="H214" s="1210" t="s">
        <v>11622</v>
      </c>
      <c r="I214" s="580"/>
      <c r="J214" s="806" t="s">
        <v>11441</v>
      </c>
      <c r="K214" s="1695" t="s">
        <v>11433</v>
      </c>
      <c r="M214" s="105"/>
    </row>
    <row r="215" spans="2:13">
      <c r="B215" s="501" t="s">
        <v>5716</v>
      </c>
      <c r="C215" s="988" t="s">
        <v>2746</v>
      </c>
      <c r="D215" s="1141">
        <v>118</v>
      </c>
      <c r="E215" s="988" t="s">
        <v>1660</v>
      </c>
      <c r="F215" s="1233" t="s">
        <v>3828</v>
      </c>
      <c r="G215" s="1196" t="s">
        <v>5975</v>
      </c>
      <c r="H215" s="1210" t="s">
        <v>11623</v>
      </c>
      <c r="I215" s="580"/>
      <c r="J215" s="806" t="s">
        <v>11441</v>
      </c>
      <c r="K215" s="1695" t="s">
        <v>11433</v>
      </c>
      <c r="M215" s="105"/>
    </row>
    <row r="216" spans="2:13">
      <c r="B216" s="503" t="s">
        <v>5716</v>
      </c>
      <c r="C216" s="988" t="s">
        <v>12210</v>
      </c>
      <c r="D216" s="1141">
        <v>118</v>
      </c>
      <c r="E216" s="988" t="s">
        <v>1660</v>
      </c>
      <c r="F216" s="1233" t="s">
        <v>3828</v>
      </c>
      <c r="G216" s="1196" t="s">
        <v>5976</v>
      </c>
      <c r="H216" s="1210" t="s">
        <v>11624</v>
      </c>
      <c r="I216" s="580"/>
      <c r="J216" s="806" t="s">
        <v>11441</v>
      </c>
      <c r="K216" s="1695" t="s">
        <v>11433</v>
      </c>
      <c r="M216" s="105"/>
    </row>
    <row r="217" spans="2:13">
      <c r="B217" s="503" t="s">
        <v>5716</v>
      </c>
      <c r="C217" s="988" t="s">
        <v>2747</v>
      </c>
      <c r="D217" s="1141">
        <v>118</v>
      </c>
      <c r="E217" s="988" t="s">
        <v>1660</v>
      </c>
      <c r="F217" s="1233" t="s">
        <v>3828</v>
      </c>
      <c r="G217" s="1196" t="s">
        <v>5977</v>
      </c>
      <c r="H217" s="1210" t="s">
        <v>11625</v>
      </c>
      <c r="I217" s="580"/>
      <c r="J217" s="806" t="s">
        <v>11441</v>
      </c>
      <c r="K217" s="1695" t="s">
        <v>11433</v>
      </c>
      <c r="M217" s="105"/>
    </row>
    <row r="218" spans="2:13">
      <c r="B218" s="503" t="s">
        <v>5716</v>
      </c>
      <c r="C218" s="988" t="s">
        <v>1736</v>
      </c>
      <c r="D218" s="1141">
        <v>118</v>
      </c>
      <c r="E218" s="988" t="s">
        <v>1660</v>
      </c>
      <c r="F218" s="1233" t="s">
        <v>3828</v>
      </c>
      <c r="G218" s="1196" t="s">
        <v>5978</v>
      </c>
      <c r="H218" s="1210" t="s">
        <v>11626</v>
      </c>
      <c r="I218" s="580"/>
      <c r="J218" s="806" t="s">
        <v>11441</v>
      </c>
      <c r="K218" s="1695" t="s">
        <v>11433</v>
      </c>
      <c r="M218" s="105"/>
    </row>
    <row r="219" spans="2:13" ht="13.5" thickBot="1">
      <c r="B219" s="503" t="s">
        <v>5716</v>
      </c>
      <c r="C219" s="988" t="s">
        <v>1697</v>
      </c>
      <c r="D219" s="1141">
        <v>118</v>
      </c>
      <c r="E219" s="988" t="s">
        <v>1660</v>
      </c>
      <c r="F219" s="1233" t="s">
        <v>3828</v>
      </c>
      <c r="G219" s="1196" t="s">
        <v>5979</v>
      </c>
      <c r="H219" s="1210" t="s">
        <v>11627</v>
      </c>
      <c r="I219" s="580"/>
      <c r="J219" s="806" t="s">
        <v>11441</v>
      </c>
      <c r="K219" s="1695" t="s">
        <v>11433</v>
      </c>
      <c r="M219" s="105"/>
    </row>
    <row r="220" spans="2:13">
      <c r="B220" s="502" t="s">
        <v>5717</v>
      </c>
      <c r="C220" s="987" t="s">
        <v>2749</v>
      </c>
      <c r="D220" s="1161">
        <v>118</v>
      </c>
      <c r="E220" s="987" t="s">
        <v>1660</v>
      </c>
      <c r="F220" s="1235" t="s">
        <v>2198</v>
      </c>
      <c r="G220" s="1197" t="s">
        <v>5980</v>
      </c>
      <c r="H220" s="1208" t="s">
        <v>11628</v>
      </c>
      <c r="I220" s="580"/>
      <c r="J220" s="806" t="s">
        <v>11441</v>
      </c>
      <c r="K220" s="1695" t="s">
        <v>11629</v>
      </c>
      <c r="M220" s="105"/>
    </row>
    <row r="221" spans="2:13">
      <c r="B221" s="503" t="s">
        <v>5717</v>
      </c>
      <c r="C221" s="988" t="s">
        <v>3903</v>
      </c>
      <c r="D221" s="1141">
        <v>118</v>
      </c>
      <c r="E221" s="988" t="s">
        <v>1660</v>
      </c>
      <c r="F221" s="1233" t="s">
        <v>2198</v>
      </c>
      <c r="G221" s="1196" t="s">
        <v>5981</v>
      </c>
      <c r="H221" s="1210" t="s">
        <v>11630</v>
      </c>
      <c r="I221" s="580"/>
      <c r="J221" s="806" t="s">
        <v>11441</v>
      </c>
      <c r="K221" s="1695" t="s">
        <v>11629</v>
      </c>
      <c r="M221" s="105"/>
    </row>
    <row r="222" spans="2:13">
      <c r="B222" s="503" t="s">
        <v>5717</v>
      </c>
      <c r="C222" s="988" t="s">
        <v>3904</v>
      </c>
      <c r="D222" s="1141">
        <v>118</v>
      </c>
      <c r="E222" s="988" t="s">
        <v>1660</v>
      </c>
      <c r="F222" s="1233" t="s">
        <v>2198</v>
      </c>
      <c r="G222" s="1196" t="s">
        <v>5982</v>
      </c>
      <c r="H222" s="1210" t="s">
        <v>11631</v>
      </c>
      <c r="I222" s="580"/>
      <c r="J222" s="806" t="s">
        <v>11441</v>
      </c>
      <c r="K222" s="1695" t="s">
        <v>11629</v>
      </c>
      <c r="M222" s="105"/>
    </row>
    <row r="223" spans="2:13">
      <c r="B223" s="501" t="s">
        <v>5717</v>
      </c>
      <c r="C223" s="988" t="s">
        <v>12210</v>
      </c>
      <c r="D223" s="1141">
        <v>118</v>
      </c>
      <c r="E223" s="988" t="s">
        <v>1660</v>
      </c>
      <c r="F223" s="1233" t="s">
        <v>2198</v>
      </c>
      <c r="G223" s="1196" t="s">
        <v>5983</v>
      </c>
      <c r="H223" s="1210" t="s">
        <v>11632</v>
      </c>
      <c r="I223" s="580"/>
      <c r="J223" s="806" t="s">
        <v>11441</v>
      </c>
      <c r="K223" s="1695" t="s">
        <v>11629</v>
      </c>
      <c r="M223" s="105"/>
    </row>
    <row r="224" spans="2:13">
      <c r="B224" s="503" t="s">
        <v>5717</v>
      </c>
      <c r="C224" s="988" t="s">
        <v>2747</v>
      </c>
      <c r="D224" s="1141">
        <v>118</v>
      </c>
      <c r="E224" s="988" t="s">
        <v>1660</v>
      </c>
      <c r="F224" s="1233" t="s">
        <v>2198</v>
      </c>
      <c r="G224" s="1196" t="s">
        <v>5984</v>
      </c>
      <c r="H224" s="1210" t="s">
        <v>11633</v>
      </c>
      <c r="I224" s="580"/>
      <c r="J224" s="806" t="s">
        <v>11441</v>
      </c>
      <c r="K224" s="1695" t="s">
        <v>11629</v>
      </c>
      <c r="M224" s="105"/>
    </row>
    <row r="225" spans="2:13">
      <c r="B225" s="503" t="s">
        <v>5717</v>
      </c>
      <c r="C225" s="988" t="s">
        <v>1736</v>
      </c>
      <c r="D225" s="1141">
        <v>118</v>
      </c>
      <c r="E225" s="988" t="s">
        <v>1660</v>
      </c>
      <c r="F225" s="1233" t="s">
        <v>2198</v>
      </c>
      <c r="G225" s="1196" t="s">
        <v>5985</v>
      </c>
      <c r="H225" s="1210" t="s">
        <v>11634</v>
      </c>
      <c r="I225" s="580"/>
      <c r="J225" s="806" t="s">
        <v>11441</v>
      </c>
      <c r="K225" s="1695" t="s">
        <v>11629</v>
      </c>
      <c r="M225" s="105"/>
    </row>
    <row r="226" spans="2:13" ht="13.5" thickBot="1">
      <c r="B226" s="504" t="s">
        <v>5717</v>
      </c>
      <c r="C226" s="989" t="s">
        <v>1697</v>
      </c>
      <c r="D226" s="1162">
        <v>118</v>
      </c>
      <c r="E226" s="989" t="s">
        <v>1660</v>
      </c>
      <c r="F226" s="1234" t="s">
        <v>2198</v>
      </c>
      <c r="G226" s="1198" t="s">
        <v>5986</v>
      </c>
      <c r="H226" s="1207" t="s">
        <v>11635</v>
      </c>
      <c r="I226" s="580"/>
      <c r="J226" s="806" t="s">
        <v>11441</v>
      </c>
      <c r="K226" s="1695" t="s">
        <v>11629</v>
      </c>
      <c r="M226" s="105"/>
    </row>
    <row r="227" spans="2:13">
      <c r="B227" s="503" t="s">
        <v>5719</v>
      </c>
      <c r="C227" s="988" t="s">
        <v>2749</v>
      </c>
      <c r="D227" s="1141">
        <v>118</v>
      </c>
      <c r="E227" s="988" t="s">
        <v>1660</v>
      </c>
      <c r="F227" s="1243" t="s">
        <v>3648</v>
      </c>
      <c r="G227" s="1196" t="s">
        <v>5987</v>
      </c>
      <c r="H227" s="1210" t="s">
        <v>11636</v>
      </c>
      <c r="I227" s="580"/>
      <c r="J227" s="806" t="s">
        <v>11441</v>
      </c>
      <c r="K227" s="1695" t="s">
        <v>11598</v>
      </c>
      <c r="M227" s="105"/>
    </row>
    <row r="228" spans="2:13">
      <c r="B228" s="503" t="s">
        <v>5719</v>
      </c>
      <c r="C228" s="988" t="s">
        <v>3903</v>
      </c>
      <c r="D228" s="1141">
        <v>118</v>
      </c>
      <c r="E228" s="988" t="s">
        <v>1660</v>
      </c>
      <c r="F228" s="1243" t="s">
        <v>3648</v>
      </c>
      <c r="G228" s="1196" t="s">
        <v>5988</v>
      </c>
      <c r="H228" s="1210" t="s">
        <v>11637</v>
      </c>
      <c r="I228" s="580"/>
      <c r="J228" s="806" t="s">
        <v>11441</v>
      </c>
      <c r="K228" s="1695" t="s">
        <v>11598</v>
      </c>
      <c r="M228" s="105"/>
    </row>
    <row r="229" spans="2:13">
      <c r="B229" s="503" t="s">
        <v>5719</v>
      </c>
      <c r="C229" s="988" t="s">
        <v>3904</v>
      </c>
      <c r="D229" s="1141">
        <v>118</v>
      </c>
      <c r="E229" s="988" t="s">
        <v>1660</v>
      </c>
      <c r="F229" s="1243" t="s">
        <v>3648</v>
      </c>
      <c r="G229" s="1196" t="s">
        <v>5989</v>
      </c>
      <c r="H229" s="1210" t="s">
        <v>11638</v>
      </c>
      <c r="I229" s="580"/>
      <c r="J229" s="806" t="s">
        <v>11441</v>
      </c>
      <c r="K229" s="1695" t="s">
        <v>11598</v>
      </c>
      <c r="M229" s="105"/>
    </row>
    <row r="230" spans="2:13">
      <c r="B230" s="501" t="s">
        <v>5719</v>
      </c>
      <c r="C230" s="988" t="s">
        <v>12210</v>
      </c>
      <c r="D230" s="1141">
        <v>118</v>
      </c>
      <c r="E230" s="988" t="s">
        <v>1660</v>
      </c>
      <c r="F230" s="1243" t="s">
        <v>3648</v>
      </c>
      <c r="G230" s="1196" t="s">
        <v>5990</v>
      </c>
      <c r="H230" s="1210" t="s">
        <v>11639</v>
      </c>
      <c r="I230" s="580"/>
      <c r="J230" s="806" t="s">
        <v>11441</v>
      </c>
      <c r="K230" s="1695" t="s">
        <v>11598</v>
      </c>
      <c r="M230" s="105"/>
    </row>
    <row r="231" spans="2:13">
      <c r="B231" s="503" t="s">
        <v>5719</v>
      </c>
      <c r="C231" s="988" t="s">
        <v>2747</v>
      </c>
      <c r="D231" s="1141">
        <v>118</v>
      </c>
      <c r="E231" s="988" t="s">
        <v>1660</v>
      </c>
      <c r="F231" s="1243" t="s">
        <v>3648</v>
      </c>
      <c r="G231" s="1196" t="s">
        <v>5991</v>
      </c>
      <c r="H231" s="1210" t="s">
        <v>11640</v>
      </c>
      <c r="I231" s="580"/>
      <c r="J231" s="806" t="s">
        <v>11441</v>
      </c>
      <c r="K231" s="1695" t="s">
        <v>11598</v>
      </c>
      <c r="M231" s="105"/>
    </row>
    <row r="232" spans="2:13">
      <c r="B232" s="503" t="s">
        <v>5719</v>
      </c>
      <c r="C232" s="988" t="s">
        <v>1736</v>
      </c>
      <c r="D232" s="1141">
        <v>118</v>
      </c>
      <c r="E232" s="988" t="s">
        <v>1660</v>
      </c>
      <c r="F232" s="1243" t="s">
        <v>3648</v>
      </c>
      <c r="G232" s="1196" t="s">
        <v>5992</v>
      </c>
      <c r="H232" s="1210" t="s">
        <v>11641</v>
      </c>
      <c r="I232" s="580"/>
      <c r="J232" s="806" t="s">
        <v>11441</v>
      </c>
      <c r="K232" s="1695" t="s">
        <v>11598</v>
      </c>
      <c r="M232" s="105"/>
    </row>
    <row r="233" spans="2:13" ht="13.5" thickBot="1">
      <c r="B233" s="503" t="s">
        <v>5719</v>
      </c>
      <c r="C233" s="988" t="s">
        <v>1697</v>
      </c>
      <c r="D233" s="1141">
        <v>118</v>
      </c>
      <c r="E233" s="988" t="s">
        <v>1660</v>
      </c>
      <c r="F233" s="1243" t="s">
        <v>3648</v>
      </c>
      <c r="G233" s="1196" t="s">
        <v>5993</v>
      </c>
      <c r="H233" s="1210" t="s">
        <v>11642</v>
      </c>
      <c r="I233" s="580"/>
      <c r="J233" s="806" t="s">
        <v>11441</v>
      </c>
      <c r="K233" s="1695" t="s">
        <v>11598</v>
      </c>
      <c r="M233" s="105"/>
    </row>
    <row r="234" spans="2:13">
      <c r="B234" s="502" t="s">
        <v>5718</v>
      </c>
      <c r="C234" s="987" t="s">
        <v>2749</v>
      </c>
      <c r="D234" s="1161">
        <v>118</v>
      </c>
      <c r="E234" s="987" t="s">
        <v>1660</v>
      </c>
      <c r="F234" s="1235" t="s">
        <v>3828</v>
      </c>
      <c r="G234" s="1197" t="s">
        <v>5994</v>
      </c>
      <c r="H234" s="1208" t="s">
        <v>11643</v>
      </c>
      <c r="I234" s="580"/>
      <c r="J234" s="806" t="s">
        <v>11441</v>
      </c>
      <c r="K234" s="1695" t="s">
        <v>11433</v>
      </c>
      <c r="M234" s="105"/>
    </row>
    <row r="235" spans="2:13">
      <c r="B235" s="503" t="s">
        <v>5718</v>
      </c>
      <c r="C235" s="988" t="s">
        <v>3903</v>
      </c>
      <c r="D235" s="1141">
        <v>118</v>
      </c>
      <c r="E235" s="988" t="s">
        <v>1660</v>
      </c>
      <c r="F235" s="1233" t="s">
        <v>3828</v>
      </c>
      <c r="G235" s="1196" t="s">
        <v>5995</v>
      </c>
      <c r="H235" s="1210" t="s">
        <v>11644</v>
      </c>
      <c r="I235" s="580"/>
      <c r="J235" s="806" t="s">
        <v>11441</v>
      </c>
      <c r="K235" s="1695" t="s">
        <v>11433</v>
      </c>
      <c r="M235" s="105"/>
    </row>
    <row r="236" spans="2:13">
      <c r="B236" s="503" t="s">
        <v>5718</v>
      </c>
      <c r="C236" s="988" t="s">
        <v>3904</v>
      </c>
      <c r="D236" s="1141">
        <v>118</v>
      </c>
      <c r="E236" s="988" t="s">
        <v>1660</v>
      </c>
      <c r="F236" s="1233" t="s">
        <v>3828</v>
      </c>
      <c r="G236" s="1196" t="s">
        <v>5996</v>
      </c>
      <c r="H236" s="1210" t="s">
        <v>11645</v>
      </c>
      <c r="I236" s="580"/>
      <c r="J236" s="806" t="s">
        <v>11441</v>
      </c>
      <c r="K236" s="1695" t="s">
        <v>11433</v>
      </c>
      <c r="M236" s="105"/>
    </row>
    <row r="237" spans="2:13">
      <c r="B237" s="501" t="s">
        <v>5718</v>
      </c>
      <c r="C237" s="988" t="s">
        <v>2746</v>
      </c>
      <c r="D237" s="1141">
        <v>118</v>
      </c>
      <c r="E237" s="988" t="s">
        <v>1660</v>
      </c>
      <c r="F237" s="1233" t="s">
        <v>3828</v>
      </c>
      <c r="G237" s="1196" t="s">
        <v>5997</v>
      </c>
      <c r="H237" s="1210" t="s">
        <v>11646</v>
      </c>
      <c r="I237" s="580"/>
      <c r="J237" s="806" t="s">
        <v>11441</v>
      </c>
      <c r="K237" s="1695" t="s">
        <v>11433</v>
      </c>
      <c r="M237" s="105"/>
    </row>
    <row r="238" spans="2:13">
      <c r="B238" s="503" t="s">
        <v>5718</v>
      </c>
      <c r="C238" s="988" t="s">
        <v>12210</v>
      </c>
      <c r="D238" s="1141">
        <v>118</v>
      </c>
      <c r="E238" s="988" t="s">
        <v>1660</v>
      </c>
      <c r="F238" s="1233" t="s">
        <v>3828</v>
      </c>
      <c r="G238" s="1196" t="s">
        <v>5998</v>
      </c>
      <c r="H238" s="1210" t="s">
        <v>11647</v>
      </c>
      <c r="I238" s="580"/>
      <c r="J238" s="806" t="s">
        <v>11441</v>
      </c>
      <c r="K238" s="1695" t="s">
        <v>11433</v>
      </c>
      <c r="M238" s="105"/>
    </row>
    <row r="239" spans="2:13">
      <c r="B239" s="503" t="s">
        <v>5718</v>
      </c>
      <c r="C239" s="988" t="s">
        <v>2747</v>
      </c>
      <c r="D239" s="1141">
        <v>118</v>
      </c>
      <c r="E239" s="988" t="s">
        <v>1660</v>
      </c>
      <c r="F239" s="1233" t="s">
        <v>3828</v>
      </c>
      <c r="G239" s="1196" t="s">
        <v>5999</v>
      </c>
      <c r="H239" s="1210" t="s">
        <v>11625</v>
      </c>
      <c r="I239" s="580"/>
      <c r="J239" s="806" t="s">
        <v>11441</v>
      </c>
      <c r="K239" s="1695" t="s">
        <v>11433</v>
      </c>
      <c r="M239" s="105"/>
    </row>
    <row r="240" spans="2:13">
      <c r="B240" s="503" t="s">
        <v>5718</v>
      </c>
      <c r="C240" s="988" t="s">
        <v>1736</v>
      </c>
      <c r="D240" s="1141">
        <v>118</v>
      </c>
      <c r="E240" s="988" t="s">
        <v>1660</v>
      </c>
      <c r="F240" s="1233" t="s">
        <v>3828</v>
      </c>
      <c r="G240" s="1196" t="s">
        <v>6000</v>
      </c>
      <c r="H240" s="1210" t="s">
        <v>11648</v>
      </c>
      <c r="I240" s="580"/>
      <c r="J240" s="806" t="s">
        <v>11441</v>
      </c>
      <c r="K240" s="1695" t="s">
        <v>11433</v>
      </c>
      <c r="M240" s="105"/>
    </row>
    <row r="241" spans="2:13" ht="13.5" thickBot="1">
      <c r="B241" s="504" t="s">
        <v>5718</v>
      </c>
      <c r="C241" s="989" t="s">
        <v>1697</v>
      </c>
      <c r="D241" s="1162">
        <v>118</v>
      </c>
      <c r="E241" s="989" t="s">
        <v>1660</v>
      </c>
      <c r="F241" s="1234" t="s">
        <v>3828</v>
      </c>
      <c r="G241" s="1198" t="s">
        <v>6001</v>
      </c>
      <c r="H241" s="1207" t="s">
        <v>11649</v>
      </c>
      <c r="I241" s="580"/>
      <c r="J241" s="806" t="s">
        <v>11441</v>
      </c>
      <c r="K241" s="1695" t="s">
        <v>11433</v>
      </c>
      <c r="M241" s="105"/>
    </row>
    <row r="242" spans="2:13">
      <c r="B242" s="503" t="s">
        <v>12334</v>
      </c>
      <c r="C242" s="988" t="s">
        <v>2749</v>
      </c>
      <c r="D242" s="1141">
        <v>118</v>
      </c>
      <c r="E242" s="988" t="s">
        <v>1660</v>
      </c>
      <c r="F242" s="1233" t="s">
        <v>2198</v>
      </c>
      <c r="G242" s="1196" t="s">
        <v>6002</v>
      </c>
      <c r="H242" s="1210" t="s">
        <v>11650</v>
      </c>
      <c r="I242" s="580"/>
      <c r="J242" s="806" t="s">
        <v>11441</v>
      </c>
      <c r="K242" s="1695" t="s">
        <v>11629</v>
      </c>
      <c r="M242" s="105"/>
    </row>
    <row r="243" spans="2:13">
      <c r="B243" s="503" t="s">
        <v>12334</v>
      </c>
      <c r="C243" s="988" t="s">
        <v>3903</v>
      </c>
      <c r="D243" s="1141">
        <v>118</v>
      </c>
      <c r="E243" s="988" t="s">
        <v>1660</v>
      </c>
      <c r="F243" s="1233" t="s">
        <v>2198</v>
      </c>
      <c r="G243" s="1196" t="s">
        <v>6003</v>
      </c>
      <c r="H243" s="1210" t="s">
        <v>11651</v>
      </c>
      <c r="I243" s="580"/>
      <c r="J243" s="806" t="s">
        <v>11441</v>
      </c>
      <c r="K243" s="1695" t="s">
        <v>11629</v>
      </c>
      <c r="M243" s="105"/>
    </row>
    <row r="244" spans="2:13">
      <c r="B244" s="503" t="s">
        <v>12334</v>
      </c>
      <c r="C244" s="988" t="s">
        <v>3904</v>
      </c>
      <c r="D244" s="1141">
        <v>118</v>
      </c>
      <c r="E244" s="988" t="s">
        <v>1660</v>
      </c>
      <c r="F244" s="1233" t="s">
        <v>2198</v>
      </c>
      <c r="G244" s="1196" t="s">
        <v>6004</v>
      </c>
      <c r="H244" s="1210" t="s">
        <v>11652</v>
      </c>
      <c r="I244" s="580"/>
      <c r="J244" s="806" t="s">
        <v>11441</v>
      </c>
      <c r="K244" s="1695" t="s">
        <v>11629</v>
      </c>
      <c r="M244" s="105"/>
    </row>
    <row r="245" spans="2:13">
      <c r="B245" s="501" t="s">
        <v>12334</v>
      </c>
      <c r="C245" s="988" t="s">
        <v>12210</v>
      </c>
      <c r="D245" s="1141">
        <v>118</v>
      </c>
      <c r="E245" s="988" t="s">
        <v>1660</v>
      </c>
      <c r="F245" s="1233" t="s">
        <v>2198</v>
      </c>
      <c r="G245" s="1196" t="s">
        <v>6005</v>
      </c>
      <c r="H245" s="1210" t="s">
        <v>11653</v>
      </c>
      <c r="I245" s="580"/>
      <c r="J245" s="806" t="s">
        <v>11441</v>
      </c>
      <c r="K245" s="1695" t="s">
        <v>11629</v>
      </c>
      <c r="M245" s="105"/>
    </row>
    <row r="246" spans="2:13">
      <c r="B246" s="503" t="s">
        <v>12334</v>
      </c>
      <c r="C246" s="988" t="s">
        <v>2747</v>
      </c>
      <c r="D246" s="1141">
        <v>118</v>
      </c>
      <c r="E246" s="988" t="s">
        <v>1660</v>
      </c>
      <c r="F246" s="1233" t="s">
        <v>2198</v>
      </c>
      <c r="G246" s="1196" t="s">
        <v>6006</v>
      </c>
      <c r="H246" s="1210" t="s">
        <v>11633</v>
      </c>
      <c r="I246" s="580"/>
      <c r="J246" s="806" t="s">
        <v>11441</v>
      </c>
      <c r="K246" s="1695" t="s">
        <v>11629</v>
      </c>
      <c r="M246" s="105"/>
    </row>
    <row r="247" spans="2:13">
      <c r="B247" s="503" t="s">
        <v>12334</v>
      </c>
      <c r="C247" s="988" t="s">
        <v>1736</v>
      </c>
      <c r="D247" s="1141">
        <v>118</v>
      </c>
      <c r="E247" s="988" t="s">
        <v>1660</v>
      </c>
      <c r="F247" s="1233" t="s">
        <v>2198</v>
      </c>
      <c r="G247" s="1196" t="s">
        <v>6007</v>
      </c>
      <c r="H247" s="1210" t="s">
        <v>11654</v>
      </c>
      <c r="I247" s="580"/>
      <c r="J247" s="806" t="s">
        <v>11441</v>
      </c>
      <c r="K247" s="1695" t="s">
        <v>11629</v>
      </c>
      <c r="M247" s="105"/>
    </row>
    <row r="248" spans="2:13" ht="13.5" thickBot="1">
      <c r="B248" s="503" t="s">
        <v>12334</v>
      </c>
      <c r="C248" s="988" t="s">
        <v>1697</v>
      </c>
      <c r="D248" s="1141">
        <v>118</v>
      </c>
      <c r="E248" s="988" t="s">
        <v>1660</v>
      </c>
      <c r="F248" s="1233" t="s">
        <v>2198</v>
      </c>
      <c r="G248" s="1196" t="s">
        <v>6008</v>
      </c>
      <c r="H248" s="1210" t="s">
        <v>11655</v>
      </c>
      <c r="I248" s="580"/>
      <c r="J248" s="806" t="s">
        <v>11441</v>
      </c>
      <c r="K248" s="1695" t="s">
        <v>11629</v>
      </c>
      <c r="M248" s="105"/>
    </row>
    <row r="249" spans="2:13">
      <c r="B249" s="502" t="s">
        <v>5720</v>
      </c>
      <c r="C249" s="987" t="s">
        <v>2749</v>
      </c>
      <c r="D249" s="1161">
        <v>116</v>
      </c>
      <c r="E249" s="987" t="s">
        <v>1670</v>
      </c>
      <c r="F249" s="1235" t="s">
        <v>2198</v>
      </c>
      <c r="G249" s="1197" t="s">
        <v>6009</v>
      </c>
      <c r="H249" s="1208" t="s">
        <v>11656</v>
      </c>
      <c r="I249" s="580"/>
      <c r="J249" s="806" t="s">
        <v>11420</v>
      </c>
      <c r="K249" s="1695" t="s">
        <v>11629</v>
      </c>
      <c r="M249" s="105"/>
    </row>
    <row r="250" spans="2:13">
      <c r="B250" s="503" t="s">
        <v>5720</v>
      </c>
      <c r="C250" s="988" t="s">
        <v>3903</v>
      </c>
      <c r="D250" s="1141">
        <v>116</v>
      </c>
      <c r="E250" s="988" t="s">
        <v>1670</v>
      </c>
      <c r="F250" s="1233" t="s">
        <v>2198</v>
      </c>
      <c r="G250" s="1196" t="s">
        <v>6010</v>
      </c>
      <c r="H250" s="1210" t="s">
        <v>11657</v>
      </c>
      <c r="I250" s="580"/>
      <c r="J250" s="806" t="s">
        <v>11420</v>
      </c>
      <c r="K250" s="1695" t="s">
        <v>11629</v>
      </c>
      <c r="M250" s="105"/>
    </row>
    <row r="251" spans="2:13">
      <c r="B251" s="503" t="s">
        <v>5720</v>
      </c>
      <c r="C251" s="988" t="s">
        <v>3904</v>
      </c>
      <c r="D251" s="1141">
        <v>116</v>
      </c>
      <c r="E251" s="988" t="s">
        <v>1670</v>
      </c>
      <c r="F251" s="1233" t="s">
        <v>2198</v>
      </c>
      <c r="G251" s="1196" t="s">
        <v>6011</v>
      </c>
      <c r="H251" s="1210" t="s">
        <v>11658</v>
      </c>
      <c r="I251" s="580"/>
      <c r="J251" s="806" t="s">
        <v>11420</v>
      </c>
      <c r="K251" s="1695" t="s">
        <v>11629</v>
      </c>
      <c r="M251" s="105"/>
    </row>
    <row r="252" spans="2:13">
      <c r="B252" s="501" t="s">
        <v>5720</v>
      </c>
      <c r="C252" s="988" t="s">
        <v>12210</v>
      </c>
      <c r="D252" s="1141">
        <v>116</v>
      </c>
      <c r="E252" s="988" t="s">
        <v>1670</v>
      </c>
      <c r="F252" s="1233" t="s">
        <v>2198</v>
      </c>
      <c r="G252" s="1196" t="s">
        <v>6012</v>
      </c>
      <c r="H252" s="1210" t="s">
        <v>11659</v>
      </c>
      <c r="I252" s="580"/>
      <c r="J252" s="806" t="s">
        <v>11420</v>
      </c>
      <c r="K252" s="1695" t="s">
        <v>11629</v>
      </c>
      <c r="M252" s="105"/>
    </row>
    <row r="253" spans="2:13">
      <c r="B253" s="503" t="s">
        <v>5720</v>
      </c>
      <c r="C253" s="988" t="s">
        <v>2747</v>
      </c>
      <c r="D253" s="1141">
        <v>116</v>
      </c>
      <c r="E253" s="988" t="s">
        <v>1670</v>
      </c>
      <c r="F253" s="1233" t="s">
        <v>2198</v>
      </c>
      <c r="G253" s="1196" t="s">
        <v>6013</v>
      </c>
      <c r="H253" s="1210" t="s">
        <v>11660</v>
      </c>
      <c r="I253" s="580"/>
      <c r="J253" s="806" t="s">
        <v>11420</v>
      </c>
      <c r="K253" s="1695" t="s">
        <v>11629</v>
      </c>
      <c r="M253" s="105"/>
    </row>
    <row r="254" spans="2:13">
      <c r="B254" s="503" t="s">
        <v>5720</v>
      </c>
      <c r="C254" s="988" t="s">
        <v>1736</v>
      </c>
      <c r="D254" s="1141">
        <v>116</v>
      </c>
      <c r="E254" s="988" t="s">
        <v>1670</v>
      </c>
      <c r="F254" s="1233" t="s">
        <v>2198</v>
      </c>
      <c r="G254" s="1196" t="s">
        <v>6014</v>
      </c>
      <c r="H254" s="1210" t="s">
        <v>11661</v>
      </c>
      <c r="I254" s="580"/>
      <c r="J254" s="806" t="s">
        <v>11420</v>
      </c>
      <c r="K254" s="1695" t="s">
        <v>11629</v>
      </c>
      <c r="M254" s="105"/>
    </row>
    <row r="255" spans="2:13" ht="13.5" thickBot="1">
      <c r="B255" s="504" t="s">
        <v>5720</v>
      </c>
      <c r="C255" s="989" t="s">
        <v>1697</v>
      </c>
      <c r="D255" s="1162">
        <v>116</v>
      </c>
      <c r="E255" s="989" t="s">
        <v>1670</v>
      </c>
      <c r="F255" s="1234" t="s">
        <v>2198</v>
      </c>
      <c r="G255" s="1198" t="s">
        <v>6015</v>
      </c>
      <c r="H255" s="1207" t="s">
        <v>11662</v>
      </c>
      <c r="I255" s="580"/>
      <c r="J255" s="806" t="s">
        <v>11420</v>
      </c>
      <c r="K255" s="1695" t="s">
        <v>11629</v>
      </c>
      <c r="M255" s="105"/>
    </row>
    <row r="256" spans="2:13">
      <c r="B256" s="505" t="s">
        <v>5721</v>
      </c>
      <c r="C256" s="988" t="s">
        <v>2749</v>
      </c>
      <c r="D256" s="1141">
        <v>118</v>
      </c>
      <c r="E256" s="988" t="s">
        <v>1660</v>
      </c>
      <c r="F256" s="1233" t="s">
        <v>3828</v>
      </c>
      <c r="G256" s="1196" t="s">
        <v>6016</v>
      </c>
      <c r="H256" s="1210" t="s">
        <v>11663</v>
      </c>
      <c r="I256" s="580"/>
      <c r="J256" s="806" t="s">
        <v>11441</v>
      </c>
      <c r="K256" s="1695" t="s">
        <v>11433</v>
      </c>
      <c r="M256" s="105"/>
    </row>
    <row r="257" spans="2:13">
      <c r="B257" s="505" t="s">
        <v>5721</v>
      </c>
      <c r="C257" s="988" t="s">
        <v>3903</v>
      </c>
      <c r="D257" s="1141">
        <v>118</v>
      </c>
      <c r="E257" s="988" t="s">
        <v>1660</v>
      </c>
      <c r="F257" s="1233" t="s">
        <v>3828</v>
      </c>
      <c r="G257" s="1196" t="s">
        <v>6017</v>
      </c>
      <c r="H257" s="1210" t="s">
        <v>11664</v>
      </c>
      <c r="I257" s="580"/>
      <c r="J257" s="806" t="s">
        <v>11441</v>
      </c>
      <c r="K257" s="1695" t="s">
        <v>11433</v>
      </c>
      <c r="M257" s="105"/>
    </row>
    <row r="258" spans="2:13">
      <c r="B258" s="505" t="s">
        <v>5721</v>
      </c>
      <c r="C258" s="988" t="s">
        <v>3904</v>
      </c>
      <c r="D258" s="1141">
        <v>118</v>
      </c>
      <c r="E258" s="988" t="s">
        <v>1660</v>
      </c>
      <c r="F258" s="1233" t="s">
        <v>3828</v>
      </c>
      <c r="G258" s="1196" t="s">
        <v>6018</v>
      </c>
      <c r="H258" s="1210" t="s">
        <v>11665</v>
      </c>
      <c r="I258" s="580"/>
      <c r="J258" s="806" t="s">
        <v>11441</v>
      </c>
      <c r="K258" s="1695" t="s">
        <v>11433</v>
      </c>
      <c r="M258" s="105"/>
    </row>
    <row r="259" spans="2:13">
      <c r="B259" s="528" t="s">
        <v>5721</v>
      </c>
      <c r="C259" s="988" t="s">
        <v>2746</v>
      </c>
      <c r="D259" s="1141">
        <v>118</v>
      </c>
      <c r="E259" s="988" t="s">
        <v>1660</v>
      </c>
      <c r="F259" s="1233" t="s">
        <v>3828</v>
      </c>
      <c r="G259" s="1196" t="s">
        <v>6019</v>
      </c>
      <c r="H259" s="1210" t="s">
        <v>11666</v>
      </c>
      <c r="I259" s="580"/>
      <c r="J259" s="806" t="s">
        <v>11441</v>
      </c>
      <c r="K259" s="1695" t="s">
        <v>11433</v>
      </c>
      <c r="M259" s="105"/>
    </row>
    <row r="260" spans="2:13">
      <c r="B260" s="505" t="s">
        <v>5721</v>
      </c>
      <c r="C260" s="988" t="s">
        <v>12210</v>
      </c>
      <c r="D260" s="1141">
        <v>118</v>
      </c>
      <c r="E260" s="988" t="s">
        <v>1660</v>
      </c>
      <c r="F260" s="1233" t="s">
        <v>3828</v>
      </c>
      <c r="G260" s="1196" t="s">
        <v>6020</v>
      </c>
      <c r="H260" s="1210" t="s">
        <v>11667</v>
      </c>
      <c r="I260" s="580"/>
      <c r="J260" s="806" t="s">
        <v>11441</v>
      </c>
      <c r="K260" s="1695" t="s">
        <v>11433</v>
      </c>
      <c r="M260" s="105"/>
    </row>
    <row r="261" spans="2:13">
      <c r="B261" s="505" t="s">
        <v>5721</v>
      </c>
      <c r="C261" s="988" t="s">
        <v>2747</v>
      </c>
      <c r="D261" s="1141">
        <v>118</v>
      </c>
      <c r="E261" s="988" t="s">
        <v>1660</v>
      </c>
      <c r="F261" s="1233" t="s">
        <v>3828</v>
      </c>
      <c r="G261" s="1196" t="s">
        <v>6021</v>
      </c>
      <c r="H261" s="1210" t="s">
        <v>11668</v>
      </c>
      <c r="I261" s="580"/>
      <c r="J261" s="806" t="s">
        <v>11441</v>
      </c>
      <c r="K261" s="1695" t="s">
        <v>11433</v>
      </c>
      <c r="M261" s="105"/>
    </row>
    <row r="262" spans="2:13">
      <c r="B262" s="505" t="s">
        <v>5721</v>
      </c>
      <c r="C262" s="988" t="s">
        <v>1736</v>
      </c>
      <c r="D262" s="1141">
        <v>118</v>
      </c>
      <c r="E262" s="988" t="s">
        <v>1660</v>
      </c>
      <c r="F262" s="1233" t="s">
        <v>3828</v>
      </c>
      <c r="G262" s="1196" t="s">
        <v>6022</v>
      </c>
      <c r="H262" s="1210" t="s">
        <v>11669</v>
      </c>
      <c r="I262" s="580"/>
      <c r="J262" s="806" t="s">
        <v>11441</v>
      </c>
      <c r="K262" s="1695" t="s">
        <v>11433</v>
      </c>
      <c r="M262" s="105"/>
    </row>
    <row r="263" spans="2:13" ht="13.5" thickBot="1">
      <c r="B263" s="505" t="s">
        <v>5721</v>
      </c>
      <c r="C263" s="988" t="s">
        <v>1697</v>
      </c>
      <c r="D263" s="1141">
        <v>118</v>
      </c>
      <c r="E263" s="988" t="s">
        <v>1660</v>
      </c>
      <c r="F263" s="1233" t="s">
        <v>3828</v>
      </c>
      <c r="G263" s="1196" t="s">
        <v>6023</v>
      </c>
      <c r="H263" s="1210" t="s">
        <v>11670</v>
      </c>
      <c r="I263" s="580"/>
      <c r="J263" s="806" t="s">
        <v>11441</v>
      </c>
      <c r="K263" s="1695" t="s">
        <v>11433</v>
      </c>
      <c r="M263" s="105"/>
    </row>
    <row r="264" spans="2:13">
      <c r="B264" s="502" t="s">
        <v>5722</v>
      </c>
      <c r="C264" s="987" t="s">
        <v>2749</v>
      </c>
      <c r="D264" s="1161">
        <v>118</v>
      </c>
      <c r="E264" s="987" t="s">
        <v>1670</v>
      </c>
      <c r="F264" s="1230" t="s">
        <v>3831</v>
      </c>
      <c r="G264" s="1197" t="s">
        <v>6024</v>
      </c>
      <c r="H264" s="1208" t="s">
        <v>11671</v>
      </c>
      <c r="I264" s="580"/>
      <c r="J264" s="806" t="s">
        <v>11420</v>
      </c>
      <c r="K264" s="1695" t="s">
        <v>11421</v>
      </c>
      <c r="M264" s="105"/>
    </row>
    <row r="265" spans="2:13">
      <c r="B265" s="503" t="s">
        <v>5722</v>
      </c>
      <c r="C265" s="988" t="s">
        <v>3903</v>
      </c>
      <c r="D265" s="1141">
        <v>118</v>
      </c>
      <c r="E265" s="988" t="s">
        <v>1670</v>
      </c>
      <c r="F265" s="1231" t="s">
        <v>3831</v>
      </c>
      <c r="G265" s="1196" t="s">
        <v>6025</v>
      </c>
      <c r="H265" s="1210" t="s">
        <v>11672</v>
      </c>
      <c r="I265" s="580"/>
      <c r="J265" s="806" t="s">
        <v>11420</v>
      </c>
      <c r="K265" s="1695" t="s">
        <v>11421</v>
      </c>
      <c r="M265" s="105"/>
    </row>
    <row r="266" spans="2:13">
      <c r="B266" s="501" t="s">
        <v>5722</v>
      </c>
      <c r="C266" s="988" t="s">
        <v>2746</v>
      </c>
      <c r="D266" s="1141">
        <v>118</v>
      </c>
      <c r="E266" s="988" t="s">
        <v>1670</v>
      </c>
      <c r="F266" s="1231" t="s">
        <v>3831</v>
      </c>
      <c r="G266" s="1196" t="s">
        <v>6026</v>
      </c>
      <c r="H266" s="1210" t="s">
        <v>11673</v>
      </c>
      <c r="I266" s="580"/>
      <c r="J266" s="806" t="s">
        <v>11420</v>
      </c>
      <c r="K266" s="1695" t="s">
        <v>11421</v>
      </c>
      <c r="M266" s="105"/>
    </row>
    <row r="267" spans="2:13">
      <c r="B267" s="503" t="s">
        <v>5722</v>
      </c>
      <c r="C267" s="988" t="s">
        <v>12210</v>
      </c>
      <c r="D267" s="1141">
        <v>118</v>
      </c>
      <c r="E267" s="988" t="s">
        <v>1670</v>
      </c>
      <c r="F267" s="1231" t="s">
        <v>3831</v>
      </c>
      <c r="G267" s="1196" t="s">
        <v>6027</v>
      </c>
      <c r="H267" s="1210" t="s">
        <v>11674</v>
      </c>
      <c r="I267" s="580"/>
      <c r="J267" s="806" t="s">
        <v>11420</v>
      </c>
      <c r="K267" s="1695" t="s">
        <v>11421</v>
      </c>
      <c r="M267" s="105"/>
    </row>
    <row r="268" spans="2:13">
      <c r="B268" s="503" t="s">
        <v>5722</v>
      </c>
      <c r="C268" s="988" t="s">
        <v>2747</v>
      </c>
      <c r="D268" s="1141">
        <v>118</v>
      </c>
      <c r="E268" s="988" t="s">
        <v>1670</v>
      </c>
      <c r="F268" s="1231" t="s">
        <v>3831</v>
      </c>
      <c r="G268" s="1196" t="s">
        <v>6028</v>
      </c>
      <c r="H268" s="1210" t="s">
        <v>11675</v>
      </c>
      <c r="I268" s="580"/>
      <c r="J268" s="806" t="s">
        <v>11420</v>
      </c>
      <c r="K268" s="1695" t="s">
        <v>11421</v>
      </c>
      <c r="M268" s="105"/>
    </row>
    <row r="269" spans="2:13">
      <c r="B269" s="503" t="s">
        <v>5722</v>
      </c>
      <c r="C269" s="988" t="s">
        <v>1736</v>
      </c>
      <c r="D269" s="1141">
        <v>118</v>
      </c>
      <c r="E269" s="988" t="s">
        <v>1670</v>
      </c>
      <c r="F269" s="1231" t="s">
        <v>3831</v>
      </c>
      <c r="G269" s="1196" t="s">
        <v>6029</v>
      </c>
      <c r="H269" s="1210" t="s">
        <v>11676</v>
      </c>
      <c r="I269" s="580"/>
      <c r="J269" s="806" t="s">
        <v>11420</v>
      </c>
      <c r="K269" s="1695" t="s">
        <v>11421</v>
      </c>
      <c r="M269" s="105"/>
    </row>
    <row r="270" spans="2:13" ht="13.5" thickBot="1">
      <c r="B270" s="504" t="s">
        <v>5722</v>
      </c>
      <c r="C270" s="989" t="s">
        <v>1697</v>
      </c>
      <c r="D270" s="1162">
        <v>118</v>
      </c>
      <c r="E270" s="989" t="s">
        <v>1670</v>
      </c>
      <c r="F270" s="1232" t="s">
        <v>3831</v>
      </c>
      <c r="G270" s="1198" t="s">
        <v>6030</v>
      </c>
      <c r="H270" s="1207" t="s">
        <v>11677</v>
      </c>
      <c r="I270" s="580"/>
      <c r="J270" s="806" t="s">
        <v>11420</v>
      </c>
      <c r="K270" s="1695" t="s">
        <v>11421</v>
      </c>
      <c r="M270" s="105"/>
    </row>
    <row r="271" spans="2:13">
      <c r="B271" s="505" t="s">
        <v>5723</v>
      </c>
      <c r="C271" s="988" t="s">
        <v>2749</v>
      </c>
      <c r="D271" s="1141">
        <v>118</v>
      </c>
      <c r="E271" s="988" t="s">
        <v>1670</v>
      </c>
      <c r="F271" s="1231" t="s">
        <v>3831</v>
      </c>
      <c r="G271" s="1196" t="s">
        <v>6031</v>
      </c>
      <c r="H271" s="1210" t="s">
        <v>11678</v>
      </c>
      <c r="I271" s="580"/>
      <c r="J271" s="806" t="s">
        <v>11420</v>
      </c>
      <c r="K271" s="1695" t="s">
        <v>11421</v>
      </c>
      <c r="M271" s="105"/>
    </row>
    <row r="272" spans="2:13">
      <c r="B272" s="505" t="s">
        <v>5723</v>
      </c>
      <c r="C272" s="988" t="s">
        <v>3903</v>
      </c>
      <c r="D272" s="1141">
        <v>118</v>
      </c>
      <c r="E272" s="988" t="s">
        <v>1670</v>
      </c>
      <c r="F272" s="1231" t="s">
        <v>3831</v>
      </c>
      <c r="G272" s="1196" t="s">
        <v>6032</v>
      </c>
      <c r="H272" s="1210" t="s">
        <v>11679</v>
      </c>
      <c r="I272" s="580"/>
      <c r="J272" s="806" t="s">
        <v>11420</v>
      </c>
      <c r="K272" s="1695" t="s">
        <v>11421</v>
      </c>
      <c r="M272" s="105"/>
    </row>
    <row r="273" spans="2:13">
      <c r="B273" s="528" t="s">
        <v>5723</v>
      </c>
      <c r="C273" s="988" t="s">
        <v>2746</v>
      </c>
      <c r="D273" s="1141">
        <v>118</v>
      </c>
      <c r="E273" s="988" t="s">
        <v>1670</v>
      </c>
      <c r="F273" s="1231" t="s">
        <v>3831</v>
      </c>
      <c r="G273" s="1196" t="s">
        <v>6033</v>
      </c>
      <c r="H273" s="1210" t="s">
        <v>11680</v>
      </c>
      <c r="I273" s="580"/>
      <c r="J273" s="806" t="s">
        <v>11420</v>
      </c>
      <c r="K273" s="1695" t="s">
        <v>11421</v>
      </c>
      <c r="M273" s="105"/>
    </row>
    <row r="274" spans="2:13">
      <c r="B274" s="505" t="s">
        <v>5723</v>
      </c>
      <c r="C274" s="988" t="s">
        <v>12210</v>
      </c>
      <c r="D274" s="1141">
        <v>118</v>
      </c>
      <c r="E274" s="988" t="s">
        <v>1670</v>
      </c>
      <c r="F274" s="1231" t="s">
        <v>3831</v>
      </c>
      <c r="G274" s="1196" t="s">
        <v>6034</v>
      </c>
      <c r="H274" s="1210" t="s">
        <v>11681</v>
      </c>
      <c r="I274" s="580"/>
      <c r="J274" s="806" t="s">
        <v>11420</v>
      </c>
      <c r="K274" s="1695" t="s">
        <v>11421</v>
      </c>
      <c r="M274" s="105"/>
    </row>
    <row r="275" spans="2:13">
      <c r="B275" s="505" t="s">
        <v>5723</v>
      </c>
      <c r="C275" s="988" t="s">
        <v>2747</v>
      </c>
      <c r="D275" s="1141">
        <v>118</v>
      </c>
      <c r="E275" s="988" t="s">
        <v>1670</v>
      </c>
      <c r="F275" s="1231" t="s">
        <v>3831</v>
      </c>
      <c r="G275" s="1196" t="s">
        <v>6035</v>
      </c>
      <c r="H275" s="1210" t="s">
        <v>11682</v>
      </c>
      <c r="I275" s="580"/>
      <c r="J275" s="806" t="s">
        <v>11420</v>
      </c>
      <c r="K275" s="1695" t="s">
        <v>11421</v>
      </c>
      <c r="M275" s="105"/>
    </row>
    <row r="276" spans="2:13">
      <c r="B276" s="505" t="s">
        <v>5723</v>
      </c>
      <c r="C276" s="988" t="s">
        <v>1736</v>
      </c>
      <c r="D276" s="1141">
        <v>118</v>
      </c>
      <c r="E276" s="988" t="s">
        <v>1670</v>
      </c>
      <c r="F276" s="1231" t="s">
        <v>3831</v>
      </c>
      <c r="G276" s="1196" t="s">
        <v>6036</v>
      </c>
      <c r="H276" s="1210" t="s">
        <v>11683</v>
      </c>
      <c r="I276" s="580"/>
      <c r="J276" s="806" t="s">
        <v>11420</v>
      </c>
      <c r="K276" s="1695" t="s">
        <v>11421</v>
      </c>
      <c r="M276" s="105"/>
    </row>
    <row r="277" spans="2:13" ht="13.5" thickBot="1">
      <c r="B277" s="505" t="s">
        <v>5723</v>
      </c>
      <c r="C277" s="988" t="s">
        <v>1697</v>
      </c>
      <c r="D277" s="1141">
        <v>118</v>
      </c>
      <c r="E277" s="988" t="s">
        <v>1670</v>
      </c>
      <c r="F277" s="1231" t="s">
        <v>3831</v>
      </c>
      <c r="G277" s="1196" t="s">
        <v>6037</v>
      </c>
      <c r="H277" s="1210" t="s">
        <v>11684</v>
      </c>
      <c r="I277" s="580"/>
      <c r="J277" s="806" t="s">
        <v>11420</v>
      </c>
      <c r="K277" s="1695" t="s">
        <v>11421</v>
      </c>
      <c r="M277" s="105"/>
    </row>
    <row r="278" spans="2:13">
      <c r="B278" s="502" t="s">
        <v>5724</v>
      </c>
      <c r="C278" s="987" t="s">
        <v>2749</v>
      </c>
      <c r="D278" s="1161">
        <v>118</v>
      </c>
      <c r="E278" s="987" t="s">
        <v>1670</v>
      </c>
      <c r="F278" s="1235" t="s">
        <v>3828</v>
      </c>
      <c r="G278" s="1197" t="s">
        <v>6038</v>
      </c>
      <c r="H278" s="1208" t="s">
        <v>11685</v>
      </c>
      <c r="I278" s="580"/>
      <c r="J278" s="806" t="s">
        <v>11420</v>
      </c>
      <c r="K278" s="1695" t="s">
        <v>11433</v>
      </c>
      <c r="M278" s="105"/>
    </row>
    <row r="279" spans="2:13">
      <c r="B279" s="503" t="s">
        <v>5724</v>
      </c>
      <c r="C279" s="988" t="s">
        <v>3903</v>
      </c>
      <c r="D279" s="1141">
        <v>118</v>
      </c>
      <c r="E279" s="988" t="s">
        <v>1670</v>
      </c>
      <c r="F279" s="1233" t="s">
        <v>3828</v>
      </c>
      <c r="G279" s="1196" t="s">
        <v>6039</v>
      </c>
      <c r="H279" s="1210" t="s">
        <v>11686</v>
      </c>
      <c r="I279" s="580"/>
      <c r="J279" s="806" t="s">
        <v>11420</v>
      </c>
      <c r="K279" s="1695" t="s">
        <v>11433</v>
      </c>
      <c r="M279" s="105"/>
    </row>
    <row r="280" spans="2:13">
      <c r="B280" s="501" t="s">
        <v>6973</v>
      </c>
      <c r="C280" s="988" t="s">
        <v>2746</v>
      </c>
      <c r="D280" s="1141">
        <v>118</v>
      </c>
      <c r="E280" s="988" t="s">
        <v>1670</v>
      </c>
      <c r="F280" s="1233" t="s">
        <v>3828</v>
      </c>
      <c r="G280" s="1196" t="s">
        <v>6040</v>
      </c>
      <c r="H280" s="1210" t="s">
        <v>11687</v>
      </c>
      <c r="I280" s="580"/>
      <c r="J280" s="806" t="s">
        <v>11420</v>
      </c>
      <c r="K280" s="1695" t="s">
        <v>11433</v>
      </c>
      <c r="M280" s="105"/>
    </row>
    <row r="281" spans="2:13">
      <c r="B281" s="503" t="s">
        <v>5724</v>
      </c>
      <c r="C281" s="988" t="s">
        <v>12210</v>
      </c>
      <c r="D281" s="1141">
        <v>118</v>
      </c>
      <c r="E281" s="988" t="s">
        <v>1670</v>
      </c>
      <c r="F281" s="1233" t="s">
        <v>3828</v>
      </c>
      <c r="G281" s="1196" t="s">
        <v>6041</v>
      </c>
      <c r="H281" s="1210" t="s">
        <v>11688</v>
      </c>
      <c r="I281" s="580"/>
      <c r="J281" s="806" t="s">
        <v>11420</v>
      </c>
      <c r="K281" s="1695" t="s">
        <v>11433</v>
      </c>
      <c r="M281" s="105"/>
    </row>
    <row r="282" spans="2:13">
      <c r="B282" s="503" t="s">
        <v>5724</v>
      </c>
      <c r="C282" s="988" t="s">
        <v>2747</v>
      </c>
      <c r="D282" s="1141">
        <v>118</v>
      </c>
      <c r="E282" s="988" t="s">
        <v>1670</v>
      </c>
      <c r="F282" s="1233" t="s">
        <v>3828</v>
      </c>
      <c r="G282" s="1196" t="s">
        <v>6042</v>
      </c>
      <c r="H282" s="1210" t="s">
        <v>11689</v>
      </c>
      <c r="I282" s="580"/>
      <c r="J282" s="806" t="s">
        <v>11420</v>
      </c>
      <c r="K282" s="1695" t="s">
        <v>11433</v>
      </c>
      <c r="M282" s="105"/>
    </row>
    <row r="283" spans="2:13">
      <c r="B283" s="503" t="s">
        <v>5724</v>
      </c>
      <c r="C283" s="988" t="s">
        <v>1736</v>
      </c>
      <c r="D283" s="1141">
        <v>118</v>
      </c>
      <c r="E283" s="988" t="s">
        <v>1670</v>
      </c>
      <c r="F283" s="1233" t="s">
        <v>3828</v>
      </c>
      <c r="G283" s="1196" t="s">
        <v>6043</v>
      </c>
      <c r="H283" s="1210" t="s">
        <v>11690</v>
      </c>
      <c r="I283" s="580"/>
      <c r="J283" s="806" t="s">
        <v>11420</v>
      </c>
      <c r="K283" s="1695" t="s">
        <v>11433</v>
      </c>
      <c r="M283" s="105"/>
    </row>
    <row r="284" spans="2:13" ht="13.5" thickBot="1">
      <c r="B284" s="504" t="s">
        <v>5724</v>
      </c>
      <c r="C284" s="989" t="s">
        <v>1697</v>
      </c>
      <c r="D284" s="1162">
        <v>118</v>
      </c>
      <c r="E284" s="989" t="s">
        <v>1670</v>
      </c>
      <c r="F284" s="1234" t="s">
        <v>3828</v>
      </c>
      <c r="G284" s="1198" t="s">
        <v>6044</v>
      </c>
      <c r="H284" s="1207" t="s">
        <v>11691</v>
      </c>
      <c r="I284" s="580"/>
      <c r="J284" s="806" t="s">
        <v>11420</v>
      </c>
      <c r="K284" s="1695" t="s">
        <v>11433</v>
      </c>
      <c r="M284" s="105"/>
    </row>
    <row r="285" spans="2:13">
      <c r="B285" s="505" t="s">
        <v>5725</v>
      </c>
      <c r="C285" s="988" t="s">
        <v>2749</v>
      </c>
      <c r="D285" s="1141">
        <v>118</v>
      </c>
      <c r="E285" s="988" t="s">
        <v>1670</v>
      </c>
      <c r="F285" s="1231" t="s">
        <v>3831</v>
      </c>
      <c r="G285" s="1196" t="s">
        <v>6045</v>
      </c>
      <c r="H285" s="1210" t="s">
        <v>11692</v>
      </c>
      <c r="I285" s="580"/>
      <c r="J285" s="806" t="s">
        <v>11420</v>
      </c>
      <c r="K285" s="1695" t="s">
        <v>11421</v>
      </c>
      <c r="M285" s="105"/>
    </row>
    <row r="286" spans="2:13">
      <c r="B286" s="505" t="s">
        <v>5725</v>
      </c>
      <c r="C286" s="988" t="s">
        <v>3903</v>
      </c>
      <c r="D286" s="1141">
        <v>118</v>
      </c>
      <c r="E286" s="988" t="s">
        <v>1670</v>
      </c>
      <c r="F286" s="1231" t="s">
        <v>3831</v>
      </c>
      <c r="G286" s="1196" t="s">
        <v>6046</v>
      </c>
      <c r="H286" s="1210" t="s">
        <v>11693</v>
      </c>
      <c r="I286" s="580"/>
      <c r="J286" s="806" t="s">
        <v>11420</v>
      </c>
      <c r="K286" s="1695" t="s">
        <v>11421</v>
      </c>
      <c r="M286" s="105"/>
    </row>
    <row r="287" spans="2:13">
      <c r="B287" s="528" t="s">
        <v>5725</v>
      </c>
      <c r="C287" s="988" t="s">
        <v>2746</v>
      </c>
      <c r="D287" s="1141">
        <v>118</v>
      </c>
      <c r="E287" s="988" t="s">
        <v>1670</v>
      </c>
      <c r="F287" s="1231" t="s">
        <v>3831</v>
      </c>
      <c r="G287" s="1196" t="s">
        <v>6047</v>
      </c>
      <c r="H287" s="1210" t="s">
        <v>11694</v>
      </c>
      <c r="I287" s="580"/>
      <c r="J287" s="806" t="s">
        <v>11420</v>
      </c>
      <c r="K287" s="1695" t="s">
        <v>11421</v>
      </c>
      <c r="M287" s="105"/>
    </row>
    <row r="288" spans="2:13">
      <c r="B288" s="505" t="s">
        <v>5725</v>
      </c>
      <c r="C288" s="988" t="s">
        <v>12210</v>
      </c>
      <c r="D288" s="1141">
        <v>118</v>
      </c>
      <c r="E288" s="988" t="s">
        <v>1670</v>
      </c>
      <c r="F288" s="1231" t="s">
        <v>3831</v>
      </c>
      <c r="G288" s="1196" t="s">
        <v>6048</v>
      </c>
      <c r="H288" s="1210" t="s">
        <v>11695</v>
      </c>
      <c r="I288" s="580"/>
      <c r="J288" s="806" t="s">
        <v>11420</v>
      </c>
      <c r="K288" s="1695" t="s">
        <v>11421</v>
      </c>
      <c r="M288" s="105"/>
    </row>
    <row r="289" spans="2:13">
      <c r="B289" s="505" t="s">
        <v>5725</v>
      </c>
      <c r="C289" s="988" t="s">
        <v>2747</v>
      </c>
      <c r="D289" s="1141">
        <v>118</v>
      </c>
      <c r="E289" s="988" t="s">
        <v>1670</v>
      </c>
      <c r="F289" s="1231" t="s">
        <v>3831</v>
      </c>
      <c r="G289" s="1196" t="s">
        <v>6049</v>
      </c>
      <c r="H289" s="1210" t="s">
        <v>11696</v>
      </c>
      <c r="I289" s="580"/>
      <c r="J289" s="806" t="s">
        <v>11420</v>
      </c>
      <c r="K289" s="1695" t="s">
        <v>11421</v>
      </c>
      <c r="M289" s="105"/>
    </row>
    <row r="290" spans="2:13">
      <c r="B290" s="505" t="s">
        <v>5725</v>
      </c>
      <c r="C290" s="988" t="s">
        <v>1736</v>
      </c>
      <c r="D290" s="1141">
        <v>118</v>
      </c>
      <c r="E290" s="988" t="s">
        <v>1670</v>
      </c>
      <c r="F290" s="1231" t="s">
        <v>3831</v>
      </c>
      <c r="G290" s="1196" t="s">
        <v>6050</v>
      </c>
      <c r="H290" s="1210" t="s">
        <v>11697</v>
      </c>
      <c r="I290" s="580"/>
      <c r="J290" s="806" t="s">
        <v>11420</v>
      </c>
      <c r="K290" s="1695" t="s">
        <v>11421</v>
      </c>
      <c r="M290" s="105"/>
    </row>
    <row r="291" spans="2:13" ht="13.5" thickBot="1">
      <c r="B291" s="505" t="s">
        <v>5725</v>
      </c>
      <c r="C291" s="988" t="s">
        <v>1697</v>
      </c>
      <c r="D291" s="1141">
        <v>118</v>
      </c>
      <c r="E291" s="988" t="s">
        <v>1670</v>
      </c>
      <c r="F291" s="1231" t="s">
        <v>3831</v>
      </c>
      <c r="G291" s="1196" t="s">
        <v>6051</v>
      </c>
      <c r="H291" s="1210" t="s">
        <v>11698</v>
      </c>
      <c r="I291" s="580"/>
      <c r="J291" s="806" t="s">
        <v>11420</v>
      </c>
      <c r="K291" s="1695" t="s">
        <v>11421</v>
      </c>
      <c r="M291" s="105"/>
    </row>
    <row r="292" spans="2:13">
      <c r="B292" s="502" t="s">
        <v>5726</v>
      </c>
      <c r="C292" s="987" t="s">
        <v>2749</v>
      </c>
      <c r="D292" s="1161">
        <v>118</v>
      </c>
      <c r="E292" s="987" t="s">
        <v>1670</v>
      </c>
      <c r="F292" s="1230" t="s">
        <v>3831</v>
      </c>
      <c r="G292" s="1197" t="s">
        <v>6052</v>
      </c>
      <c r="H292" s="1208" t="s">
        <v>11699</v>
      </c>
      <c r="I292" s="580"/>
      <c r="J292" s="806" t="s">
        <v>11420</v>
      </c>
      <c r="K292" s="1695" t="s">
        <v>11421</v>
      </c>
      <c r="M292" s="105"/>
    </row>
    <row r="293" spans="2:13">
      <c r="B293" s="503" t="s">
        <v>5726</v>
      </c>
      <c r="C293" s="988" t="s">
        <v>3903</v>
      </c>
      <c r="D293" s="1141">
        <v>118</v>
      </c>
      <c r="E293" s="988" t="s">
        <v>1670</v>
      </c>
      <c r="F293" s="1231" t="s">
        <v>3831</v>
      </c>
      <c r="G293" s="1196" t="s">
        <v>6053</v>
      </c>
      <c r="H293" s="1210" t="s">
        <v>11700</v>
      </c>
      <c r="I293" s="580"/>
      <c r="J293" s="806" t="s">
        <v>11420</v>
      </c>
      <c r="K293" s="1695" t="s">
        <v>11421</v>
      </c>
      <c r="M293" s="105"/>
    </row>
    <row r="294" spans="2:13">
      <c r="B294" s="501" t="s">
        <v>5726</v>
      </c>
      <c r="C294" s="988" t="s">
        <v>2746</v>
      </c>
      <c r="D294" s="1141">
        <v>118</v>
      </c>
      <c r="E294" s="988" t="s">
        <v>1670</v>
      </c>
      <c r="F294" s="1231" t="s">
        <v>3831</v>
      </c>
      <c r="G294" s="1196" t="s">
        <v>6054</v>
      </c>
      <c r="H294" s="1210" t="s">
        <v>11701</v>
      </c>
      <c r="I294" s="580"/>
      <c r="J294" s="806" t="s">
        <v>11420</v>
      </c>
      <c r="K294" s="1695" t="s">
        <v>11421</v>
      </c>
      <c r="M294" s="105"/>
    </row>
    <row r="295" spans="2:13">
      <c r="B295" s="503" t="s">
        <v>5726</v>
      </c>
      <c r="C295" s="988" t="s">
        <v>12210</v>
      </c>
      <c r="D295" s="1141">
        <v>118</v>
      </c>
      <c r="E295" s="988" t="s">
        <v>1670</v>
      </c>
      <c r="F295" s="1231" t="s">
        <v>3831</v>
      </c>
      <c r="G295" s="1196" t="s">
        <v>6055</v>
      </c>
      <c r="H295" s="1210" t="s">
        <v>11702</v>
      </c>
      <c r="I295" s="580"/>
      <c r="J295" s="806" t="s">
        <v>11420</v>
      </c>
      <c r="K295" s="1695" t="s">
        <v>11421</v>
      </c>
      <c r="M295" s="105"/>
    </row>
    <row r="296" spans="2:13">
      <c r="B296" s="503" t="s">
        <v>5726</v>
      </c>
      <c r="C296" s="988" t="s">
        <v>2747</v>
      </c>
      <c r="D296" s="1141">
        <v>118</v>
      </c>
      <c r="E296" s="988" t="s">
        <v>1670</v>
      </c>
      <c r="F296" s="1231" t="s">
        <v>3831</v>
      </c>
      <c r="G296" s="1196" t="s">
        <v>6056</v>
      </c>
      <c r="H296" s="1210" t="s">
        <v>11703</v>
      </c>
      <c r="I296" s="580"/>
      <c r="J296" s="806" t="s">
        <v>11420</v>
      </c>
      <c r="K296" s="1695" t="s">
        <v>11421</v>
      </c>
      <c r="M296" s="105"/>
    </row>
    <row r="297" spans="2:13">
      <c r="B297" s="503" t="s">
        <v>5726</v>
      </c>
      <c r="C297" s="988" t="s">
        <v>1736</v>
      </c>
      <c r="D297" s="1141">
        <v>118</v>
      </c>
      <c r="E297" s="988" t="s">
        <v>1670</v>
      </c>
      <c r="F297" s="1231" t="s">
        <v>3831</v>
      </c>
      <c r="G297" s="1196" t="s">
        <v>6057</v>
      </c>
      <c r="H297" s="1210" t="s">
        <v>11704</v>
      </c>
      <c r="I297" s="580"/>
      <c r="J297" s="806" t="s">
        <v>11420</v>
      </c>
      <c r="K297" s="1695" t="s">
        <v>11421</v>
      </c>
      <c r="M297" s="105"/>
    </row>
    <row r="298" spans="2:13" ht="13.5" thickBot="1">
      <c r="B298" s="504" t="s">
        <v>5726</v>
      </c>
      <c r="C298" s="989" t="s">
        <v>1697</v>
      </c>
      <c r="D298" s="1162">
        <v>118</v>
      </c>
      <c r="E298" s="989" t="s">
        <v>1670</v>
      </c>
      <c r="F298" s="1232" t="s">
        <v>3831</v>
      </c>
      <c r="G298" s="1198" t="s">
        <v>6058</v>
      </c>
      <c r="H298" s="1207" t="s">
        <v>11705</v>
      </c>
      <c r="I298" s="580"/>
      <c r="J298" s="806" t="s">
        <v>11420</v>
      </c>
      <c r="K298" s="1695" t="s">
        <v>11421</v>
      </c>
      <c r="M298" s="105"/>
    </row>
    <row r="299" spans="2:13">
      <c r="B299" s="503" t="s">
        <v>5727</v>
      </c>
      <c r="C299" s="988" t="s">
        <v>2749</v>
      </c>
      <c r="D299" s="1141">
        <v>118</v>
      </c>
      <c r="E299" s="988" t="s">
        <v>1670</v>
      </c>
      <c r="F299" s="1233" t="s">
        <v>2198</v>
      </c>
      <c r="G299" s="1196" t="s">
        <v>6059</v>
      </c>
      <c r="H299" s="1210" t="s">
        <v>11706</v>
      </c>
      <c r="I299" s="580"/>
      <c r="J299" s="806" t="s">
        <v>11420</v>
      </c>
      <c r="K299" s="1695" t="s">
        <v>11629</v>
      </c>
      <c r="M299" s="105"/>
    </row>
    <row r="300" spans="2:13">
      <c r="B300" s="503" t="s">
        <v>5727</v>
      </c>
      <c r="C300" s="988" t="s">
        <v>3903</v>
      </c>
      <c r="D300" s="1141">
        <v>118</v>
      </c>
      <c r="E300" s="988" t="s">
        <v>1670</v>
      </c>
      <c r="F300" s="1233" t="s">
        <v>2198</v>
      </c>
      <c r="G300" s="1196" t="s">
        <v>6060</v>
      </c>
      <c r="H300" s="1210" t="s">
        <v>11707</v>
      </c>
      <c r="I300" s="580"/>
      <c r="J300" s="806" t="s">
        <v>11420</v>
      </c>
      <c r="K300" s="1695" t="s">
        <v>11629</v>
      </c>
      <c r="M300" s="105"/>
    </row>
    <row r="301" spans="2:13">
      <c r="B301" s="501" t="s">
        <v>5727</v>
      </c>
      <c r="C301" s="988" t="s">
        <v>12210</v>
      </c>
      <c r="D301" s="1141">
        <v>118</v>
      </c>
      <c r="E301" s="988" t="s">
        <v>1670</v>
      </c>
      <c r="F301" s="1233" t="s">
        <v>2198</v>
      </c>
      <c r="G301" s="1196" t="s">
        <v>6061</v>
      </c>
      <c r="H301" s="1210" t="s">
        <v>11708</v>
      </c>
      <c r="I301" s="580"/>
      <c r="J301" s="806" t="s">
        <v>11420</v>
      </c>
      <c r="K301" s="1695" t="s">
        <v>11629</v>
      </c>
      <c r="M301" s="105"/>
    </row>
    <row r="302" spans="2:13">
      <c r="B302" s="503" t="s">
        <v>5727</v>
      </c>
      <c r="C302" s="988" t="s">
        <v>2747</v>
      </c>
      <c r="D302" s="1141">
        <v>118</v>
      </c>
      <c r="E302" s="988" t="s">
        <v>1670</v>
      </c>
      <c r="F302" s="1233" t="s">
        <v>2198</v>
      </c>
      <c r="G302" s="1196" t="s">
        <v>6062</v>
      </c>
      <c r="H302" s="1210" t="s">
        <v>11709</v>
      </c>
      <c r="I302" s="580"/>
      <c r="J302" s="806" t="s">
        <v>11420</v>
      </c>
      <c r="K302" s="1695" t="s">
        <v>11629</v>
      </c>
      <c r="M302" s="105"/>
    </row>
    <row r="303" spans="2:13">
      <c r="B303" s="503" t="s">
        <v>5727</v>
      </c>
      <c r="C303" s="988" t="s">
        <v>1736</v>
      </c>
      <c r="D303" s="1141">
        <v>118</v>
      </c>
      <c r="E303" s="988" t="s">
        <v>1670</v>
      </c>
      <c r="F303" s="1233" t="s">
        <v>2198</v>
      </c>
      <c r="G303" s="1196" t="s">
        <v>6063</v>
      </c>
      <c r="H303" s="1210" t="s">
        <v>11710</v>
      </c>
      <c r="I303" s="580"/>
      <c r="J303" s="806" t="s">
        <v>11420</v>
      </c>
      <c r="K303" s="1695" t="s">
        <v>11629</v>
      </c>
      <c r="M303" s="105"/>
    </row>
    <row r="304" spans="2:13" ht="13.5" thickBot="1">
      <c r="B304" s="503" t="s">
        <v>5727</v>
      </c>
      <c r="C304" s="988" t="s">
        <v>1697</v>
      </c>
      <c r="D304" s="1141">
        <v>118</v>
      </c>
      <c r="E304" s="988" t="s">
        <v>1670</v>
      </c>
      <c r="F304" s="1233" t="s">
        <v>2198</v>
      </c>
      <c r="G304" s="1196" t="s">
        <v>6064</v>
      </c>
      <c r="H304" s="1210" t="s">
        <v>11711</v>
      </c>
      <c r="I304" s="580"/>
      <c r="J304" s="806" t="s">
        <v>11420</v>
      </c>
      <c r="K304" s="1695" t="s">
        <v>11629</v>
      </c>
      <c r="M304" s="105"/>
    </row>
    <row r="305" spans="2:13">
      <c r="B305" s="502" t="s">
        <v>5728</v>
      </c>
      <c r="C305" s="987" t="s">
        <v>2749</v>
      </c>
      <c r="D305" s="1161">
        <v>118</v>
      </c>
      <c r="E305" s="987" t="s">
        <v>1670</v>
      </c>
      <c r="F305" s="1235" t="s">
        <v>3828</v>
      </c>
      <c r="G305" s="1197" t="s">
        <v>6065</v>
      </c>
      <c r="H305" s="1208" t="s">
        <v>11712</v>
      </c>
      <c r="I305" s="580"/>
      <c r="J305" s="806" t="s">
        <v>11420</v>
      </c>
      <c r="K305" s="1695" t="s">
        <v>11433</v>
      </c>
      <c r="M305" s="105"/>
    </row>
    <row r="306" spans="2:13">
      <c r="B306" s="503" t="s">
        <v>5728</v>
      </c>
      <c r="C306" s="988" t="s">
        <v>3903</v>
      </c>
      <c r="D306" s="1141">
        <v>118</v>
      </c>
      <c r="E306" s="988" t="s">
        <v>1670</v>
      </c>
      <c r="F306" s="1233" t="s">
        <v>3828</v>
      </c>
      <c r="G306" s="1196" t="s">
        <v>6066</v>
      </c>
      <c r="H306" s="1210" t="s">
        <v>11713</v>
      </c>
      <c r="I306" s="580"/>
      <c r="J306" s="806" t="s">
        <v>11420</v>
      </c>
      <c r="K306" s="1695" t="s">
        <v>11433</v>
      </c>
      <c r="M306" s="105"/>
    </row>
    <row r="307" spans="2:13">
      <c r="B307" s="501" t="s">
        <v>5728</v>
      </c>
      <c r="C307" s="988" t="s">
        <v>2746</v>
      </c>
      <c r="D307" s="1141">
        <v>118</v>
      </c>
      <c r="E307" s="988" t="s">
        <v>1670</v>
      </c>
      <c r="F307" s="1233" t="s">
        <v>3828</v>
      </c>
      <c r="G307" s="1196" t="s">
        <v>6067</v>
      </c>
      <c r="H307" s="1210" t="s">
        <v>11714</v>
      </c>
      <c r="I307" s="580"/>
      <c r="J307" s="806" t="s">
        <v>11420</v>
      </c>
      <c r="K307" s="1695" t="s">
        <v>11433</v>
      </c>
      <c r="M307" s="105"/>
    </row>
    <row r="308" spans="2:13">
      <c r="B308" s="503" t="s">
        <v>5728</v>
      </c>
      <c r="C308" s="988" t="s">
        <v>12210</v>
      </c>
      <c r="D308" s="1141">
        <v>118</v>
      </c>
      <c r="E308" s="988" t="s">
        <v>1670</v>
      </c>
      <c r="F308" s="1233" t="s">
        <v>3828</v>
      </c>
      <c r="G308" s="1196" t="s">
        <v>6068</v>
      </c>
      <c r="H308" s="1210" t="s">
        <v>11715</v>
      </c>
      <c r="I308" s="580"/>
      <c r="J308" s="806" t="s">
        <v>11420</v>
      </c>
      <c r="K308" s="1695" t="s">
        <v>11433</v>
      </c>
      <c r="M308" s="105"/>
    </row>
    <row r="309" spans="2:13">
      <c r="B309" s="503" t="s">
        <v>5728</v>
      </c>
      <c r="C309" s="988" t="s">
        <v>2747</v>
      </c>
      <c r="D309" s="1141">
        <v>118</v>
      </c>
      <c r="E309" s="988" t="s">
        <v>1670</v>
      </c>
      <c r="F309" s="1233" t="s">
        <v>3828</v>
      </c>
      <c r="G309" s="1196" t="s">
        <v>6069</v>
      </c>
      <c r="H309" s="1210" t="s">
        <v>11716</v>
      </c>
      <c r="I309" s="580"/>
      <c r="J309" s="806" t="s">
        <v>11420</v>
      </c>
      <c r="K309" s="1695" t="s">
        <v>11433</v>
      </c>
      <c r="M309" s="105"/>
    </row>
    <row r="310" spans="2:13">
      <c r="B310" s="503" t="s">
        <v>5728</v>
      </c>
      <c r="C310" s="988" t="s">
        <v>1736</v>
      </c>
      <c r="D310" s="1141">
        <v>118</v>
      </c>
      <c r="E310" s="988" t="s">
        <v>1670</v>
      </c>
      <c r="F310" s="1233" t="s">
        <v>3828</v>
      </c>
      <c r="G310" s="1196" t="s">
        <v>6070</v>
      </c>
      <c r="H310" s="1210" t="s">
        <v>11717</v>
      </c>
      <c r="I310" s="580"/>
      <c r="J310" s="806" t="s">
        <v>11420</v>
      </c>
      <c r="K310" s="1695" t="s">
        <v>11433</v>
      </c>
      <c r="M310" s="105"/>
    </row>
    <row r="311" spans="2:13" ht="13.5" thickBot="1">
      <c r="B311" s="504" t="s">
        <v>5728</v>
      </c>
      <c r="C311" s="989" t="s">
        <v>1697</v>
      </c>
      <c r="D311" s="1162">
        <v>118</v>
      </c>
      <c r="E311" s="989" t="s">
        <v>1670</v>
      </c>
      <c r="F311" s="1234" t="s">
        <v>3828</v>
      </c>
      <c r="G311" s="1198" t="s">
        <v>6071</v>
      </c>
      <c r="H311" s="1207" t="s">
        <v>11718</v>
      </c>
      <c r="I311" s="580"/>
      <c r="J311" s="806" t="s">
        <v>11420</v>
      </c>
      <c r="K311" s="1695" t="s">
        <v>11433</v>
      </c>
      <c r="M311" s="105"/>
    </row>
    <row r="312" spans="2:13">
      <c r="B312" s="503" t="s">
        <v>5729</v>
      </c>
      <c r="C312" s="988" t="s">
        <v>2749</v>
      </c>
      <c r="D312" s="1141">
        <v>118</v>
      </c>
      <c r="E312" s="988" t="s">
        <v>1670</v>
      </c>
      <c r="F312" s="1233" t="s">
        <v>2198</v>
      </c>
      <c r="G312" s="1196" t="s">
        <v>6072</v>
      </c>
      <c r="H312" s="1210" t="s">
        <v>11719</v>
      </c>
      <c r="I312" s="580"/>
      <c r="J312" s="806" t="s">
        <v>11420</v>
      </c>
      <c r="K312" s="1695" t="s">
        <v>11629</v>
      </c>
      <c r="M312" s="105"/>
    </row>
    <row r="313" spans="2:13">
      <c r="B313" s="503" t="s">
        <v>5729</v>
      </c>
      <c r="C313" s="988" t="s">
        <v>3903</v>
      </c>
      <c r="D313" s="1141">
        <v>118</v>
      </c>
      <c r="E313" s="988" t="s">
        <v>1670</v>
      </c>
      <c r="F313" s="1233" t="s">
        <v>2198</v>
      </c>
      <c r="G313" s="1196" t="s">
        <v>6073</v>
      </c>
      <c r="H313" s="1210" t="s">
        <v>11720</v>
      </c>
      <c r="I313" s="580"/>
      <c r="J313" s="806" t="s">
        <v>11420</v>
      </c>
      <c r="K313" s="1695" t="s">
        <v>11629</v>
      </c>
      <c r="M313" s="105"/>
    </row>
    <row r="314" spans="2:13">
      <c r="B314" s="528" t="s">
        <v>5729</v>
      </c>
      <c r="C314" s="988" t="s">
        <v>12210</v>
      </c>
      <c r="D314" s="1141">
        <v>118</v>
      </c>
      <c r="E314" s="988" t="s">
        <v>1670</v>
      </c>
      <c r="F314" s="1233" t="s">
        <v>2198</v>
      </c>
      <c r="G314" s="1196" t="s">
        <v>6074</v>
      </c>
      <c r="H314" s="1210" t="s">
        <v>11721</v>
      </c>
      <c r="I314" s="580"/>
      <c r="J314" s="806" t="s">
        <v>11420</v>
      </c>
      <c r="K314" s="1695" t="s">
        <v>11629</v>
      </c>
      <c r="M314" s="105"/>
    </row>
    <row r="315" spans="2:13">
      <c r="B315" s="503" t="s">
        <v>5729</v>
      </c>
      <c r="C315" s="988" t="s">
        <v>2747</v>
      </c>
      <c r="D315" s="1141">
        <v>118</v>
      </c>
      <c r="E315" s="988" t="s">
        <v>1670</v>
      </c>
      <c r="F315" s="1233" t="s">
        <v>2198</v>
      </c>
      <c r="G315" s="1196" t="s">
        <v>6075</v>
      </c>
      <c r="H315" s="1210" t="s">
        <v>11722</v>
      </c>
      <c r="I315" s="580"/>
      <c r="J315" s="806" t="s">
        <v>11420</v>
      </c>
      <c r="K315" s="1695" t="s">
        <v>11629</v>
      </c>
      <c r="M315" s="105"/>
    </row>
    <row r="316" spans="2:13">
      <c r="B316" s="503" t="s">
        <v>5729</v>
      </c>
      <c r="C316" s="988" t="s">
        <v>1736</v>
      </c>
      <c r="D316" s="1141">
        <v>118</v>
      </c>
      <c r="E316" s="988" t="s">
        <v>1670</v>
      </c>
      <c r="F316" s="1233" t="s">
        <v>2198</v>
      </c>
      <c r="G316" s="1196" t="s">
        <v>6076</v>
      </c>
      <c r="H316" s="1210" t="s">
        <v>11723</v>
      </c>
      <c r="I316" s="580"/>
      <c r="J316" s="806" t="s">
        <v>11420</v>
      </c>
      <c r="K316" s="1695" t="s">
        <v>11629</v>
      </c>
      <c r="M316" s="105"/>
    </row>
    <row r="317" spans="2:13" ht="13.5" thickBot="1">
      <c r="B317" s="503" t="s">
        <v>5729</v>
      </c>
      <c r="C317" s="988" t="s">
        <v>1697</v>
      </c>
      <c r="D317" s="1141">
        <v>118</v>
      </c>
      <c r="E317" s="988" t="s">
        <v>1670</v>
      </c>
      <c r="F317" s="1233" t="s">
        <v>2198</v>
      </c>
      <c r="G317" s="1196" t="s">
        <v>6077</v>
      </c>
      <c r="H317" s="1210" t="s">
        <v>11724</v>
      </c>
      <c r="I317" s="580"/>
      <c r="J317" s="806" t="s">
        <v>11420</v>
      </c>
      <c r="K317" s="1695" t="s">
        <v>11629</v>
      </c>
      <c r="M317" s="105"/>
    </row>
    <row r="318" spans="2:13">
      <c r="B318" s="502" t="s">
        <v>5730</v>
      </c>
      <c r="C318" s="987" t="s">
        <v>2749</v>
      </c>
      <c r="D318" s="1161">
        <v>118</v>
      </c>
      <c r="E318" s="987" t="s">
        <v>1660</v>
      </c>
      <c r="F318" s="1235" t="s">
        <v>3828</v>
      </c>
      <c r="G318" s="1197" t="s">
        <v>6078</v>
      </c>
      <c r="H318" s="1208" t="s">
        <v>11725</v>
      </c>
      <c r="I318" s="580"/>
      <c r="J318" s="806" t="s">
        <v>11441</v>
      </c>
      <c r="K318" s="1695" t="s">
        <v>11433</v>
      </c>
      <c r="M318" s="105"/>
    </row>
    <row r="319" spans="2:13">
      <c r="B319" s="503" t="s">
        <v>5730</v>
      </c>
      <c r="C319" s="988" t="s">
        <v>3903</v>
      </c>
      <c r="D319" s="1141">
        <v>118</v>
      </c>
      <c r="E319" s="988" t="s">
        <v>1660</v>
      </c>
      <c r="F319" s="1233" t="s">
        <v>3828</v>
      </c>
      <c r="G319" s="1196" t="s">
        <v>6079</v>
      </c>
      <c r="H319" s="1210" t="s">
        <v>11726</v>
      </c>
      <c r="I319" s="580"/>
      <c r="J319" s="806" t="s">
        <v>11441</v>
      </c>
      <c r="K319" s="1695" t="s">
        <v>11433</v>
      </c>
      <c r="M319" s="105"/>
    </row>
    <row r="320" spans="2:13">
      <c r="B320" s="503" t="s">
        <v>5730</v>
      </c>
      <c r="C320" s="988" t="s">
        <v>3904</v>
      </c>
      <c r="D320" s="1141">
        <v>118</v>
      </c>
      <c r="E320" s="988" t="s">
        <v>1660</v>
      </c>
      <c r="F320" s="1233" t="s">
        <v>3828</v>
      </c>
      <c r="G320" s="1196" t="s">
        <v>6080</v>
      </c>
      <c r="H320" s="1210" t="s">
        <v>11727</v>
      </c>
      <c r="I320" s="580"/>
      <c r="J320" s="806" t="s">
        <v>11441</v>
      </c>
      <c r="K320" s="1695" t="s">
        <v>11433</v>
      </c>
      <c r="M320" s="105"/>
    </row>
    <row r="321" spans="2:13">
      <c r="B321" s="503" t="s">
        <v>5730</v>
      </c>
      <c r="C321" s="988" t="s">
        <v>2746</v>
      </c>
      <c r="D321" s="1141">
        <v>118</v>
      </c>
      <c r="E321" s="988" t="s">
        <v>1660</v>
      </c>
      <c r="F321" s="1233" t="s">
        <v>3828</v>
      </c>
      <c r="G321" s="1196" t="s">
        <v>6081</v>
      </c>
      <c r="H321" s="1210" t="s">
        <v>11728</v>
      </c>
      <c r="I321" s="580"/>
      <c r="J321" s="806" t="s">
        <v>11441</v>
      </c>
      <c r="K321" s="1695" t="s">
        <v>11433</v>
      </c>
      <c r="M321" s="105"/>
    </row>
    <row r="322" spans="2:13">
      <c r="B322" s="501" t="s">
        <v>5730</v>
      </c>
      <c r="C322" s="988" t="s">
        <v>12210</v>
      </c>
      <c r="D322" s="1141">
        <v>118</v>
      </c>
      <c r="E322" s="988" t="s">
        <v>1660</v>
      </c>
      <c r="F322" s="1233" t="s">
        <v>3828</v>
      </c>
      <c r="G322" s="1196" t="s">
        <v>6082</v>
      </c>
      <c r="H322" s="1210" t="s">
        <v>11729</v>
      </c>
      <c r="I322" s="580"/>
      <c r="J322" s="806" t="s">
        <v>11441</v>
      </c>
      <c r="K322" s="1695" t="s">
        <v>11433</v>
      </c>
      <c r="M322" s="105"/>
    </row>
    <row r="323" spans="2:13">
      <c r="B323" s="503" t="s">
        <v>5730</v>
      </c>
      <c r="C323" s="988" t="s">
        <v>2747</v>
      </c>
      <c r="D323" s="1141">
        <v>118</v>
      </c>
      <c r="E323" s="988" t="s">
        <v>1660</v>
      </c>
      <c r="F323" s="1233" t="s">
        <v>3828</v>
      </c>
      <c r="G323" s="1196" t="s">
        <v>6083</v>
      </c>
      <c r="H323" s="1210" t="s">
        <v>11730</v>
      </c>
      <c r="I323" s="580"/>
      <c r="J323" s="806" t="s">
        <v>11441</v>
      </c>
      <c r="K323" s="1695" t="s">
        <v>11433</v>
      </c>
      <c r="M323" s="105"/>
    </row>
    <row r="324" spans="2:13">
      <c r="B324" s="503" t="s">
        <v>5730</v>
      </c>
      <c r="C324" s="988" t="s">
        <v>1736</v>
      </c>
      <c r="D324" s="1141">
        <v>118</v>
      </c>
      <c r="E324" s="988" t="s">
        <v>1660</v>
      </c>
      <c r="F324" s="1233" t="s">
        <v>3828</v>
      </c>
      <c r="G324" s="1196" t="s">
        <v>6084</v>
      </c>
      <c r="H324" s="1210" t="s">
        <v>11731</v>
      </c>
      <c r="I324" s="580"/>
      <c r="J324" s="806" t="s">
        <v>11441</v>
      </c>
      <c r="K324" s="1695" t="s">
        <v>11433</v>
      </c>
      <c r="M324" s="105"/>
    </row>
    <row r="325" spans="2:13" ht="13.5" thickBot="1">
      <c r="B325" s="504" t="s">
        <v>5730</v>
      </c>
      <c r="C325" s="989" t="s">
        <v>1697</v>
      </c>
      <c r="D325" s="1162">
        <v>118</v>
      </c>
      <c r="E325" s="989" t="s">
        <v>1660</v>
      </c>
      <c r="F325" s="1234" t="s">
        <v>3828</v>
      </c>
      <c r="G325" s="1198" t="s">
        <v>6085</v>
      </c>
      <c r="H325" s="1207" t="s">
        <v>11732</v>
      </c>
      <c r="I325" s="580"/>
      <c r="J325" s="806" t="s">
        <v>11441</v>
      </c>
      <c r="K325" s="1695" t="s">
        <v>11433</v>
      </c>
      <c r="M325" s="105"/>
    </row>
    <row r="326" spans="2:13">
      <c r="B326" s="503" t="s">
        <v>5731</v>
      </c>
      <c r="C326" s="988" t="s">
        <v>2749</v>
      </c>
      <c r="D326" s="1141">
        <v>118</v>
      </c>
      <c r="E326" s="988" t="s">
        <v>1670</v>
      </c>
      <c r="F326" s="1233" t="s">
        <v>3828</v>
      </c>
      <c r="G326" s="1196" t="s">
        <v>6086</v>
      </c>
      <c r="H326" s="1210" t="s">
        <v>11733</v>
      </c>
      <c r="I326" s="580"/>
      <c r="J326" s="806" t="s">
        <v>11420</v>
      </c>
      <c r="K326" s="1695" t="s">
        <v>11433</v>
      </c>
      <c r="M326" s="105"/>
    </row>
    <row r="327" spans="2:13">
      <c r="B327" s="503" t="s">
        <v>5731</v>
      </c>
      <c r="C327" s="988" t="s">
        <v>3903</v>
      </c>
      <c r="D327" s="1141">
        <v>118</v>
      </c>
      <c r="E327" s="988" t="s">
        <v>1670</v>
      </c>
      <c r="F327" s="1233" t="s">
        <v>3828</v>
      </c>
      <c r="G327" s="1196" t="s">
        <v>6087</v>
      </c>
      <c r="H327" s="1210" t="s">
        <v>11734</v>
      </c>
      <c r="I327" s="580"/>
      <c r="J327" s="806" t="s">
        <v>11420</v>
      </c>
      <c r="K327" s="1695" t="s">
        <v>11433</v>
      </c>
      <c r="M327" s="105"/>
    </row>
    <row r="328" spans="2:13">
      <c r="B328" s="503" t="s">
        <v>5731</v>
      </c>
      <c r="C328" s="988" t="s">
        <v>3904</v>
      </c>
      <c r="D328" s="1141">
        <v>118</v>
      </c>
      <c r="E328" s="988" t="s">
        <v>1670</v>
      </c>
      <c r="F328" s="1233" t="s">
        <v>3828</v>
      </c>
      <c r="G328" s="1196" t="s">
        <v>6088</v>
      </c>
      <c r="H328" s="1210" t="s">
        <v>11735</v>
      </c>
      <c r="I328" s="580"/>
      <c r="J328" s="806" t="s">
        <v>11420</v>
      </c>
      <c r="K328" s="1695" t="s">
        <v>11433</v>
      </c>
      <c r="M328" s="105"/>
    </row>
    <row r="329" spans="2:13">
      <c r="B329" s="501" t="s">
        <v>6976</v>
      </c>
      <c r="C329" s="988" t="s">
        <v>2746</v>
      </c>
      <c r="D329" s="1141">
        <v>118</v>
      </c>
      <c r="E329" s="988" t="s">
        <v>1670</v>
      </c>
      <c r="F329" s="1233" t="s">
        <v>3828</v>
      </c>
      <c r="G329" s="1196" t="s">
        <v>6089</v>
      </c>
      <c r="H329" s="1210" t="s">
        <v>11736</v>
      </c>
      <c r="I329" s="580"/>
      <c r="J329" s="806" t="s">
        <v>11420</v>
      </c>
      <c r="K329" s="1695" t="s">
        <v>11433</v>
      </c>
      <c r="M329" s="105"/>
    </row>
    <row r="330" spans="2:13">
      <c r="B330" s="503" t="s">
        <v>5731</v>
      </c>
      <c r="C330" s="988" t="s">
        <v>12210</v>
      </c>
      <c r="D330" s="1141">
        <v>118</v>
      </c>
      <c r="E330" s="988" t="s">
        <v>1670</v>
      </c>
      <c r="F330" s="1233" t="s">
        <v>3828</v>
      </c>
      <c r="G330" s="1196" t="s">
        <v>6090</v>
      </c>
      <c r="H330" s="1210" t="s">
        <v>11737</v>
      </c>
      <c r="I330" s="580"/>
      <c r="J330" s="806" t="s">
        <v>11420</v>
      </c>
      <c r="K330" s="1695" t="s">
        <v>11433</v>
      </c>
      <c r="M330" s="105"/>
    </row>
    <row r="331" spans="2:13">
      <c r="B331" s="503" t="s">
        <v>5731</v>
      </c>
      <c r="C331" s="988" t="s">
        <v>2747</v>
      </c>
      <c r="D331" s="1141">
        <v>118</v>
      </c>
      <c r="E331" s="988" t="s">
        <v>1670</v>
      </c>
      <c r="F331" s="1233" t="s">
        <v>3828</v>
      </c>
      <c r="G331" s="1196" t="s">
        <v>6091</v>
      </c>
      <c r="H331" s="1210" t="s">
        <v>11738</v>
      </c>
      <c r="I331" s="580"/>
      <c r="J331" s="806" t="s">
        <v>11420</v>
      </c>
      <c r="K331" s="1695" t="s">
        <v>11433</v>
      </c>
      <c r="M331" s="105"/>
    </row>
    <row r="332" spans="2:13">
      <c r="B332" s="503" t="s">
        <v>5731</v>
      </c>
      <c r="C332" s="988" t="s">
        <v>1736</v>
      </c>
      <c r="D332" s="1141">
        <v>118</v>
      </c>
      <c r="E332" s="988" t="s">
        <v>1670</v>
      </c>
      <c r="F332" s="1233" t="s">
        <v>3828</v>
      </c>
      <c r="G332" s="1196" t="s">
        <v>6092</v>
      </c>
      <c r="H332" s="1210" t="s">
        <v>11739</v>
      </c>
      <c r="I332" s="580"/>
      <c r="J332" s="806" t="s">
        <v>11420</v>
      </c>
      <c r="K332" s="1695" t="s">
        <v>11433</v>
      </c>
      <c r="M332" s="105"/>
    </row>
    <row r="333" spans="2:13" ht="13.5" thickBot="1">
      <c r="B333" s="503" t="s">
        <v>5731</v>
      </c>
      <c r="C333" s="988" t="s">
        <v>1697</v>
      </c>
      <c r="D333" s="1141">
        <v>118</v>
      </c>
      <c r="E333" s="988" t="s">
        <v>1670</v>
      </c>
      <c r="F333" s="1233" t="s">
        <v>3828</v>
      </c>
      <c r="G333" s="1196" t="s">
        <v>6093</v>
      </c>
      <c r="H333" s="1210" t="s">
        <v>11740</v>
      </c>
      <c r="I333" s="580"/>
      <c r="J333" s="806" t="s">
        <v>11420</v>
      </c>
      <c r="K333" s="1695" t="s">
        <v>11433</v>
      </c>
      <c r="M333" s="105"/>
    </row>
    <row r="334" spans="2:13">
      <c r="B334" s="502" t="s">
        <v>5732</v>
      </c>
      <c r="C334" s="987" t="s">
        <v>2749</v>
      </c>
      <c r="D334" s="1161">
        <v>118</v>
      </c>
      <c r="E334" s="987" t="s">
        <v>1670</v>
      </c>
      <c r="F334" s="1235" t="s">
        <v>3828</v>
      </c>
      <c r="G334" s="1197" t="s">
        <v>6094</v>
      </c>
      <c r="H334" s="1208" t="s">
        <v>11741</v>
      </c>
      <c r="I334" s="580"/>
      <c r="J334" s="806" t="s">
        <v>11420</v>
      </c>
      <c r="K334" s="1695" t="s">
        <v>11433</v>
      </c>
      <c r="M334" s="105"/>
    </row>
    <row r="335" spans="2:13">
      <c r="B335" s="503" t="s">
        <v>5732</v>
      </c>
      <c r="C335" s="988" t="s">
        <v>3903</v>
      </c>
      <c r="D335" s="1141">
        <v>118</v>
      </c>
      <c r="E335" s="988" t="s">
        <v>1670</v>
      </c>
      <c r="F335" s="1233" t="s">
        <v>3828</v>
      </c>
      <c r="G335" s="1196" t="s">
        <v>6095</v>
      </c>
      <c r="H335" s="1210" t="s">
        <v>11742</v>
      </c>
      <c r="I335" s="580"/>
      <c r="J335" s="806" t="s">
        <v>11420</v>
      </c>
      <c r="K335" s="1695" t="s">
        <v>11433</v>
      </c>
      <c r="M335" s="105"/>
    </row>
    <row r="336" spans="2:13">
      <c r="B336" s="503" t="s">
        <v>5732</v>
      </c>
      <c r="C336" s="988" t="s">
        <v>3904</v>
      </c>
      <c r="D336" s="1141">
        <v>118</v>
      </c>
      <c r="E336" s="988" t="s">
        <v>1670</v>
      </c>
      <c r="F336" s="1233" t="s">
        <v>3828</v>
      </c>
      <c r="G336" s="1196" t="s">
        <v>6096</v>
      </c>
      <c r="H336" s="1210" t="s">
        <v>11743</v>
      </c>
      <c r="I336" s="580"/>
      <c r="J336" s="806" t="s">
        <v>11420</v>
      </c>
      <c r="K336" s="1695" t="s">
        <v>11433</v>
      </c>
      <c r="M336" s="105"/>
    </row>
    <row r="337" spans="2:13">
      <c r="B337" s="501" t="s">
        <v>5732</v>
      </c>
      <c r="C337" s="988" t="s">
        <v>2746</v>
      </c>
      <c r="D337" s="1141">
        <v>118</v>
      </c>
      <c r="E337" s="988" t="s">
        <v>1670</v>
      </c>
      <c r="F337" s="1233" t="s">
        <v>3828</v>
      </c>
      <c r="G337" s="1196" t="s">
        <v>6097</v>
      </c>
      <c r="H337" s="1210" t="s">
        <v>11744</v>
      </c>
      <c r="I337" s="580"/>
      <c r="J337" s="806" t="s">
        <v>11420</v>
      </c>
      <c r="K337" s="1695" t="s">
        <v>11433</v>
      </c>
      <c r="M337" s="105"/>
    </row>
    <row r="338" spans="2:13">
      <c r="B338" s="503" t="s">
        <v>5732</v>
      </c>
      <c r="C338" s="988" t="s">
        <v>12210</v>
      </c>
      <c r="D338" s="1141">
        <v>118</v>
      </c>
      <c r="E338" s="988" t="s">
        <v>1670</v>
      </c>
      <c r="F338" s="1233" t="s">
        <v>3828</v>
      </c>
      <c r="G338" s="1196" t="s">
        <v>6098</v>
      </c>
      <c r="H338" s="1210" t="s">
        <v>11745</v>
      </c>
      <c r="I338" s="580"/>
      <c r="J338" s="806" t="s">
        <v>11420</v>
      </c>
      <c r="K338" s="1695" t="s">
        <v>11433</v>
      </c>
      <c r="M338" s="105"/>
    </row>
    <row r="339" spans="2:13">
      <c r="B339" s="503" t="s">
        <v>5732</v>
      </c>
      <c r="C339" s="988" t="s">
        <v>2747</v>
      </c>
      <c r="D339" s="1141">
        <v>118</v>
      </c>
      <c r="E339" s="988" t="s">
        <v>1670</v>
      </c>
      <c r="F339" s="1233" t="s">
        <v>3828</v>
      </c>
      <c r="G339" s="1196" t="s">
        <v>6099</v>
      </c>
      <c r="H339" s="1210" t="s">
        <v>11746</v>
      </c>
      <c r="I339" s="580"/>
      <c r="J339" s="806" t="s">
        <v>11420</v>
      </c>
      <c r="K339" s="1695" t="s">
        <v>11433</v>
      </c>
      <c r="M339" s="105"/>
    </row>
    <row r="340" spans="2:13">
      <c r="B340" s="503" t="s">
        <v>5732</v>
      </c>
      <c r="C340" s="988" t="s">
        <v>1736</v>
      </c>
      <c r="D340" s="1141">
        <v>118</v>
      </c>
      <c r="E340" s="988" t="s">
        <v>1670</v>
      </c>
      <c r="F340" s="1233" t="s">
        <v>3828</v>
      </c>
      <c r="G340" s="1196" t="s">
        <v>6100</v>
      </c>
      <c r="H340" s="1210" t="s">
        <v>11747</v>
      </c>
      <c r="I340" s="580"/>
      <c r="J340" s="806" t="s">
        <v>11420</v>
      </c>
      <c r="K340" s="1695" t="s">
        <v>11433</v>
      </c>
      <c r="M340" s="105"/>
    </row>
    <row r="341" spans="2:13" ht="13.5" thickBot="1">
      <c r="B341" s="504" t="s">
        <v>5732</v>
      </c>
      <c r="C341" s="989" t="s">
        <v>1697</v>
      </c>
      <c r="D341" s="1162">
        <v>118</v>
      </c>
      <c r="E341" s="989" t="s">
        <v>1670</v>
      </c>
      <c r="F341" s="1234" t="s">
        <v>3828</v>
      </c>
      <c r="G341" s="1198" t="s">
        <v>6101</v>
      </c>
      <c r="H341" s="1207" t="s">
        <v>11748</v>
      </c>
      <c r="I341" s="580"/>
      <c r="J341" s="806" t="s">
        <v>11420</v>
      </c>
      <c r="K341" s="1695" t="s">
        <v>11433</v>
      </c>
      <c r="M341" s="105"/>
    </row>
    <row r="342" spans="2:13">
      <c r="B342" s="505" t="s">
        <v>5733</v>
      </c>
      <c r="C342" s="988" t="s">
        <v>3903</v>
      </c>
      <c r="D342" s="1141">
        <v>118</v>
      </c>
      <c r="E342" s="988" t="s">
        <v>1660</v>
      </c>
      <c r="F342" s="1233" t="s">
        <v>3828</v>
      </c>
      <c r="G342" s="1196" t="s">
        <v>6102</v>
      </c>
      <c r="H342" s="1210" t="s">
        <v>11749</v>
      </c>
      <c r="I342" s="580"/>
      <c r="J342" s="806" t="s">
        <v>11441</v>
      </c>
      <c r="K342" s="1695" t="s">
        <v>11433</v>
      </c>
      <c r="M342" s="105"/>
    </row>
    <row r="343" spans="2:13">
      <c r="B343" s="505" t="s">
        <v>5733</v>
      </c>
      <c r="C343" s="988" t="s">
        <v>3904</v>
      </c>
      <c r="D343" s="1141">
        <v>118</v>
      </c>
      <c r="E343" s="988" t="s">
        <v>1660</v>
      </c>
      <c r="F343" s="1233" t="s">
        <v>3828</v>
      </c>
      <c r="G343" s="1196" t="s">
        <v>6103</v>
      </c>
      <c r="H343" s="1210" t="s">
        <v>11750</v>
      </c>
      <c r="I343" s="580"/>
      <c r="J343" s="806" t="s">
        <v>11441</v>
      </c>
      <c r="K343" s="1695" t="s">
        <v>11433</v>
      </c>
      <c r="M343" s="105"/>
    </row>
    <row r="344" spans="2:13">
      <c r="B344" s="528" t="s">
        <v>5733</v>
      </c>
      <c r="C344" s="988" t="s">
        <v>2746</v>
      </c>
      <c r="D344" s="1141">
        <v>118</v>
      </c>
      <c r="E344" s="988" t="s">
        <v>1660</v>
      </c>
      <c r="F344" s="1233" t="s">
        <v>3828</v>
      </c>
      <c r="G344" s="1196" t="s">
        <v>6104</v>
      </c>
      <c r="H344" s="1210" t="s">
        <v>11751</v>
      </c>
      <c r="I344" s="580"/>
      <c r="J344" s="806" t="s">
        <v>11441</v>
      </c>
      <c r="K344" s="1695" t="s">
        <v>11433</v>
      </c>
      <c r="M344" s="105"/>
    </row>
    <row r="345" spans="2:13">
      <c r="B345" s="505" t="s">
        <v>5733</v>
      </c>
      <c r="C345" s="988" t="s">
        <v>12210</v>
      </c>
      <c r="D345" s="1141">
        <v>118</v>
      </c>
      <c r="E345" s="988" t="s">
        <v>1660</v>
      </c>
      <c r="F345" s="1233" t="s">
        <v>3828</v>
      </c>
      <c r="G345" s="1196" t="s">
        <v>6105</v>
      </c>
      <c r="H345" s="1210" t="s">
        <v>11752</v>
      </c>
      <c r="I345" s="580"/>
      <c r="J345" s="806" t="s">
        <v>11441</v>
      </c>
      <c r="K345" s="1695" t="s">
        <v>11433</v>
      </c>
      <c r="M345" s="105"/>
    </row>
    <row r="346" spans="2:13">
      <c r="B346" s="505" t="s">
        <v>5733</v>
      </c>
      <c r="C346" s="988" t="s">
        <v>2747</v>
      </c>
      <c r="D346" s="1141">
        <v>118</v>
      </c>
      <c r="E346" s="988" t="s">
        <v>1660</v>
      </c>
      <c r="F346" s="1233" t="s">
        <v>3828</v>
      </c>
      <c r="G346" s="1196" t="s">
        <v>6106</v>
      </c>
      <c r="H346" s="1210" t="s">
        <v>11753</v>
      </c>
      <c r="I346" s="580"/>
      <c r="J346" s="806" t="s">
        <v>11441</v>
      </c>
      <c r="K346" s="1695" t="s">
        <v>11433</v>
      </c>
      <c r="M346" s="105"/>
    </row>
    <row r="347" spans="2:13">
      <c r="B347" s="505" t="s">
        <v>5733</v>
      </c>
      <c r="C347" s="988" t="s">
        <v>1736</v>
      </c>
      <c r="D347" s="1141">
        <v>118</v>
      </c>
      <c r="E347" s="988" t="s">
        <v>1660</v>
      </c>
      <c r="F347" s="1233" t="s">
        <v>3828</v>
      </c>
      <c r="G347" s="1196" t="s">
        <v>6107</v>
      </c>
      <c r="H347" s="1210" t="s">
        <v>11754</v>
      </c>
      <c r="I347" s="580"/>
      <c r="J347" s="806" t="s">
        <v>11441</v>
      </c>
      <c r="K347" s="1695" t="s">
        <v>11433</v>
      </c>
      <c r="M347" s="105"/>
    </row>
    <row r="348" spans="2:13" ht="13.5" thickBot="1">
      <c r="B348" s="505" t="s">
        <v>5733</v>
      </c>
      <c r="C348" s="988" t="s">
        <v>1697</v>
      </c>
      <c r="D348" s="1141">
        <v>118</v>
      </c>
      <c r="E348" s="988" t="s">
        <v>1660</v>
      </c>
      <c r="F348" s="1233" t="s">
        <v>3828</v>
      </c>
      <c r="G348" s="1196" t="s">
        <v>6108</v>
      </c>
      <c r="H348" s="1210" t="s">
        <v>11755</v>
      </c>
      <c r="I348" s="580"/>
      <c r="J348" s="806" t="s">
        <v>11441</v>
      </c>
      <c r="K348" s="1695" t="s">
        <v>11433</v>
      </c>
      <c r="M348" s="105"/>
    </row>
    <row r="349" spans="2:13">
      <c r="B349" s="502" t="s">
        <v>5734</v>
      </c>
      <c r="C349" s="987" t="s">
        <v>3904</v>
      </c>
      <c r="D349" s="1161">
        <v>118</v>
      </c>
      <c r="E349" s="987" t="s">
        <v>1670</v>
      </c>
      <c r="F349" s="1247" t="s">
        <v>3648</v>
      </c>
      <c r="G349" s="1197" t="s">
        <v>6109</v>
      </c>
      <c r="H349" s="1208" t="s">
        <v>11756</v>
      </c>
      <c r="I349" s="580"/>
      <c r="J349" s="806" t="s">
        <v>11420</v>
      </c>
      <c r="K349" s="1695" t="s">
        <v>11598</v>
      </c>
      <c r="M349" s="105"/>
    </row>
    <row r="350" spans="2:13">
      <c r="B350" s="503" t="s">
        <v>5734</v>
      </c>
      <c r="C350" s="988" t="s">
        <v>12210</v>
      </c>
      <c r="D350" s="1141">
        <v>118</v>
      </c>
      <c r="E350" s="988" t="s">
        <v>1670</v>
      </c>
      <c r="F350" s="1243" t="s">
        <v>3648</v>
      </c>
      <c r="G350" s="1196" t="s">
        <v>6110</v>
      </c>
      <c r="H350" s="1210" t="s">
        <v>11757</v>
      </c>
      <c r="I350" s="580"/>
      <c r="J350" s="806" t="s">
        <v>11420</v>
      </c>
      <c r="K350" s="1695" t="s">
        <v>11598</v>
      </c>
      <c r="M350" s="105"/>
    </row>
    <row r="351" spans="2:13">
      <c r="B351" s="501" t="s">
        <v>5734</v>
      </c>
      <c r="C351" s="988" t="s">
        <v>2754</v>
      </c>
      <c r="D351" s="1141">
        <v>118</v>
      </c>
      <c r="E351" s="988" t="s">
        <v>1670</v>
      </c>
      <c r="F351" s="1243" t="s">
        <v>3648</v>
      </c>
      <c r="G351" s="1196" t="s">
        <v>6111</v>
      </c>
      <c r="H351" s="1210" t="s">
        <v>11758</v>
      </c>
      <c r="I351" s="580"/>
      <c r="J351" s="806" t="s">
        <v>11420</v>
      </c>
      <c r="K351" s="1695" t="s">
        <v>11598</v>
      </c>
      <c r="M351" s="105"/>
    </row>
    <row r="352" spans="2:13">
      <c r="B352" s="503" t="s">
        <v>5734</v>
      </c>
      <c r="C352" s="988" t="s">
        <v>2751</v>
      </c>
      <c r="D352" s="1141">
        <v>118</v>
      </c>
      <c r="E352" s="988" t="s">
        <v>1670</v>
      </c>
      <c r="F352" s="1243" t="s">
        <v>3648</v>
      </c>
      <c r="G352" s="1196" t="s">
        <v>6112</v>
      </c>
      <c r="H352" s="1210" t="s">
        <v>11759</v>
      </c>
      <c r="I352" s="580"/>
      <c r="J352" s="806" t="s">
        <v>11420</v>
      </c>
      <c r="K352" s="1695" t="s">
        <v>11598</v>
      </c>
      <c r="M352" s="105"/>
    </row>
    <row r="353" spans="2:13">
      <c r="B353" s="503" t="s">
        <v>5734</v>
      </c>
      <c r="C353" s="988" t="s">
        <v>2747</v>
      </c>
      <c r="D353" s="1141">
        <v>118</v>
      </c>
      <c r="E353" s="988" t="s">
        <v>1670</v>
      </c>
      <c r="F353" s="1243" t="s">
        <v>3648</v>
      </c>
      <c r="G353" s="1196" t="s">
        <v>6113</v>
      </c>
      <c r="H353" s="1210" t="s">
        <v>11760</v>
      </c>
      <c r="I353" s="580"/>
      <c r="J353" s="806" t="s">
        <v>11420</v>
      </c>
      <c r="K353" s="1695" t="s">
        <v>11598</v>
      </c>
      <c r="M353" s="105"/>
    </row>
    <row r="354" spans="2:13">
      <c r="B354" s="503" t="s">
        <v>5734</v>
      </c>
      <c r="C354" s="988" t="s">
        <v>1736</v>
      </c>
      <c r="D354" s="1141">
        <v>118</v>
      </c>
      <c r="E354" s="988" t="s">
        <v>1670</v>
      </c>
      <c r="F354" s="1243" t="s">
        <v>3648</v>
      </c>
      <c r="G354" s="1196" t="s">
        <v>6114</v>
      </c>
      <c r="H354" s="1210" t="s">
        <v>11761</v>
      </c>
      <c r="I354" s="580"/>
      <c r="J354" s="806" t="s">
        <v>11420</v>
      </c>
      <c r="K354" s="1695" t="s">
        <v>11598</v>
      </c>
      <c r="M354" s="105"/>
    </row>
    <row r="355" spans="2:13" ht="13.5" thickBot="1">
      <c r="B355" s="504" t="s">
        <v>5734</v>
      </c>
      <c r="C355" s="989" t="s">
        <v>1697</v>
      </c>
      <c r="D355" s="1162">
        <v>118</v>
      </c>
      <c r="E355" s="989" t="s">
        <v>1670</v>
      </c>
      <c r="F355" s="1248" t="s">
        <v>3648</v>
      </c>
      <c r="G355" s="1198" t="s">
        <v>6115</v>
      </c>
      <c r="H355" s="1207" t="s">
        <v>11762</v>
      </c>
      <c r="I355" s="580"/>
      <c r="J355" s="806" t="s">
        <v>11420</v>
      </c>
      <c r="K355" s="1695" t="s">
        <v>11598</v>
      </c>
      <c r="M355" s="105"/>
    </row>
    <row r="356" spans="2:13">
      <c r="B356" s="505" t="s">
        <v>5735</v>
      </c>
      <c r="C356" s="988" t="s">
        <v>2749</v>
      </c>
      <c r="D356" s="1141">
        <v>118</v>
      </c>
      <c r="E356" s="988" t="s">
        <v>1660</v>
      </c>
      <c r="F356" s="1233" t="s">
        <v>3828</v>
      </c>
      <c r="G356" s="1196" t="s">
        <v>6116</v>
      </c>
      <c r="H356" s="1210" t="s">
        <v>11763</v>
      </c>
      <c r="I356" s="580"/>
      <c r="J356" s="806" t="s">
        <v>11441</v>
      </c>
      <c r="K356" s="1695" t="s">
        <v>11433</v>
      </c>
      <c r="M356" s="105"/>
    </row>
    <row r="357" spans="2:13">
      <c r="B357" s="505" t="s">
        <v>5735</v>
      </c>
      <c r="C357" s="988" t="s">
        <v>3903</v>
      </c>
      <c r="D357" s="1141">
        <v>118</v>
      </c>
      <c r="E357" s="988" t="s">
        <v>1660</v>
      </c>
      <c r="F357" s="1233" t="s">
        <v>3828</v>
      </c>
      <c r="G357" s="1196" t="s">
        <v>6117</v>
      </c>
      <c r="H357" s="1210" t="s">
        <v>11764</v>
      </c>
      <c r="I357" s="580"/>
      <c r="J357" s="806" t="s">
        <v>11441</v>
      </c>
      <c r="K357" s="1695" t="s">
        <v>11433</v>
      </c>
      <c r="M357" s="105"/>
    </row>
    <row r="358" spans="2:13">
      <c r="B358" s="505" t="s">
        <v>5735</v>
      </c>
      <c r="C358" s="988" t="s">
        <v>3904</v>
      </c>
      <c r="D358" s="1141">
        <v>118</v>
      </c>
      <c r="E358" s="988" t="s">
        <v>1660</v>
      </c>
      <c r="F358" s="1233" t="s">
        <v>3828</v>
      </c>
      <c r="G358" s="1196" t="s">
        <v>6118</v>
      </c>
      <c r="H358" s="1210" t="s">
        <v>11765</v>
      </c>
      <c r="I358" s="580"/>
      <c r="J358" s="806" t="s">
        <v>11441</v>
      </c>
      <c r="K358" s="1695" t="s">
        <v>11433</v>
      </c>
      <c r="M358" s="105"/>
    </row>
    <row r="359" spans="2:13">
      <c r="B359" s="528" t="s">
        <v>6974</v>
      </c>
      <c r="C359" s="988" t="s">
        <v>2746</v>
      </c>
      <c r="D359" s="1141">
        <v>118</v>
      </c>
      <c r="E359" s="988" t="s">
        <v>1660</v>
      </c>
      <c r="F359" s="1233" t="s">
        <v>3828</v>
      </c>
      <c r="G359" s="1196" t="s">
        <v>6119</v>
      </c>
      <c r="H359" s="1210" t="s">
        <v>11766</v>
      </c>
      <c r="I359" s="580"/>
      <c r="J359" s="806" t="s">
        <v>11441</v>
      </c>
      <c r="K359" s="1695" t="s">
        <v>11433</v>
      </c>
      <c r="M359" s="105"/>
    </row>
    <row r="360" spans="2:13">
      <c r="B360" s="505" t="s">
        <v>5735</v>
      </c>
      <c r="C360" s="988" t="s">
        <v>12210</v>
      </c>
      <c r="D360" s="1141">
        <v>118</v>
      </c>
      <c r="E360" s="988" t="s">
        <v>1660</v>
      </c>
      <c r="F360" s="1233" t="s">
        <v>3828</v>
      </c>
      <c r="G360" s="1196" t="s">
        <v>6120</v>
      </c>
      <c r="H360" s="1210" t="s">
        <v>11767</v>
      </c>
      <c r="I360" s="580"/>
      <c r="J360" s="806" t="s">
        <v>11441</v>
      </c>
      <c r="K360" s="1695" t="s">
        <v>11433</v>
      </c>
      <c r="M360" s="105"/>
    </row>
    <row r="361" spans="2:13">
      <c r="B361" s="505" t="s">
        <v>5735</v>
      </c>
      <c r="C361" s="988" t="s">
        <v>2747</v>
      </c>
      <c r="D361" s="1141">
        <v>118</v>
      </c>
      <c r="E361" s="988" t="s">
        <v>1660</v>
      </c>
      <c r="F361" s="1233" t="s">
        <v>3828</v>
      </c>
      <c r="G361" s="1196" t="s">
        <v>6121</v>
      </c>
      <c r="H361" s="1210" t="s">
        <v>11768</v>
      </c>
      <c r="I361" s="580"/>
      <c r="J361" s="806" t="s">
        <v>11441</v>
      </c>
      <c r="K361" s="1695" t="s">
        <v>11433</v>
      </c>
      <c r="M361" s="105"/>
    </row>
    <row r="362" spans="2:13">
      <c r="B362" s="505" t="s">
        <v>5735</v>
      </c>
      <c r="C362" s="988" t="s">
        <v>1736</v>
      </c>
      <c r="D362" s="1141">
        <v>118</v>
      </c>
      <c r="E362" s="988" t="s">
        <v>1660</v>
      </c>
      <c r="F362" s="1233" t="s">
        <v>3828</v>
      </c>
      <c r="G362" s="1196" t="s">
        <v>6122</v>
      </c>
      <c r="H362" s="1210" t="s">
        <v>11769</v>
      </c>
      <c r="I362" s="580"/>
      <c r="J362" s="806" t="s">
        <v>11441</v>
      </c>
      <c r="K362" s="1695" t="s">
        <v>11433</v>
      </c>
      <c r="M362" s="105"/>
    </row>
    <row r="363" spans="2:13" ht="13.5" thickBot="1">
      <c r="B363" s="505" t="s">
        <v>5735</v>
      </c>
      <c r="C363" s="988" t="s">
        <v>1697</v>
      </c>
      <c r="D363" s="1141">
        <v>118</v>
      </c>
      <c r="E363" s="988" t="s">
        <v>1660</v>
      </c>
      <c r="F363" s="1233" t="s">
        <v>3828</v>
      </c>
      <c r="G363" s="1196" t="s">
        <v>6123</v>
      </c>
      <c r="H363" s="1210" t="s">
        <v>11770</v>
      </c>
      <c r="I363" s="580"/>
      <c r="J363" s="806" t="s">
        <v>11441</v>
      </c>
      <c r="K363" s="1695" t="s">
        <v>11433</v>
      </c>
      <c r="M363" s="105"/>
    </row>
    <row r="364" spans="2:13">
      <c r="B364" s="502" t="s">
        <v>5736</v>
      </c>
      <c r="C364" s="987" t="s">
        <v>3904</v>
      </c>
      <c r="D364" s="1161">
        <v>118</v>
      </c>
      <c r="E364" s="987" t="s">
        <v>1670</v>
      </c>
      <c r="F364" s="1247" t="s">
        <v>3648</v>
      </c>
      <c r="G364" s="1197" t="s">
        <v>6124</v>
      </c>
      <c r="H364" s="1208" t="s">
        <v>11771</v>
      </c>
      <c r="I364" s="580"/>
      <c r="J364" s="806" t="s">
        <v>11420</v>
      </c>
      <c r="K364" s="1695" t="s">
        <v>11598</v>
      </c>
      <c r="M364" s="105"/>
    </row>
    <row r="365" spans="2:13">
      <c r="B365" s="503" t="s">
        <v>5736</v>
      </c>
      <c r="C365" s="988" t="s">
        <v>12210</v>
      </c>
      <c r="D365" s="1141">
        <v>118</v>
      </c>
      <c r="E365" s="988" t="s">
        <v>1670</v>
      </c>
      <c r="F365" s="1243" t="s">
        <v>3648</v>
      </c>
      <c r="G365" s="1196" t="s">
        <v>6125</v>
      </c>
      <c r="H365" s="1210" t="s">
        <v>11772</v>
      </c>
      <c r="I365" s="580"/>
      <c r="J365" s="806" t="s">
        <v>11420</v>
      </c>
      <c r="K365" s="1695" t="s">
        <v>11598</v>
      </c>
      <c r="M365" s="105"/>
    </row>
    <row r="366" spans="2:13">
      <c r="B366" s="501" t="s">
        <v>5736</v>
      </c>
      <c r="C366" s="988" t="s">
        <v>2754</v>
      </c>
      <c r="D366" s="1141">
        <v>118</v>
      </c>
      <c r="E366" s="988" t="s">
        <v>1670</v>
      </c>
      <c r="F366" s="1243" t="s">
        <v>3648</v>
      </c>
      <c r="G366" s="1196" t="s">
        <v>6126</v>
      </c>
      <c r="H366" s="1210" t="s">
        <v>11773</v>
      </c>
      <c r="I366" s="580"/>
      <c r="J366" s="806" t="s">
        <v>11420</v>
      </c>
      <c r="K366" s="1695" t="s">
        <v>11598</v>
      </c>
      <c r="M366" s="105"/>
    </row>
    <row r="367" spans="2:13">
      <c r="B367" s="503" t="s">
        <v>5736</v>
      </c>
      <c r="C367" s="988" t="s">
        <v>2751</v>
      </c>
      <c r="D367" s="1141">
        <v>118</v>
      </c>
      <c r="E367" s="988" t="s">
        <v>1670</v>
      </c>
      <c r="F367" s="1243" t="s">
        <v>3648</v>
      </c>
      <c r="G367" s="1196" t="s">
        <v>6127</v>
      </c>
      <c r="H367" s="1210" t="s">
        <v>11774</v>
      </c>
      <c r="I367" s="580"/>
      <c r="J367" s="806" t="s">
        <v>11420</v>
      </c>
      <c r="K367" s="1695" t="s">
        <v>11598</v>
      </c>
      <c r="M367" s="105"/>
    </row>
    <row r="368" spans="2:13">
      <c r="B368" s="503" t="s">
        <v>5736</v>
      </c>
      <c r="C368" s="988" t="s">
        <v>2747</v>
      </c>
      <c r="D368" s="1141">
        <v>118</v>
      </c>
      <c r="E368" s="988" t="s">
        <v>1670</v>
      </c>
      <c r="F368" s="1243" t="s">
        <v>3648</v>
      </c>
      <c r="G368" s="1196" t="s">
        <v>6128</v>
      </c>
      <c r="H368" s="1210" t="s">
        <v>11775</v>
      </c>
      <c r="I368" s="580"/>
      <c r="J368" s="806" t="s">
        <v>11420</v>
      </c>
      <c r="K368" s="1695" t="s">
        <v>11598</v>
      </c>
      <c r="M368" s="105"/>
    </row>
    <row r="369" spans="2:13">
      <c r="B369" s="503" t="s">
        <v>5736</v>
      </c>
      <c r="C369" s="988" t="s">
        <v>1736</v>
      </c>
      <c r="D369" s="1141">
        <v>118</v>
      </c>
      <c r="E369" s="988" t="s">
        <v>1670</v>
      </c>
      <c r="F369" s="1243" t="s">
        <v>3648</v>
      </c>
      <c r="G369" s="1196" t="s">
        <v>6129</v>
      </c>
      <c r="H369" s="1210" t="s">
        <v>11776</v>
      </c>
      <c r="I369" s="580"/>
      <c r="J369" s="806" t="s">
        <v>11420</v>
      </c>
      <c r="K369" s="1695" t="s">
        <v>11598</v>
      </c>
      <c r="M369" s="105"/>
    </row>
    <row r="370" spans="2:13" ht="13.5" thickBot="1">
      <c r="B370" s="504" t="s">
        <v>5736</v>
      </c>
      <c r="C370" s="989" t="s">
        <v>1697</v>
      </c>
      <c r="D370" s="1162">
        <v>118</v>
      </c>
      <c r="E370" s="989" t="s">
        <v>1670</v>
      </c>
      <c r="F370" s="1248" t="s">
        <v>3648</v>
      </c>
      <c r="G370" s="1198" t="s">
        <v>6130</v>
      </c>
      <c r="H370" s="1207" t="s">
        <v>11777</v>
      </c>
      <c r="I370" s="580"/>
      <c r="J370" s="806" t="s">
        <v>11420</v>
      </c>
      <c r="K370" s="1695" t="s">
        <v>11598</v>
      </c>
      <c r="M370" s="105"/>
    </row>
    <row r="371" spans="2:13">
      <c r="B371" s="503" t="s">
        <v>5737</v>
      </c>
      <c r="C371" s="988" t="s">
        <v>2749</v>
      </c>
      <c r="D371" s="1141">
        <v>118</v>
      </c>
      <c r="E371" s="988" t="s">
        <v>1660</v>
      </c>
      <c r="F371" s="1233" t="s">
        <v>3828</v>
      </c>
      <c r="G371" s="1196" t="s">
        <v>6131</v>
      </c>
      <c r="H371" s="1210" t="s">
        <v>11778</v>
      </c>
      <c r="I371" s="580"/>
      <c r="J371" s="806" t="s">
        <v>11441</v>
      </c>
      <c r="K371" s="1695" t="s">
        <v>11433</v>
      </c>
      <c r="M371" s="105"/>
    </row>
    <row r="372" spans="2:13">
      <c r="B372" s="503" t="s">
        <v>5737</v>
      </c>
      <c r="C372" s="988" t="s">
        <v>3903</v>
      </c>
      <c r="D372" s="1141">
        <v>118</v>
      </c>
      <c r="E372" s="988" t="s">
        <v>1660</v>
      </c>
      <c r="F372" s="1233" t="s">
        <v>3828</v>
      </c>
      <c r="G372" s="1196" t="s">
        <v>6132</v>
      </c>
      <c r="H372" s="1210" t="s">
        <v>11779</v>
      </c>
      <c r="I372" s="580"/>
      <c r="J372" s="806" t="s">
        <v>11441</v>
      </c>
      <c r="K372" s="1695" t="s">
        <v>11433</v>
      </c>
      <c r="M372" s="105"/>
    </row>
    <row r="373" spans="2:13">
      <c r="B373" s="505" t="s">
        <v>5737</v>
      </c>
      <c r="C373" s="988" t="s">
        <v>2746</v>
      </c>
      <c r="D373" s="1141">
        <v>118</v>
      </c>
      <c r="E373" s="988" t="s">
        <v>1660</v>
      </c>
      <c r="F373" s="1233" t="s">
        <v>3828</v>
      </c>
      <c r="G373" s="1196" t="s">
        <v>6133</v>
      </c>
      <c r="H373" s="1210" t="s">
        <v>11780</v>
      </c>
      <c r="I373" s="580"/>
      <c r="J373" s="806" t="s">
        <v>11441</v>
      </c>
      <c r="K373" s="1695" t="s">
        <v>11433</v>
      </c>
      <c r="M373" s="105"/>
    </row>
    <row r="374" spans="2:13">
      <c r="B374" s="501" t="s">
        <v>6975</v>
      </c>
      <c r="C374" s="988" t="s">
        <v>12210</v>
      </c>
      <c r="D374" s="1141">
        <v>118</v>
      </c>
      <c r="E374" s="988" t="s">
        <v>1660</v>
      </c>
      <c r="F374" s="1233" t="s">
        <v>3828</v>
      </c>
      <c r="G374" s="1196" t="s">
        <v>6134</v>
      </c>
      <c r="H374" s="1210" t="s">
        <v>11781</v>
      </c>
      <c r="I374" s="580"/>
      <c r="J374" s="806" t="s">
        <v>11441</v>
      </c>
      <c r="K374" s="1695" t="s">
        <v>11433</v>
      </c>
      <c r="M374" s="105"/>
    </row>
    <row r="375" spans="2:13">
      <c r="B375" s="503" t="s">
        <v>5737</v>
      </c>
      <c r="C375" s="988" t="s">
        <v>2747</v>
      </c>
      <c r="D375" s="1141">
        <v>118</v>
      </c>
      <c r="E375" s="988" t="s">
        <v>1660</v>
      </c>
      <c r="F375" s="1233" t="s">
        <v>3828</v>
      </c>
      <c r="G375" s="1196" t="s">
        <v>6135</v>
      </c>
      <c r="H375" s="1210" t="s">
        <v>11782</v>
      </c>
      <c r="I375" s="580"/>
      <c r="J375" s="806" t="s">
        <v>11441</v>
      </c>
      <c r="K375" s="1695" t="s">
        <v>11433</v>
      </c>
      <c r="M375" s="105"/>
    </row>
    <row r="376" spans="2:13">
      <c r="B376" s="505" t="s">
        <v>5737</v>
      </c>
      <c r="C376" s="988" t="s">
        <v>1736</v>
      </c>
      <c r="D376" s="1141">
        <v>118</v>
      </c>
      <c r="E376" s="988" t="s">
        <v>1660</v>
      </c>
      <c r="F376" s="1233" t="s">
        <v>3828</v>
      </c>
      <c r="G376" s="1196" t="s">
        <v>6136</v>
      </c>
      <c r="H376" s="1210" t="s">
        <v>11783</v>
      </c>
      <c r="I376" s="580"/>
      <c r="J376" s="806" t="s">
        <v>11441</v>
      </c>
      <c r="K376" s="1695" t="s">
        <v>11433</v>
      </c>
      <c r="M376" s="105"/>
    </row>
    <row r="377" spans="2:13" ht="13.5" thickBot="1">
      <c r="B377" s="505" t="s">
        <v>5737</v>
      </c>
      <c r="C377" s="988" t="s">
        <v>1697</v>
      </c>
      <c r="D377" s="1141">
        <v>118</v>
      </c>
      <c r="E377" s="988" t="s">
        <v>1660</v>
      </c>
      <c r="F377" s="1233" t="s">
        <v>3828</v>
      </c>
      <c r="G377" s="1196" t="s">
        <v>6137</v>
      </c>
      <c r="H377" s="1210" t="s">
        <v>11784</v>
      </c>
      <c r="I377" s="580"/>
      <c r="J377" s="806" t="s">
        <v>11441</v>
      </c>
      <c r="K377" s="1695" t="s">
        <v>11433</v>
      </c>
      <c r="M377" s="105"/>
    </row>
    <row r="378" spans="2:13">
      <c r="B378" s="502" t="s">
        <v>5738</v>
      </c>
      <c r="C378" s="987" t="s">
        <v>2749</v>
      </c>
      <c r="D378" s="1161">
        <v>118</v>
      </c>
      <c r="E378" s="987" t="s">
        <v>1660</v>
      </c>
      <c r="F378" s="1235" t="s">
        <v>3828</v>
      </c>
      <c r="G378" s="1197" t="s">
        <v>6138</v>
      </c>
      <c r="H378" s="1208" t="s">
        <v>11785</v>
      </c>
      <c r="I378" s="580"/>
      <c r="J378" s="806" t="s">
        <v>11441</v>
      </c>
      <c r="K378" s="1695" t="s">
        <v>11433</v>
      </c>
      <c r="M378" s="105"/>
    </row>
    <row r="379" spans="2:13">
      <c r="B379" s="503" t="s">
        <v>5738</v>
      </c>
      <c r="C379" s="988" t="s">
        <v>3903</v>
      </c>
      <c r="D379" s="1141">
        <v>118</v>
      </c>
      <c r="E379" s="988" t="s">
        <v>1660</v>
      </c>
      <c r="F379" s="1233" t="s">
        <v>3828</v>
      </c>
      <c r="G379" s="1196" t="s">
        <v>6139</v>
      </c>
      <c r="H379" s="1210" t="s">
        <v>11786</v>
      </c>
      <c r="I379" s="580"/>
      <c r="J379" s="806" t="s">
        <v>11441</v>
      </c>
      <c r="K379" s="1695" t="s">
        <v>11433</v>
      </c>
      <c r="M379" s="105"/>
    </row>
    <row r="380" spans="2:13">
      <c r="B380" s="501" t="s">
        <v>12283</v>
      </c>
      <c r="C380" s="988" t="s">
        <v>2746</v>
      </c>
      <c r="D380" s="1141">
        <v>118</v>
      </c>
      <c r="E380" s="988" t="s">
        <v>1660</v>
      </c>
      <c r="F380" s="1233" t="s">
        <v>3828</v>
      </c>
      <c r="G380" s="1196" t="s">
        <v>6140</v>
      </c>
      <c r="H380" s="1210" t="s">
        <v>11787</v>
      </c>
      <c r="I380" s="580"/>
      <c r="J380" s="806" t="s">
        <v>11441</v>
      </c>
      <c r="K380" s="1695" t="s">
        <v>11433</v>
      </c>
      <c r="M380" s="105"/>
    </row>
    <row r="381" spans="2:13">
      <c r="B381" s="503" t="s">
        <v>5738</v>
      </c>
      <c r="C381" s="988" t="s">
        <v>12210</v>
      </c>
      <c r="D381" s="1141">
        <v>118</v>
      </c>
      <c r="E381" s="988" t="s">
        <v>1660</v>
      </c>
      <c r="F381" s="1233" t="s">
        <v>3828</v>
      </c>
      <c r="G381" s="1196" t="s">
        <v>6141</v>
      </c>
      <c r="H381" s="1210" t="s">
        <v>11788</v>
      </c>
      <c r="I381" s="580"/>
      <c r="J381" s="806" t="s">
        <v>11441</v>
      </c>
      <c r="K381" s="1695" t="s">
        <v>11433</v>
      </c>
      <c r="M381" s="105"/>
    </row>
    <row r="382" spans="2:13">
      <c r="B382" s="503" t="s">
        <v>5738</v>
      </c>
      <c r="C382" s="988" t="s">
        <v>2747</v>
      </c>
      <c r="D382" s="1141">
        <v>118</v>
      </c>
      <c r="E382" s="988" t="s">
        <v>1660</v>
      </c>
      <c r="F382" s="1233" t="s">
        <v>3828</v>
      </c>
      <c r="G382" s="1196" t="s">
        <v>6142</v>
      </c>
      <c r="H382" s="1210" t="s">
        <v>11789</v>
      </c>
      <c r="I382" s="580"/>
      <c r="J382" s="806" t="s">
        <v>11441</v>
      </c>
      <c r="K382" s="1695" t="s">
        <v>11433</v>
      </c>
      <c r="M382" s="105"/>
    </row>
    <row r="383" spans="2:13">
      <c r="B383" s="503" t="s">
        <v>5738</v>
      </c>
      <c r="C383" s="988" t="s">
        <v>1736</v>
      </c>
      <c r="D383" s="1141">
        <v>118</v>
      </c>
      <c r="E383" s="988" t="s">
        <v>1660</v>
      </c>
      <c r="F383" s="1233" t="s">
        <v>3828</v>
      </c>
      <c r="G383" s="1196" t="s">
        <v>6143</v>
      </c>
      <c r="H383" s="1210" t="s">
        <v>11790</v>
      </c>
      <c r="I383" s="580"/>
      <c r="J383" s="806" t="s">
        <v>11441</v>
      </c>
      <c r="K383" s="1695" t="s">
        <v>11433</v>
      </c>
      <c r="M383" s="105"/>
    </row>
    <row r="384" spans="2:13" ht="13.5" thickBot="1">
      <c r="B384" s="504" t="s">
        <v>5738</v>
      </c>
      <c r="C384" s="989" t="s">
        <v>1697</v>
      </c>
      <c r="D384" s="1162">
        <v>118</v>
      </c>
      <c r="E384" s="989" t="s">
        <v>1660</v>
      </c>
      <c r="F384" s="1234" t="s">
        <v>3828</v>
      </c>
      <c r="G384" s="1198" t="s">
        <v>6144</v>
      </c>
      <c r="H384" s="1207" t="s">
        <v>11791</v>
      </c>
      <c r="I384" s="580"/>
      <c r="J384" s="806" t="s">
        <v>11441</v>
      </c>
      <c r="K384" s="1695" t="s">
        <v>11433</v>
      </c>
      <c r="M384" s="105"/>
    </row>
    <row r="385" spans="2:13">
      <c r="B385" s="505" t="s">
        <v>12333</v>
      </c>
      <c r="C385" s="988" t="s">
        <v>2749</v>
      </c>
      <c r="D385" s="1141">
        <v>118</v>
      </c>
      <c r="E385" s="988" t="s">
        <v>1660</v>
      </c>
      <c r="F385" s="1233" t="s">
        <v>2198</v>
      </c>
      <c r="G385" s="1196" t="s">
        <v>6145</v>
      </c>
      <c r="H385" s="1210" t="s">
        <v>11792</v>
      </c>
      <c r="I385" s="580"/>
      <c r="J385" s="806" t="s">
        <v>11441</v>
      </c>
      <c r="K385" s="1695" t="s">
        <v>11793</v>
      </c>
      <c r="M385" s="105"/>
    </row>
    <row r="386" spans="2:13">
      <c r="B386" s="505" t="s">
        <v>12333</v>
      </c>
      <c r="C386" s="988" t="s">
        <v>3903</v>
      </c>
      <c r="D386" s="1141">
        <v>118</v>
      </c>
      <c r="E386" s="988" t="s">
        <v>1660</v>
      </c>
      <c r="F386" s="1233" t="s">
        <v>2198</v>
      </c>
      <c r="G386" s="1196" t="s">
        <v>6146</v>
      </c>
      <c r="H386" s="1210" t="s">
        <v>11794</v>
      </c>
      <c r="I386" s="580"/>
      <c r="J386" s="806" t="s">
        <v>11441</v>
      </c>
      <c r="K386" s="1695" t="s">
        <v>11793</v>
      </c>
      <c r="M386" s="105"/>
    </row>
    <row r="387" spans="2:13">
      <c r="B387" s="505" t="s">
        <v>12333</v>
      </c>
      <c r="C387" s="988" t="s">
        <v>3904</v>
      </c>
      <c r="D387" s="1141">
        <v>118</v>
      </c>
      <c r="E387" s="988" t="s">
        <v>1660</v>
      </c>
      <c r="F387" s="1233" t="s">
        <v>2198</v>
      </c>
      <c r="G387" s="1196" t="s">
        <v>6147</v>
      </c>
      <c r="H387" s="1210" t="s">
        <v>11795</v>
      </c>
      <c r="I387" s="580"/>
      <c r="J387" s="806" t="s">
        <v>11441</v>
      </c>
      <c r="K387" s="1695" t="s">
        <v>11793</v>
      </c>
      <c r="M387" s="105"/>
    </row>
    <row r="388" spans="2:13">
      <c r="B388" s="505" t="s">
        <v>12333</v>
      </c>
      <c r="C388" s="988" t="s">
        <v>12210</v>
      </c>
      <c r="D388" s="1141">
        <v>118</v>
      </c>
      <c r="E388" s="988" t="s">
        <v>1660</v>
      </c>
      <c r="F388" s="1233" t="s">
        <v>2198</v>
      </c>
      <c r="G388" s="1196" t="s">
        <v>6148</v>
      </c>
      <c r="H388" s="1210" t="s">
        <v>11796</v>
      </c>
      <c r="I388" s="580"/>
      <c r="J388" s="806" t="s">
        <v>11441</v>
      </c>
      <c r="K388" s="1695" t="s">
        <v>11793</v>
      </c>
      <c r="M388" s="105"/>
    </row>
    <row r="389" spans="2:13">
      <c r="B389" s="528" t="s">
        <v>12333</v>
      </c>
      <c r="C389" s="988" t="s">
        <v>2754</v>
      </c>
      <c r="D389" s="1141">
        <v>118</v>
      </c>
      <c r="E389" s="988" t="s">
        <v>1660</v>
      </c>
      <c r="F389" s="1233" t="s">
        <v>2198</v>
      </c>
      <c r="G389" s="1196" t="s">
        <v>6149</v>
      </c>
      <c r="H389" s="1210" t="s">
        <v>11797</v>
      </c>
      <c r="I389" s="580"/>
      <c r="J389" s="806" t="s">
        <v>11441</v>
      </c>
      <c r="K389" s="1695" t="s">
        <v>11793</v>
      </c>
      <c r="M389" s="105"/>
    </row>
    <row r="390" spans="2:13">
      <c r="B390" s="505" t="s">
        <v>12333</v>
      </c>
      <c r="C390" s="988" t="s">
        <v>2751</v>
      </c>
      <c r="D390" s="1141">
        <v>118</v>
      </c>
      <c r="E390" s="988" t="s">
        <v>1660</v>
      </c>
      <c r="F390" s="1233" t="s">
        <v>2198</v>
      </c>
      <c r="G390" s="1196" t="s">
        <v>6150</v>
      </c>
      <c r="H390" s="1210" t="s">
        <v>11798</v>
      </c>
      <c r="I390" s="580"/>
      <c r="J390" s="806" t="s">
        <v>11441</v>
      </c>
      <c r="K390" s="1695" t="s">
        <v>11793</v>
      </c>
      <c r="M390" s="105"/>
    </row>
    <row r="391" spans="2:13">
      <c r="B391" s="505" t="s">
        <v>12333</v>
      </c>
      <c r="C391" s="988" t="s">
        <v>2747</v>
      </c>
      <c r="D391" s="1141">
        <v>118</v>
      </c>
      <c r="E391" s="988" t="s">
        <v>1660</v>
      </c>
      <c r="F391" s="1233" t="s">
        <v>2198</v>
      </c>
      <c r="G391" s="1196" t="s">
        <v>6151</v>
      </c>
      <c r="H391" s="1210" t="s">
        <v>11799</v>
      </c>
      <c r="I391" s="580"/>
      <c r="J391" s="806" t="s">
        <v>11441</v>
      </c>
      <c r="K391" s="1695" t="s">
        <v>11793</v>
      </c>
      <c r="M391" s="105"/>
    </row>
    <row r="392" spans="2:13">
      <c r="B392" s="505" t="s">
        <v>12333</v>
      </c>
      <c r="C392" s="988" t="s">
        <v>1736</v>
      </c>
      <c r="D392" s="1141">
        <v>118</v>
      </c>
      <c r="E392" s="988" t="s">
        <v>1660</v>
      </c>
      <c r="F392" s="1233" t="s">
        <v>2198</v>
      </c>
      <c r="G392" s="1196" t="s">
        <v>6152</v>
      </c>
      <c r="H392" s="1210" t="s">
        <v>11800</v>
      </c>
      <c r="I392" s="580"/>
      <c r="J392" s="806" t="s">
        <v>11441</v>
      </c>
      <c r="K392" s="1695" t="s">
        <v>11793</v>
      </c>
      <c r="M392" s="105"/>
    </row>
    <row r="393" spans="2:13" ht="13.5" thickBot="1">
      <c r="B393" s="505" t="s">
        <v>12333</v>
      </c>
      <c r="C393" s="988" t="s">
        <v>1697</v>
      </c>
      <c r="D393" s="1141">
        <v>118</v>
      </c>
      <c r="E393" s="988" t="s">
        <v>1660</v>
      </c>
      <c r="F393" s="1233" t="s">
        <v>2198</v>
      </c>
      <c r="G393" s="1196" t="s">
        <v>6153</v>
      </c>
      <c r="H393" s="1210" t="s">
        <v>11801</v>
      </c>
      <c r="I393" s="580"/>
      <c r="J393" s="806" t="s">
        <v>11441</v>
      </c>
      <c r="K393" s="1695" t="s">
        <v>11793</v>
      </c>
      <c r="M393" s="105"/>
    </row>
    <row r="394" spans="2:13">
      <c r="B394" s="502" t="s">
        <v>12332</v>
      </c>
      <c r="C394" s="987" t="s">
        <v>2749</v>
      </c>
      <c r="D394" s="1161">
        <v>118</v>
      </c>
      <c r="E394" s="987" t="s">
        <v>1660</v>
      </c>
      <c r="F394" s="1235" t="s">
        <v>2198</v>
      </c>
      <c r="G394" s="1197" t="s">
        <v>6154</v>
      </c>
      <c r="H394" s="1208" t="s">
        <v>11802</v>
      </c>
      <c r="I394" s="580"/>
      <c r="J394" s="806" t="s">
        <v>11441</v>
      </c>
      <c r="K394" s="1695" t="s">
        <v>11793</v>
      </c>
      <c r="M394" s="105"/>
    </row>
    <row r="395" spans="2:13">
      <c r="B395" s="503" t="s">
        <v>12332</v>
      </c>
      <c r="C395" s="988" t="s">
        <v>3903</v>
      </c>
      <c r="D395" s="1141">
        <v>118</v>
      </c>
      <c r="E395" s="988" t="s">
        <v>1660</v>
      </c>
      <c r="F395" s="1233" t="s">
        <v>2198</v>
      </c>
      <c r="G395" s="1196" t="s">
        <v>6155</v>
      </c>
      <c r="H395" s="1210" t="s">
        <v>11803</v>
      </c>
      <c r="I395" s="580"/>
      <c r="J395" s="806" t="s">
        <v>11441</v>
      </c>
      <c r="K395" s="1695" t="s">
        <v>11793</v>
      </c>
      <c r="M395" s="105"/>
    </row>
    <row r="396" spans="2:13">
      <c r="B396" s="503" t="s">
        <v>12332</v>
      </c>
      <c r="C396" s="988" t="s">
        <v>3904</v>
      </c>
      <c r="D396" s="1141">
        <v>118</v>
      </c>
      <c r="E396" s="988" t="s">
        <v>1660</v>
      </c>
      <c r="F396" s="1233" t="s">
        <v>2198</v>
      </c>
      <c r="G396" s="1196" t="s">
        <v>6156</v>
      </c>
      <c r="H396" s="1210" t="s">
        <v>11804</v>
      </c>
      <c r="I396" s="580"/>
      <c r="J396" s="806" t="s">
        <v>11441</v>
      </c>
      <c r="K396" s="1695" t="s">
        <v>11793</v>
      </c>
      <c r="M396" s="105"/>
    </row>
    <row r="397" spans="2:13">
      <c r="B397" s="503" t="s">
        <v>12332</v>
      </c>
      <c r="C397" s="988" t="s">
        <v>12210</v>
      </c>
      <c r="D397" s="1141">
        <v>118</v>
      </c>
      <c r="E397" s="988" t="s">
        <v>1660</v>
      </c>
      <c r="F397" s="1233" t="s">
        <v>2198</v>
      </c>
      <c r="G397" s="1196" t="s">
        <v>6157</v>
      </c>
      <c r="H397" s="1210" t="s">
        <v>11805</v>
      </c>
      <c r="I397" s="580"/>
      <c r="J397" s="806" t="s">
        <v>11441</v>
      </c>
      <c r="K397" s="1695" t="s">
        <v>11793</v>
      </c>
      <c r="M397" s="105"/>
    </row>
    <row r="398" spans="2:13">
      <c r="B398" s="501" t="s">
        <v>12332</v>
      </c>
      <c r="C398" s="988" t="s">
        <v>2754</v>
      </c>
      <c r="D398" s="1141">
        <v>118</v>
      </c>
      <c r="E398" s="988" t="s">
        <v>1660</v>
      </c>
      <c r="F398" s="1233" t="s">
        <v>2198</v>
      </c>
      <c r="G398" s="1196" t="s">
        <v>6158</v>
      </c>
      <c r="H398" s="1210" t="s">
        <v>11797</v>
      </c>
      <c r="I398" s="580"/>
      <c r="J398" s="806" t="s">
        <v>11441</v>
      </c>
      <c r="K398" s="1695" t="s">
        <v>11793</v>
      </c>
      <c r="M398" s="105"/>
    </row>
    <row r="399" spans="2:13">
      <c r="B399" s="503" t="s">
        <v>12332</v>
      </c>
      <c r="C399" s="988" t="s">
        <v>2751</v>
      </c>
      <c r="D399" s="1141">
        <v>118</v>
      </c>
      <c r="E399" s="988" t="s">
        <v>1660</v>
      </c>
      <c r="F399" s="1233" t="s">
        <v>2198</v>
      </c>
      <c r="G399" s="1196" t="s">
        <v>6159</v>
      </c>
      <c r="H399" s="1210" t="s">
        <v>11806</v>
      </c>
      <c r="I399" s="580"/>
      <c r="J399" s="806" t="s">
        <v>11441</v>
      </c>
      <c r="K399" s="1695" t="s">
        <v>11793</v>
      </c>
      <c r="M399" s="105"/>
    </row>
    <row r="400" spans="2:13">
      <c r="B400" s="503" t="s">
        <v>12332</v>
      </c>
      <c r="C400" s="988" t="s">
        <v>2747</v>
      </c>
      <c r="D400" s="1141">
        <v>118</v>
      </c>
      <c r="E400" s="988" t="s">
        <v>1660</v>
      </c>
      <c r="F400" s="1233" t="s">
        <v>2198</v>
      </c>
      <c r="G400" s="1196" t="s">
        <v>6160</v>
      </c>
      <c r="H400" s="1210" t="s">
        <v>11799</v>
      </c>
      <c r="I400" s="580"/>
      <c r="J400" s="806" t="s">
        <v>11441</v>
      </c>
      <c r="K400" s="1695" t="s">
        <v>11793</v>
      </c>
      <c r="M400" s="105"/>
    </row>
    <row r="401" spans="2:13">
      <c r="B401" s="503" t="s">
        <v>12332</v>
      </c>
      <c r="C401" s="988" t="s">
        <v>1736</v>
      </c>
      <c r="D401" s="1141">
        <v>118</v>
      </c>
      <c r="E401" s="988" t="s">
        <v>1660</v>
      </c>
      <c r="F401" s="1233" t="s">
        <v>2198</v>
      </c>
      <c r="G401" s="1196" t="s">
        <v>6161</v>
      </c>
      <c r="H401" s="1210" t="s">
        <v>11807</v>
      </c>
      <c r="I401" s="580"/>
      <c r="J401" s="806" t="s">
        <v>11441</v>
      </c>
      <c r="K401" s="1695" t="s">
        <v>11793</v>
      </c>
      <c r="M401" s="105"/>
    </row>
    <row r="402" spans="2:13" ht="13.5" thickBot="1">
      <c r="B402" s="504" t="s">
        <v>12332</v>
      </c>
      <c r="C402" s="989" t="s">
        <v>1697</v>
      </c>
      <c r="D402" s="1162">
        <v>118</v>
      </c>
      <c r="E402" s="989" t="s">
        <v>1660</v>
      </c>
      <c r="F402" s="1234" t="s">
        <v>2198</v>
      </c>
      <c r="G402" s="1198" t="s">
        <v>6162</v>
      </c>
      <c r="H402" s="1207" t="s">
        <v>11808</v>
      </c>
      <c r="I402" s="580"/>
      <c r="J402" s="806" t="s">
        <v>11441</v>
      </c>
      <c r="K402" s="1695" t="s">
        <v>11793</v>
      </c>
      <c r="M402" s="105"/>
    </row>
    <row r="403" spans="2:13">
      <c r="B403" s="503" t="s">
        <v>5739</v>
      </c>
      <c r="C403" s="988" t="s">
        <v>2749</v>
      </c>
      <c r="D403" s="1141">
        <v>118</v>
      </c>
      <c r="E403" s="988" t="s">
        <v>1670</v>
      </c>
      <c r="F403" s="1233" t="s">
        <v>2198</v>
      </c>
      <c r="G403" s="1196" t="s">
        <v>6163</v>
      </c>
      <c r="H403" s="1210" t="s">
        <v>11809</v>
      </c>
      <c r="I403" s="580"/>
      <c r="J403" s="806" t="s">
        <v>11420</v>
      </c>
      <c r="K403" s="1695" t="s">
        <v>11793</v>
      </c>
      <c r="M403" s="105"/>
    </row>
    <row r="404" spans="2:13">
      <c r="B404" s="503" t="s">
        <v>5739</v>
      </c>
      <c r="C404" s="988" t="s">
        <v>3903</v>
      </c>
      <c r="D404" s="1141">
        <v>118</v>
      </c>
      <c r="E404" s="988" t="s">
        <v>1670</v>
      </c>
      <c r="F404" s="1233" t="s">
        <v>2198</v>
      </c>
      <c r="G404" s="1196" t="s">
        <v>6164</v>
      </c>
      <c r="H404" s="1210" t="s">
        <v>11810</v>
      </c>
      <c r="I404" s="580"/>
      <c r="J404" s="806" t="s">
        <v>11420</v>
      </c>
      <c r="K404" s="1695" t="s">
        <v>11793</v>
      </c>
      <c r="M404" s="105"/>
    </row>
    <row r="405" spans="2:13">
      <c r="B405" s="506" t="s">
        <v>5739</v>
      </c>
      <c r="C405" s="988" t="s">
        <v>3904</v>
      </c>
      <c r="D405" s="1141">
        <v>118</v>
      </c>
      <c r="E405" s="988" t="s">
        <v>1670</v>
      </c>
      <c r="F405" s="1233" t="s">
        <v>2198</v>
      </c>
      <c r="G405" s="1196" t="s">
        <v>6165</v>
      </c>
      <c r="H405" s="1210" t="s">
        <v>11811</v>
      </c>
      <c r="I405" s="580"/>
      <c r="J405" s="806" t="s">
        <v>11420</v>
      </c>
      <c r="K405" s="1695" t="s">
        <v>11793</v>
      </c>
      <c r="M405" s="105"/>
    </row>
    <row r="406" spans="2:13">
      <c r="B406" s="501" t="s">
        <v>5739</v>
      </c>
      <c r="C406" s="988" t="s">
        <v>12210</v>
      </c>
      <c r="D406" s="1141">
        <v>118</v>
      </c>
      <c r="E406" s="988" t="s">
        <v>1670</v>
      </c>
      <c r="F406" s="1233" t="s">
        <v>2198</v>
      </c>
      <c r="G406" s="1196" t="s">
        <v>6166</v>
      </c>
      <c r="H406" s="1210" t="s">
        <v>11812</v>
      </c>
      <c r="I406" s="580"/>
      <c r="J406" s="806" t="s">
        <v>11420</v>
      </c>
      <c r="K406" s="1695" t="s">
        <v>11793</v>
      </c>
      <c r="M406" s="105"/>
    </row>
    <row r="407" spans="2:13">
      <c r="B407" s="506" t="s">
        <v>5739</v>
      </c>
      <c r="C407" s="988" t="s">
        <v>2747</v>
      </c>
      <c r="D407" s="1141">
        <v>118</v>
      </c>
      <c r="E407" s="988" t="s">
        <v>1670</v>
      </c>
      <c r="F407" s="1233" t="s">
        <v>2198</v>
      </c>
      <c r="G407" s="1196" t="s">
        <v>6167</v>
      </c>
      <c r="H407" s="1210" t="s">
        <v>11813</v>
      </c>
      <c r="I407" s="580"/>
      <c r="J407" s="806" t="s">
        <v>11420</v>
      </c>
      <c r="K407" s="1695" t="s">
        <v>11793</v>
      </c>
      <c r="M407" s="105"/>
    </row>
    <row r="408" spans="2:13">
      <c r="B408" s="503" t="s">
        <v>5739</v>
      </c>
      <c r="C408" s="988" t="s">
        <v>1736</v>
      </c>
      <c r="D408" s="1141">
        <v>118</v>
      </c>
      <c r="E408" s="988" t="s">
        <v>1670</v>
      </c>
      <c r="F408" s="1233" t="s">
        <v>2198</v>
      </c>
      <c r="G408" s="1196" t="s">
        <v>6168</v>
      </c>
      <c r="H408" s="1210" t="s">
        <v>11814</v>
      </c>
      <c r="I408" s="580"/>
      <c r="J408" s="806" t="s">
        <v>11420</v>
      </c>
      <c r="K408" s="1695" t="s">
        <v>11793</v>
      </c>
      <c r="M408" s="105"/>
    </row>
    <row r="409" spans="2:13" ht="13.5" thickBot="1">
      <c r="B409" s="503" t="s">
        <v>5739</v>
      </c>
      <c r="C409" s="988" t="s">
        <v>1697</v>
      </c>
      <c r="D409" s="1141">
        <v>118</v>
      </c>
      <c r="E409" s="988" t="s">
        <v>1670</v>
      </c>
      <c r="F409" s="1233" t="s">
        <v>2198</v>
      </c>
      <c r="G409" s="1196" t="s">
        <v>6169</v>
      </c>
      <c r="H409" s="1210" t="s">
        <v>11815</v>
      </c>
      <c r="I409" s="580"/>
      <c r="J409" s="806" t="s">
        <v>11420</v>
      </c>
      <c r="K409" s="1695" t="s">
        <v>11793</v>
      </c>
      <c r="M409" s="105"/>
    </row>
    <row r="410" spans="2:13">
      <c r="B410" s="502" t="s">
        <v>5740</v>
      </c>
      <c r="C410" s="987" t="s">
        <v>2749</v>
      </c>
      <c r="D410" s="1161">
        <v>118</v>
      </c>
      <c r="E410" s="987" t="s">
        <v>1670</v>
      </c>
      <c r="F410" s="1235" t="s">
        <v>2198</v>
      </c>
      <c r="G410" s="1197" t="s">
        <v>6170</v>
      </c>
      <c r="H410" s="1208" t="s">
        <v>11816</v>
      </c>
      <c r="I410" s="580"/>
      <c r="J410" s="806" t="s">
        <v>11420</v>
      </c>
      <c r="K410" s="1695" t="s">
        <v>11793</v>
      </c>
      <c r="M410" s="105"/>
    </row>
    <row r="411" spans="2:13">
      <c r="B411" s="503" t="s">
        <v>5740</v>
      </c>
      <c r="C411" s="988" t="s">
        <v>3903</v>
      </c>
      <c r="D411" s="1141">
        <v>118</v>
      </c>
      <c r="E411" s="988" t="s">
        <v>1670</v>
      </c>
      <c r="F411" s="1233" t="s">
        <v>2198</v>
      </c>
      <c r="G411" s="1196" t="s">
        <v>6171</v>
      </c>
      <c r="H411" s="1210" t="s">
        <v>11817</v>
      </c>
      <c r="I411" s="580"/>
      <c r="J411" s="806" t="s">
        <v>11420</v>
      </c>
      <c r="K411" s="1695" t="s">
        <v>11793</v>
      </c>
      <c r="M411" s="105"/>
    </row>
    <row r="412" spans="2:13">
      <c r="B412" s="506" t="s">
        <v>5740</v>
      </c>
      <c r="C412" s="988" t="s">
        <v>3904</v>
      </c>
      <c r="D412" s="1141">
        <v>118</v>
      </c>
      <c r="E412" s="988" t="s">
        <v>1670</v>
      </c>
      <c r="F412" s="1233" t="s">
        <v>2198</v>
      </c>
      <c r="G412" s="1196" t="s">
        <v>6172</v>
      </c>
      <c r="H412" s="1210" t="s">
        <v>11818</v>
      </c>
      <c r="I412" s="580"/>
      <c r="J412" s="806" t="s">
        <v>11420</v>
      </c>
      <c r="K412" s="1695" t="s">
        <v>11793</v>
      </c>
      <c r="M412" s="105"/>
    </row>
    <row r="413" spans="2:13">
      <c r="B413" s="1689" t="s">
        <v>5740</v>
      </c>
      <c r="C413" s="988" t="s">
        <v>12210</v>
      </c>
      <c r="D413" s="1141">
        <v>118</v>
      </c>
      <c r="E413" s="988" t="s">
        <v>1670</v>
      </c>
      <c r="F413" s="1233" t="s">
        <v>2198</v>
      </c>
      <c r="G413" s="1196" t="s">
        <v>6173</v>
      </c>
      <c r="H413" s="1210" t="s">
        <v>11819</v>
      </c>
      <c r="I413" s="580"/>
      <c r="J413" s="806" t="s">
        <v>11420</v>
      </c>
      <c r="K413" s="1695" t="s">
        <v>11793</v>
      </c>
      <c r="M413" s="105"/>
    </row>
    <row r="414" spans="2:13">
      <c r="B414" s="503" t="s">
        <v>5740</v>
      </c>
      <c r="C414" s="988" t="s">
        <v>2747</v>
      </c>
      <c r="D414" s="1141">
        <v>118</v>
      </c>
      <c r="E414" s="988" t="s">
        <v>1670</v>
      </c>
      <c r="F414" s="1233" t="s">
        <v>2198</v>
      </c>
      <c r="G414" s="1196" t="s">
        <v>6174</v>
      </c>
      <c r="H414" s="1210" t="s">
        <v>11820</v>
      </c>
      <c r="I414" s="580"/>
      <c r="J414" s="806" t="s">
        <v>11420</v>
      </c>
      <c r="K414" s="1695" t="s">
        <v>11793</v>
      </c>
      <c r="M414" s="105"/>
    </row>
    <row r="415" spans="2:13" ht="13.5" thickBot="1">
      <c r="B415" s="504" t="s">
        <v>5740</v>
      </c>
      <c r="C415" s="989" t="s">
        <v>1736</v>
      </c>
      <c r="D415" s="1162">
        <v>118</v>
      </c>
      <c r="E415" s="989" t="s">
        <v>1670</v>
      </c>
      <c r="F415" s="1234" t="s">
        <v>2198</v>
      </c>
      <c r="G415" s="1198" t="s">
        <v>6175</v>
      </c>
      <c r="H415" s="1207" t="s">
        <v>11821</v>
      </c>
      <c r="I415" s="580"/>
      <c r="J415" s="806" t="s">
        <v>11420</v>
      </c>
      <c r="K415" s="1695" t="s">
        <v>11793</v>
      </c>
      <c r="M415" s="105"/>
    </row>
    <row r="416" spans="2:13">
      <c r="B416" s="503" t="s">
        <v>6496</v>
      </c>
      <c r="C416" s="988" t="s">
        <v>2749</v>
      </c>
      <c r="D416" s="1141">
        <v>118</v>
      </c>
      <c r="E416" s="988" t="s">
        <v>1660</v>
      </c>
      <c r="F416" s="1233" t="s">
        <v>3828</v>
      </c>
      <c r="G416" s="1196" t="s">
        <v>6176</v>
      </c>
      <c r="H416" s="1210" t="s">
        <v>11822</v>
      </c>
      <c r="I416" s="580"/>
      <c r="J416" s="806" t="s">
        <v>11441</v>
      </c>
      <c r="K416" s="1695" t="s">
        <v>11433</v>
      </c>
      <c r="M416" s="105"/>
    </row>
    <row r="417" spans="2:13">
      <c r="B417" s="503" t="s">
        <v>6496</v>
      </c>
      <c r="C417" s="988" t="s">
        <v>3903</v>
      </c>
      <c r="D417" s="1141">
        <v>118</v>
      </c>
      <c r="E417" s="988" t="s">
        <v>1660</v>
      </c>
      <c r="F417" s="1233" t="s">
        <v>3828</v>
      </c>
      <c r="G417" s="1196" t="s">
        <v>6177</v>
      </c>
      <c r="H417" s="1210" t="s">
        <v>11823</v>
      </c>
      <c r="I417" s="580"/>
      <c r="J417" s="806" t="s">
        <v>11441</v>
      </c>
      <c r="K417" s="1695" t="s">
        <v>11433</v>
      </c>
      <c r="M417" s="105"/>
    </row>
    <row r="418" spans="2:13">
      <c r="B418" s="503" t="s">
        <v>6496</v>
      </c>
      <c r="C418" s="988" t="s">
        <v>3904</v>
      </c>
      <c r="D418" s="1141">
        <v>118</v>
      </c>
      <c r="E418" s="988" t="s">
        <v>1660</v>
      </c>
      <c r="F418" s="1233" t="s">
        <v>3828</v>
      </c>
      <c r="G418" s="1196" t="s">
        <v>6178</v>
      </c>
      <c r="H418" s="1210" t="s">
        <v>11824</v>
      </c>
      <c r="I418" s="580"/>
      <c r="J418" s="806" t="s">
        <v>11441</v>
      </c>
      <c r="K418" s="1695" t="s">
        <v>11433</v>
      </c>
      <c r="M418" s="105"/>
    </row>
    <row r="419" spans="2:13">
      <c r="B419" s="501" t="s">
        <v>6496</v>
      </c>
      <c r="C419" s="988" t="s">
        <v>2746</v>
      </c>
      <c r="D419" s="1141">
        <v>118</v>
      </c>
      <c r="E419" s="988" t="s">
        <v>1660</v>
      </c>
      <c r="F419" s="1233" t="s">
        <v>3828</v>
      </c>
      <c r="G419" s="1196" t="s">
        <v>6179</v>
      </c>
      <c r="H419" s="1210" t="s">
        <v>11825</v>
      </c>
      <c r="I419" s="580"/>
      <c r="J419" s="806" t="s">
        <v>11441</v>
      </c>
      <c r="K419" s="1695" t="s">
        <v>11433</v>
      </c>
      <c r="M419" s="105"/>
    </row>
    <row r="420" spans="2:13">
      <c r="B420" s="503" t="s">
        <v>6496</v>
      </c>
      <c r="C420" s="988" t="s">
        <v>12210</v>
      </c>
      <c r="D420" s="1141">
        <v>118</v>
      </c>
      <c r="E420" s="988" t="s">
        <v>1660</v>
      </c>
      <c r="F420" s="1233" t="s">
        <v>3828</v>
      </c>
      <c r="G420" s="1196" t="s">
        <v>6180</v>
      </c>
      <c r="H420" s="1210" t="s">
        <v>11826</v>
      </c>
      <c r="I420" s="580"/>
      <c r="J420" s="806" t="s">
        <v>11441</v>
      </c>
      <c r="K420" s="1695" t="s">
        <v>11433</v>
      </c>
      <c r="M420" s="105"/>
    </row>
    <row r="421" spans="2:13">
      <c r="B421" s="503" t="s">
        <v>6496</v>
      </c>
      <c r="C421" s="988" t="s">
        <v>2747</v>
      </c>
      <c r="D421" s="1141">
        <v>118</v>
      </c>
      <c r="E421" s="988" t="s">
        <v>1660</v>
      </c>
      <c r="F421" s="1233" t="s">
        <v>3828</v>
      </c>
      <c r="G421" s="1196" t="s">
        <v>6181</v>
      </c>
      <c r="H421" s="1210" t="s">
        <v>11827</v>
      </c>
      <c r="I421" s="580"/>
      <c r="J421" s="806" t="s">
        <v>11441</v>
      </c>
      <c r="K421" s="1695" t="s">
        <v>11433</v>
      </c>
      <c r="M421" s="105"/>
    </row>
    <row r="422" spans="2:13">
      <c r="B422" s="503" t="s">
        <v>6496</v>
      </c>
      <c r="C422" s="988" t="s">
        <v>1736</v>
      </c>
      <c r="D422" s="1141">
        <v>118</v>
      </c>
      <c r="E422" s="988" t="s">
        <v>1660</v>
      </c>
      <c r="F422" s="1233" t="s">
        <v>3828</v>
      </c>
      <c r="G422" s="1196" t="s">
        <v>6182</v>
      </c>
      <c r="H422" s="1210" t="s">
        <v>11828</v>
      </c>
      <c r="I422" s="580"/>
      <c r="J422" s="806" t="s">
        <v>11441</v>
      </c>
      <c r="K422" s="1695" t="s">
        <v>11433</v>
      </c>
      <c r="M422" s="105"/>
    </row>
    <row r="423" spans="2:13" ht="13.5" thickBot="1">
      <c r="B423" s="503" t="s">
        <v>6496</v>
      </c>
      <c r="C423" s="988" t="s">
        <v>1697</v>
      </c>
      <c r="D423" s="1141">
        <v>118</v>
      </c>
      <c r="E423" s="988" t="s">
        <v>1660</v>
      </c>
      <c r="F423" s="1233" t="s">
        <v>3828</v>
      </c>
      <c r="G423" s="1196" t="s">
        <v>6183</v>
      </c>
      <c r="H423" s="1210" t="s">
        <v>11829</v>
      </c>
      <c r="I423" s="580"/>
      <c r="J423" s="806" t="s">
        <v>11441</v>
      </c>
      <c r="K423" s="1695" t="s">
        <v>11433</v>
      </c>
      <c r="M423" s="105"/>
    </row>
    <row r="424" spans="2:13">
      <c r="B424" s="502" t="s">
        <v>6497</v>
      </c>
      <c r="C424" s="987" t="s">
        <v>3903</v>
      </c>
      <c r="D424" s="1161">
        <v>118</v>
      </c>
      <c r="E424" s="987" t="s">
        <v>1660</v>
      </c>
      <c r="F424" s="1235" t="s">
        <v>3828</v>
      </c>
      <c r="G424" s="1197" t="s">
        <v>6184</v>
      </c>
      <c r="H424" s="1208" t="s">
        <v>11830</v>
      </c>
      <c r="I424" s="580"/>
      <c r="J424" s="806" t="s">
        <v>11441</v>
      </c>
      <c r="K424" s="1695" t="s">
        <v>11433</v>
      </c>
      <c r="M424" s="105"/>
    </row>
    <row r="425" spans="2:13">
      <c r="B425" s="503" t="s">
        <v>6497</v>
      </c>
      <c r="C425" s="988" t="s">
        <v>3904</v>
      </c>
      <c r="D425" s="1141">
        <v>118</v>
      </c>
      <c r="E425" s="988" t="s">
        <v>1660</v>
      </c>
      <c r="F425" s="1233" t="s">
        <v>3828</v>
      </c>
      <c r="G425" s="1196" t="s">
        <v>6185</v>
      </c>
      <c r="H425" s="1210" t="s">
        <v>11831</v>
      </c>
      <c r="I425" s="580"/>
      <c r="J425" s="806" t="s">
        <v>11441</v>
      </c>
      <c r="K425" s="1695" t="s">
        <v>11433</v>
      </c>
      <c r="M425" s="105"/>
    </row>
    <row r="426" spans="2:13">
      <c r="B426" s="501" t="s">
        <v>6497</v>
      </c>
      <c r="C426" s="988" t="s">
        <v>2746</v>
      </c>
      <c r="D426" s="1141">
        <v>118</v>
      </c>
      <c r="E426" s="988" t="s">
        <v>1660</v>
      </c>
      <c r="F426" s="1233" t="s">
        <v>3828</v>
      </c>
      <c r="G426" s="1196" t="s">
        <v>6186</v>
      </c>
      <c r="H426" s="1210" t="s">
        <v>11832</v>
      </c>
      <c r="I426" s="580"/>
      <c r="J426" s="806" t="s">
        <v>11441</v>
      </c>
      <c r="K426" s="1695" t="s">
        <v>11433</v>
      </c>
      <c r="M426" s="105"/>
    </row>
    <row r="427" spans="2:13">
      <c r="B427" s="503" t="s">
        <v>6497</v>
      </c>
      <c r="C427" s="988" t="s">
        <v>12210</v>
      </c>
      <c r="D427" s="1141">
        <v>118</v>
      </c>
      <c r="E427" s="988" t="s">
        <v>1660</v>
      </c>
      <c r="F427" s="1233" t="s">
        <v>3828</v>
      </c>
      <c r="G427" s="1196" t="s">
        <v>6187</v>
      </c>
      <c r="H427" s="1210" t="s">
        <v>11833</v>
      </c>
      <c r="I427" s="580"/>
      <c r="J427" s="806" t="s">
        <v>11441</v>
      </c>
      <c r="K427" s="1695" t="s">
        <v>11433</v>
      </c>
      <c r="M427" s="105"/>
    </row>
    <row r="428" spans="2:13">
      <c r="B428" s="503" t="s">
        <v>6497</v>
      </c>
      <c r="C428" s="988" t="s">
        <v>2747</v>
      </c>
      <c r="D428" s="1141">
        <v>118</v>
      </c>
      <c r="E428" s="988" t="s">
        <v>1660</v>
      </c>
      <c r="F428" s="1233" t="s">
        <v>3828</v>
      </c>
      <c r="G428" s="1196" t="s">
        <v>6188</v>
      </c>
      <c r="H428" s="1210" t="s">
        <v>11834</v>
      </c>
      <c r="I428" s="580"/>
      <c r="J428" s="806" t="s">
        <v>11441</v>
      </c>
      <c r="K428" s="1695" t="s">
        <v>11433</v>
      </c>
      <c r="M428" s="105"/>
    </row>
    <row r="429" spans="2:13">
      <c r="B429" s="503" t="s">
        <v>6497</v>
      </c>
      <c r="C429" s="988" t="s">
        <v>1736</v>
      </c>
      <c r="D429" s="1141">
        <v>118</v>
      </c>
      <c r="E429" s="988" t="s">
        <v>1660</v>
      </c>
      <c r="F429" s="1233" t="s">
        <v>3828</v>
      </c>
      <c r="G429" s="1196" t="s">
        <v>6189</v>
      </c>
      <c r="H429" s="1210" t="s">
        <v>11835</v>
      </c>
      <c r="I429" s="580"/>
      <c r="J429" s="806" t="s">
        <v>11441</v>
      </c>
      <c r="K429" s="1695" t="s">
        <v>11433</v>
      </c>
      <c r="M429" s="105"/>
    </row>
    <row r="430" spans="2:13" ht="13.5" thickBot="1">
      <c r="B430" s="504" t="s">
        <v>6497</v>
      </c>
      <c r="C430" s="989" t="s">
        <v>1697</v>
      </c>
      <c r="D430" s="1162">
        <v>118</v>
      </c>
      <c r="E430" s="989" t="s">
        <v>1660</v>
      </c>
      <c r="F430" s="1234" t="s">
        <v>3828</v>
      </c>
      <c r="G430" s="1198" t="s">
        <v>6190</v>
      </c>
      <c r="H430" s="1207" t="s">
        <v>11836</v>
      </c>
      <c r="I430" s="580"/>
      <c r="J430" s="806" t="s">
        <v>11441</v>
      </c>
      <c r="K430" s="1695" t="s">
        <v>11433</v>
      </c>
      <c r="M430" s="105"/>
    </row>
    <row r="431" spans="2:13">
      <c r="B431" s="503" t="s">
        <v>6499</v>
      </c>
      <c r="C431" s="988" t="s">
        <v>3903</v>
      </c>
      <c r="D431" s="1141">
        <v>118</v>
      </c>
      <c r="E431" s="988" t="s">
        <v>1660</v>
      </c>
      <c r="F431" s="1233" t="s">
        <v>3828</v>
      </c>
      <c r="G431" s="1196" t="s">
        <v>6191</v>
      </c>
      <c r="H431" s="1210" t="s">
        <v>11837</v>
      </c>
      <c r="I431" s="580"/>
      <c r="J431" s="806" t="s">
        <v>11441</v>
      </c>
      <c r="K431" s="1695" t="s">
        <v>11433</v>
      </c>
      <c r="M431" s="105"/>
    </row>
    <row r="432" spans="2:13">
      <c r="B432" s="503" t="s">
        <v>6499</v>
      </c>
      <c r="C432" s="988" t="s">
        <v>3904</v>
      </c>
      <c r="D432" s="1141">
        <v>118</v>
      </c>
      <c r="E432" s="988" t="s">
        <v>1660</v>
      </c>
      <c r="F432" s="1233" t="s">
        <v>3828</v>
      </c>
      <c r="G432" s="1196" t="s">
        <v>6192</v>
      </c>
      <c r="H432" s="1210" t="s">
        <v>11838</v>
      </c>
      <c r="I432" s="580"/>
      <c r="J432" s="806" t="s">
        <v>11441</v>
      </c>
      <c r="K432" s="1695" t="s">
        <v>11433</v>
      </c>
      <c r="M432" s="105"/>
    </row>
    <row r="433" spans="2:13">
      <c r="B433" s="1689" t="s">
        <v>6499</v>
      </c>
      <c r="C433" s="988" t="s">
        <v>2746</v>
      </c>
      <c r="D433" s="1141">
        <v>118</v>
      </c>
      <c r="E433" s="988" t="s">
        <v>1660</v>
      </c>
      <c r="F433" s="1233" t="s">
        <v>3828</v>
      </c>
      <c r="G433" s="1196" t="s">
        <v>6193</v>
      </c>
      <c r="H433" s="1210" t="s">
        <v>11839</v>
      </c>
      <c r="I433" s="580"/>
      <c r="J433" s="806" t="s">
        <v>11441</v>
      </c>
      <c r="K433" s="1695" t="s">
        <v>11433</v>
      </c>
      <c r="M433" s="105"/>
    </row>
    <row r="434" spans="2:13">
      <c r="B434" s="503" t="s">
        <v>6499</v>
      </c>
      <c r="C434" s="988" t="s">
        <v>12210</v>
      </c>
      <c r="D434" s="1141">
        <v>118</v>
      </c>
      <c r="E434" s="988" t="s">
        <v>1660</v>
      </c>
      <c r="F434" s="1233" t="s">
        <v>3828</v>
      </c>
      <c r="G434" s="1196" t="s">
        <v>6194</v>
      </c>
      <c r="H434" s="1210" t="s">
        <v>11840</v>
      </c>
      <c r="I434" s="580"/>
      <c r="J434" s="806" t="s">
        <v>11441</v>
      </c>
      <c r="K434" s="1695" t="s">
        <v>11433</v>
      </c>
      <c r="M434" s="105"/>
    </row>
    <row r="435" spans="2:13">
      <c r="B435" s="503" t="s">
        <v>6499</v>
      </c>
      <c r="C435" s="988" t="s">
        <v>2747</v>
      </c>
      <c r="D435" s="1141">
        <v>118</v>
      </c>
      <c r="E435" s="988" t="s">
        <v>1660</v>
      </c>
      <c r="F435" s="1233" t="s">
        <v>3828</v>
      </c>
      <c r="G435" s="1196" t="s">
        <v>6195</v>
      </c>
      <c r="H435" s="1210" t="s">
        <v>11841</v>
      </c>
      <c r="I435" s="580"/>
      <c r="J435" s="806" t="s">
        <v>11441</v>
      </c>
      <c r="K435" s="1695" t="s">
        <v>11433</v>
      </c>
      <c r="M435" s="105"/>
    </row>
    <row r="436" spans="2:13">
      <c r="B436" s="503" t="s">
        <v>6499</v>
      </c>
      <c r="C436" s="988" t="s">
        <v>1736</v>
      </c>
      <c r="D436" s="1141">
        <v>118</v>
      </c>
      <c r="E436" s="988" t="s">
        <v>1660</v>
      </c>
      <c r="F436" s="1233" t="s">
        <v>3828</v>
      </c>
      <c r="G436" s="1196" t="s">
        <v>6196</v>
      </c>
      <c r="H436" s="1210" t="s">
        <v>11842</v>
      </c>
      <c r="I436" s="580"/>
      <c r="J436" s="806" t="s">
        <v>11441</v>
      </c>
      <c r="K436" s="1695" t="s">
        <v>11433</v>
      </c>
      <c r="M436" s="105"/>
    </row>
    <row r="437" spans="2:13" ht="13.5" thickBot="1">
      <c r="B437" s="503" t="s">
        <v>6499</v>
      </c>
      <c r="C437" s="988" t="s">
        <v>1697</v>
      </c>
      <c r="D437" s="1141">
        <v>118</v>
      </c>
      <c r="E437" s="988" t="s">
        <v>1660</v>
      </c>
      <c r="F437" s="1233" t="s">
        <v>3828</v>
      </c>
      <c r="G437" s="1196" t="s">
        <v>6197</v>
      </c>
      <c r="H437" s="1210" t="s">
        <v>11843</v>
      </c>
      <c r="I437" s="580"/>
      <c r="J437" s="806" t="s">
        <v>11441</v>
      </c>
      <c r="K437" s="1695" t="s">
        <v>11433</v>
      </c>
      <c r="M437" s="105"/>
    </row>
    <row r="438" spans="2:13">
      <c r="B438" s="502" t="s">
        <v>6498</v>
      </c>
      <c r="C438" s="987" t="s">
        <v>3903</v>
      </c>
      <c r="D438" s="1161">
        <v>118</v>
      </c>
      <c r="E438" s="987" t="s">
        <v>1660</v>
      </c>
      <c r="F438" s="1235" t="s">
        <v>3828</v>
      </c>
      <c r="G438" s="1197" t="s">
        <v>6191</v>
      </c>
      <c r="H438" s="1208" t="s">
        <v>11844</v>
      </c>
      <c r="I438" s="580"/>
      <c r="J438" s="806" t="s">
        <v>11441</v>
      </c>
      <c r="K438" s="1695" t="s">
        <v>11433</v>
      </c>
      <c r="M438" s="105"/>
    </row>
    <row r="439" spans="2:13">
      <c r="B439" s="503" t="s">
        <v>6498</v>
      </c>
      <c r="C439" s="988" t="s">
        <v>3904</v>
      </c>
      <c r="D439" s="1141">
        <v>118</v>
      </c>
      <c r="E439" s="988" t="s">
        <v>1660</v>
      </c>
      <c r="F439" s="1233" t="s">
        <v>3828</v>
      </c>
      <c r="G439" s="1196" t="s">
        <v>6192</v>
      </c>
      <c r="H439" s="1210" t="s">
        <v>11845</v>
      </c>
      <c r="I439" s="580"/>
      <c r="J439" s="806" t="s">
        <v>11441</v>
      </c>
      <c r="K439" s="1695" t="s">
        <v>11433</v>
      </c>
      <c r="M439" s="105"/>
    </row>
    <row r="440" spans="2:13">
      <c r="B440" s="501" t="s">
        <v>6498</v>
      </c>
      <c r="C440" s="988" t="s">
        <v>2746</v>
      </c>
      <c r="D440" s="1141">
        <v>118</v>
      </c>
      <c r="E440" s="988" t="s">
        <v>1660</v>
      </c>
      <c r="F440" s="1233" t="s">
        <v>3828</v>
      </c>
      <c r="G440" s="1196" t="s">
        <v>6193</v>
      </c>
      <c r="H440" s="1210" t="s">
        <v>11846</v>
      </c>
      <c r="I440" s="580"/>
      <c r="J440" s="806" t="s">
        <v>11441</v>
      </c>
      <c r="K440" s="1695" t="s">
        <v>11433</v>
      </c>
      <c r="M440" s="105"/>
    </row>
    <row r="441" spans="2:13">
      <c r="B441" s="503" t="s">
        <v>6498</v>
      </c>
      <c r="C441" s="988" t="s">
        <v>12210</v>
      </c>
      <c r="D441" s="1141">
        <v>118</v>
      </c>
      <c r="E441" s="988" t="s">
        <v>1660</v>
      </c>
      <c r="F441" s="1233" t="s">
        <v>3828</v>
      </c>
      <c r="G441" s="1196" t="s">
        <v>6194</v>
      </c>
      <c r="H441" s="1210" t="s">
        <v>11847</v>
      </c>
      <c r="I441" s="580"/>
      <c r="J441" s="806" t="s">
        <v>11441</v>
      </c>
      <c r="K441" s="1695" t="s">
        <v>11433</v>
      </c>
      <c r="M441" s="105"/>
    </row>
    <row r="442" spans="2:13">
      <c r="B442" s="503" t="s">
        <v>6498</v>
      </c>
      <c r="C442" s="988" t="s">
        <v>2747</v>
      </c>
      <c r="D442" s="1141">
        <v>118</v>
      </c>
      <c r="E442" s="988" t="s">
        <v>1660</v>
      </c>
      <c r="F442" s="1233" t="s">
        <v>3828</v>
      </c>
      <c r="G442" s="1196" t="s">
        <v>6195</v>
      </c>
      <c r="H442" s="1210" t="s">
        <v>11848</v>
      </c>
      <c r="I442" s="580"/>
      <c r="J442" s="806" t="s">
        <v>11441</v>
      </c>
      <c r="K442" s="1695" t="s">
        <v>11433</v>
      </c>
      <c r="M442" s="105"/>
    </row>
    <row r="443" spans="2:13">
      <c r="B443" s="503" t="s">
        <v>6498</v>
      </c>
      <c r="C443" s="988" t="s">
        <v>1736</v>
      </c>
      <c r="D443" s="1141">
        <v>118</v>
      </c>
      <c r="E443" s="988" t="s">
        <v>1660</v>
      </c>
      <c r="F443" s="1233" t="s">
        <v>3828</v>
      </c>
      <c r="G443" s="1196" t="s">
        <v>6196</v>
      </c>
      <c r="H443" s="1210" t="s">
        <v>11849</v>
      </c>
      <c r="I443" s="580"/>
      <c r="J443" s="806" t="s">
        <v>11441</v>
      </c>
      <c r="K443" s="1695" t="s">
        <v>11433</v>
      </c>
      <c r="M443" s="105"/>
    </row>
    <row r="444" spans="2:13" ht="14.25" customHeight="1" thickBot="1">
      <c r="B444" s="504" t="s">
        <v>6498</v>
      </c>
      <c r="C444" s="989" t="s">
        <v>1697</v>
      </c>
      <c r="D444" s="1162">
        <v>118</v>
      </c>
      <c r="E444" s="989" t="s">
        <v>1660</v>
      </c>
      <c r="F444" s="1234" t="s">
        <v>3828</v>
      </c>
      <c r="G444" s="1198" t="s">
        <v>6197</v>
      </c>
      <c r="H444" s="1207" t="s">
        <v>11850</v>
      </c>
      <c r="I444" s="580"/>
      <c r="J444" s="806" t="s">
        <v>11441</v>
      </c>
      <c r="K444" s="1695" t="s">
        <v>11433</v>
      </c>
      <c r="M444" s="105"/>
    </row>
    <row r="445" spans="2:13" ht="14.25" customHeight="1">
      <c r="B445" s="503"/>
      <c r="C445" s="988" t="s">
        <v>2754</v>
      </c>
      <c r="D445" s="1141">
        <v>118</v>
      </c>
      <c r="E445" s="988"/>
      <c r="F445" s="1233"/>
      <c r="G445" s="1196"/>
      <c r="H445" s="1210" t="s">
        <v>13249</v>
      </c>
      <c r="I445" s="580"/>
      <c r="J445" s="806" t="s">
        <v>12155</v>
      </c>
      <c r="K445" s="1695" t="s">
        <v>11480</v>
      </c>
      <c r="M445" s="105"/>
    </row>
    <row r="446" spans="2:13" ht="14.25" customHeight="1">
      <c r="B446" s="503"/>
      <c r="C446" s="988" t="s">
        <v>2751</v>
      </c>
      <c r="D446" s="1141">
        <v>118</v>
      </c>
      <c r="E446" s="988"/>
      <c r="F446" s="1233"/>
      <c r="G446" s="1196"/>
      <c r="H446" s="1210" t="s">
        <v>13250</v>
      </c>
      <c r="I446" s="580"/>
      <c r="J446" s="806" t="s">
        <v>12155</v>
      </c>
      <c r="K446" s="1695" t="s">
        <v>11480</v>
      </c>
      <c r="M446" s="105"/>
    </row>
    <row r="447" spans="2:13" ht="14.25" customHeight="1">
      <c r="B447" s="501" t="s">
        <v>12251</v>
      </c>
      <c r="C447" s="988" t="s">
        <v>2747</v>
      </c>
      <c r="D447" s="1141">
        <v>118</v>
      </c>
      <c r="E447" s="988"/>
      <c r="F447" s="1233"/>
      <c r="G447" s="1196"/>
      <c r="H447" s="1210" t="s">
        <v>13251</v>
      </c>
      <c r="I447" s="580"/>
      <c r="J447" s="806" t="s">
        <v>12155</v>
      </c>
      <c r="K447" s="1695" t="s">
        <v>11480</v>
      </c>
      <c r="M447" s="105"/>
    </row>
    <row r="448" spans="2:13" ht="14.25" customHeight="1">
      <c r="B448" s="503"/>
      <c r="C448" s="988" t="s">
        <v>1736</v>
      </c>
      <c r="D448" s="1141">
        <v>118</v>
      </c>
      <c r="E448" s="988"/>
      <c r="F448" s="1233"/>
      <c r="G448" s="1196"/>
      <c r="H448" s="1210" t="s">
        <v>13252</v>
      </c>
      <c r="I448" s="580"/>
      <c r="J448" s="806" t="s">
        <v>12155</v>
      </c>
      <c r="K448" s="1695" t="s">
        <v>11480</v>
      </c>
      <c r="M448" s="105"/>
    </row>
    <row r="449" spans="2:13" ht="14.25" customHeight="1" thickBot="1">
      <c r="B449" s="503"/>
      <c r="C449" s="988" t="s">
        <v>1697</v>
      </c>
      <c r="D449" s="1141">
        <v>118</v>
      </c>
      <c r="E449" s="988"/>
      <c r="F449" s="1233"/>
      <c r="G449" s="1196"/>
      <c r="H449" s="1210" t="s">
        <v>13253</v>
      </c>
      <c r="I449" s="580"/>
      <c r="J449" s="806" t="s">
        <v>12155</v>
      </c>
      <c r="K449" s="1695" t="s">
        <v>11480</v>
      </c>
      <c r="M449" s="105"/>
    </row>
    <row r="450" spans="2:13">
      <c r="B450" s="502"/>
      <c r="C450" s="987" t="s">
        <v>2754</v>
      </c>
      <c r="D450" s="1161">
        <v>112</v>
      </c>
      <c r="E450" s="987"/>
      <c r="F450" s="1235" t="s">
        <v>11480</v>
      </c>
      <c r="G450" s="1197"/>
      <c r="H450" s="1208" t="s">
        <v>13254</v>
      </c>
      <c r="I450" s="580"/>
      <c r="J450" s="806" t="s">
        <v>12155</v>
      </c>
      <c r="K450" s="1695" t="s">
        <v>11480</v>
      </c>
      <c r="M450" s="105"/>
    </row>
    <row r="451" spans="2:13">
      <c r="B451" s="503"/>
      <c r="C451" s="988" t="s">
        <v>2751</v>
      </c>
      <c r="D451" s="1141">
        <v>112</v>
      </c>
      <c r="E451" s="988"/>
      <c r="F451" s="1233" t="s">
        <v>11480</v>
      </c>
      <c r="G451" s="1196"/>
      <c r="H451" s="1210" t="s">
        <v>13255</v>
      </c>
      <c r="I451" s="580"/>
      <c r="J451" s="806" t="s">
        <v>12155</v>
      </c>
      <c r="K451" s="1695" t="s">
        <v>11480</v>
      </c>
      <c r="M451" s="105"/>
    </row>
    <row r="452" spans="2:13">
      <c r="B452" s="501" t="s">
        <v>12353</v>
      </c>
      <c r="C452" s="988" t="s">
        <v>12310</v>
      </c>
      <c r="D452" s="1141">
        <v>112</v>
      </c>
      <c r="E452" s="988"/>
      <c r="F452" s="1233" t="s">
        <v>11480</v>
      </c>
      <c r="G452" s="1196"/>
      <c r="H452" s="1210" t="s">
        <v>13256</v>
      </c>
      <c r="I452" s="580"/>
      <c r="J452" s="806" t="s">
        <v>12155</v>
      </c>
      <c r="K452" s="1695" t="s">
        <v>11480</v>
      </c>
      <c r="M452" s="105"/>
    </row>
    <row r="453" spans="2:13">
      <c r="B453" s="503"/>
      <c r="C453" s="988" t="s">
        <v>1736</v>
      </c>
      <c r="D453" s="1141">
        <v>112</v>
      </c>
      <c r="E453" s="988"/>
      <c r="F453" s="1233" t="s">
        <v>11480</v>
      </c>
      <c r="G453" s="1196"/>
      <c r="H453" s="1210" t="s">
        <v>13257</v>
      </c>
      <c r="I453" s="580"/>
      <c r="J453" s="806" t="s">
        <v>12155</v>
      </c>
      <c r="K453" s="1695" t="s">
        <v>11480</v>
      </c>
      <c r="M453" s="105"/>
    </row>
    <row r="454" spans="2:13" ht="13.5" thickBot="1">
      <c r="B454" s="504"/>
      <c r="C454" s="989" t="s">
        <v>1697</v>
      </c>
      <c r="D454" s="1162">
        <v>112</v>
      </c>
      <c r="E454" s="989"/>
      <c r="F454" s="1234" t="s">
        <v>11480</v>
      </c>
      <c r="G454" s="1198"/>
      <c r="H454" s="1207" t="s">
        <v>13258</v>
      </c>
      <c r="I454" s="580"/>
      <c r="J454" s="806" t="s">
        <v>12155</v>
      </c>
      <c r="K454" s="1695" t="s">
        <v>11480</v>
      </c>
      <c r="M454" s="105"/>
    </row>
    <row r="455" spans="2:13">
      <c r="B455" s="529" t="s">
        <v>5741</v>
      </c>
      <c r="C455" s="988" t="s">
        <v>2747</v>
      </c>
      <c r="D455" s="1141">
        <v>118</v>
      </c>
      <c r="E455" s="988" t="s">
        <v>2016</v>
      </c>
      <c r="F455" s="1243" t="s">
        <v>3832</v>
      </c>
      <c r="G455" s="1199" t="s">
        <v>6198</v>
      </c>
      <c r="H455" s="1211" t="s">
        <v>11851</v>
      </c>
      <c r="I455" s="580"/>
      <c r="J455" s="806" t="s">
        <v>11852</v>
      </c>
      <c r="K455" s="1695" t="s">
        <v>11442</v>
      </c>
      <c r="M455" s="105"/>
    </row>
    <row r="456" spans="2:13" ht="13.5" thickBot="1">
      <c r="B456" s="505" t="s">
        <v>5741</v>
      </c>
      <c r="C456" s="988" t="s">
        <v>1736</v>
      </c>
      <c r="D456" s="1141">
        <v>118</v>
      </c>
      <c r="E456" s="988" t="s">
        <v>2016</v>
      </c>
      <c r="F456" s="1243" t="s">
        <v>3832</v>
      </c>
      <c r="G456" s="1199" t="s">
        <v>6199</v>
      </c>
      <c r="H456" s="1211" t="s">
        <v>11853</v>
      </c>
      <c r="I456" s="580"/>
      <c r="J456" s="806" t="s">
        <v>11852</v>
      </c>
      <c r="K456" s="1695" t="s">
        <v>11442</v>
      </c>
      <c r="M456" s="105"/>
    </row>
    <row r="457" spans="2:13">
      <c r="B457" s="502" t="s">
        <v>5742</v>
      </c>
      <c r="C457" s="987" t="s">
        <v>2747</v>
      </c>
      <c r="D457" s="1161">
        <v>118</v>
      </c>
      <c r="E457" s="987" t="s">
        <v>2016</v>
      </c>
      <c r="F457" s="1247" t="s">
        <v>4073</v>
      </c>
      <c r="G457" s="1201" t="s">
        <v>6200</v>
      </c>
      <c r="H457" s="1213" t="s">
        <v>11854</v>
      </c>
      <c r="I457" s="580"/>
      <c r="J457" s="806" t="s">
        <v>11852</v>
      </c>
      <c r="K457" s="1695" t="s">
        <v>11530</v>
      </c>
      <c r="M457" s="105"/>
    </row>
    <row r="458" spans="2:13">
      <c r="B458" s="501" t="s">
        <v>5742</v>
      </c>
      <c r="C458" s="988" t="s">
        <v>1736</v>
      </c>
      <c r="D458" s="1141">
        <v>118</v>
      </c>
      <c r="E458" s="988" t="s">
        <v>2016</v>
      </c>
      <c r="F458" s="1243" t="s">
        <v>4073</v>
      </c>
      <c r="G458" s="1199" t="s">
        <v>6201</v>
      </c>
      <c r="H458" s="1211" t="s">
        <v>11855</v>
      </c>
      <c r="I458" s="580"/>
      <c r="J458" s="806" t="s">
        <v>11852</v>
      </c>
      <c r="K458" s="1695" t="s">
        <v>11530</v>
      </c>
      <c r="M458" s="105"/>
    </row>
    <row r="459" spans="2:13" ht="13.5" thickBot="1">
      <c r="B459" s="504" t="s">
        <v>5742</v>
      </c>
      <c r="C459" s="989" t="s">
        <v>1697</v>
      </c>
      <c r="D459" s="1162">
        <v>118</v>
      </c>
      <c r="E459" s="989" t="s">
        <v>2016</v>
      </c>
      <c r="F459" s="1248" t="s">
        <v>4073</v>
      </c>
      <c r="G459" s="1200" t="s">
        <v>6202</v>
      </c>
      <c r="H459" s="1212" t="s">
        <v>11856</v>
      </c>
      <c r="I459" s="580"/>
      <c r="J459" s="806" t="s">
        <v>11852</v>
      </c>
      <c r="K459" s="1695" t="s">
        <v>11530</v>
      </c>
      <c r="M459" s="105"/>
    </row>
    <row r="460" spans="2:13">
      <c r="B460" s="503" t="s">
        <v>5743</v>
      </c>
      <c r="C460" s="988" t="s">
        <v>2747</v>
      </c>
      <c r="D460" s="1141">
        <v>118</v>
      </c>
      <c r="E460" s="988" t="s">
        <v>2016</v>
      </c>
      <c r="F460" s="1243" t="s">
        <v>4073</v>
      </c>
      <c r="G460" s="1199" t="s">
        <v>6203</v>
      </c>
      <c r="H460" s="1211" t="s">
        <v>11857</v>
      </c>
      <c r="I460" s="580"/>
      <c r="J460" s="806" t="s">
        <v>11852</v>
      </c>
      <c r="K460" s="1695" t="s">
        <v>11530</v>
      </c>
      <c r="M460" s="105"/>
    </row>
    <row r="461" spans="2:13">
      <c r="B461" s="501" t="s">
        <v>5743</v>
      </c>
      <c r="C461" s="988" t="s">
        <v>1736</v>
      </c>
      <c r="D461" s="1141">
        <v>118</v>
      </c>
      <c r="E461" s="988" t="s">
        <v>2016</v>
      </c>
      <c r="F461" s="1243" t="s">
        <v>4073</v>
      </c>
      <c r="G461" s="1199" t="s">
        <v>6204</v>
      </c>
      <c r="H461" s="1211" t="s">
        <v>11858</v>
      </c>
      <c r="I461" s="580"/>
      <c r="J461" s="806" t="s">
        <v>11852</v>
      </c>
      <c r="K461" s="1695" t="s">
        <v>11530</v>
      </c>
      <c r="M461" s="105"/>
    </row>
    <row r="462" spans="2:13" ht="13.5" thickBot="1">
      <c r="B462" s="503" t="s">
        <v>5743</v>
      </c>
      <c r="C462" s="988" t="s">
        <v>1697</v>
      </c>
      <c r="D462" s="1141">
        <v>118</v>
      </c>
      <c r="E462" s="988" t="s">
        <v>2016</v>
      </c>
      <c r="F462" s="1243" t="s">
        <v>4073</v>
      </c>
      <c r="G462" s="1199" t="s">
        <v>6205</v>
      </c>
      <c r="H462" s="1211" t="s">
        <v>11859</v>
      </c>
      <c r="I462" s="580"/>
      <c r="J462" s="806" t="s">
        <v>11852</v>
      </c>
      <c r="K462" s="1695" t="s">
        <v>11530</v>
      </c>
      <c r="M462" s="105"/>
    </row>
    <row r="463" spans="2:13">
      <c r="B463" s="530" t="s">
        <v>5744</v>
      </c>
      <c r="C463" s="987" t="s">
        <v>3903</v>
      </c>
      <c r="D463" s="1161">
        <v>118</v>
      </c>
      <c r="E463" s="987" t="s">
        <v>1660</v>
      </c>
      <c r="F463" s="1235" t="s">
        <v>3828</v>
      </c>
      <c r="G463" s="1201" t="s">
        <v>6206</v>
      </c>
      <c r="H463" s="1213" t="s">
        <v>11860</v>
      </c>
      <c r="I463" s="580"/>
      <c r="J463" s="806" t="s">
        <v>11441</v>
      </c>
      <c r="K463" s="1695" t="s">
        <v>11433</v>
      </c>
      <c r="M463" s="105"/>
    </row>
    <row r="464" spans="2:13">
      <c r="B464" s="531" t="s">
        <v>5744</v>
      </c>
      <c r="C464" s="988" t="s">
        <v>3904</v>
      </c>
      <c r="D464" s="1141">
        <v>118</v>
      </c>
      <c r="E464" s="988" t="s">
        <v>1660</v>
      </c>
      <c r="F464" s="1233" t="s">
        <v>3828</v>
      </c>
      <c r="G464" s="1199" t="s">
        <v>6207</v>
      </c>
      <c r="H464" s="1211" t="s">
        <v>11861</v>
      </c>
      <c r="I464" s="580"/>
      <c r="J464" s="806" t="s">
        <v>11441</v>
      </c>
      <c r="K464" s="1695" t="s">
        <v>11433</v>
      </c>
      <c r="M464" s="105"/>
    </row>
    <row r="465" spans="2:13">
      <c r="B465" s="532" t="s">
        <v>5744</v>
      </c>
      <c r="C465" s="988" t="s">
        <v>2746</v>
      </c>
      <c r="D465" s="1141">
        <v>118</v>
      </c>
      <c r="E465" s="988" t="s">
        <v>1660</v>
      </c>
      <c r="F465" s="1233" t="s">
        <v>3828</v>
      </c>
      <c r="G465" s="1199" t="s">
        <v>6208</v>
      </c>
      <c r="H465" s="1211" t="s">
        <v>11862</v>
      </c>
      <c r="I465" s="580"/>
      <c r="J465" s="806" t="s">
        <v>11441</v>
      </c>
      <c r="K465" s="1695" t="s">
        <v>11433</v>
      </c>
      <c r="M465" s="105"/>
    </row>
    <row r="466" spans="2:13">
      <c r="B466" s="531" t="s">
        <v>5744</v>
      </c>
      <c r="C466" s="988" t="s">
        <v>12210</v>
      </c>
      <c r="D466" s="1141">
        <v>118</v>
      </c>
      <c r="E466" s="988" t="s">
        <v>1660</v>
      </c>
      <c r="F466" s="1233" t="s">
        <v>3828</v>
      </c>
      <c r="G466" s="1199" t="s">
        <v>6209</v>
      </c>
      <c r="H466" s="1211" t="s">
        <v>11863</v>
      </c>
      <c r="I466" s="580"/>
      <c r="J466" s="806" t="s">
        <v>11441</v>
      </c>
      <c r="K466" s="1695" t="s">
        <v>11433</v>
      </c>
      <c r="M466" s="105"/>
    </row>
    <row r="467" spans="2:13">
      <c r="B467" s="531" t="s">
        <v>5744</v>
      </c>
      <c r="C467" s="988" t="s">
        <v>2747</v>
      </c>
      <c r="D467" s="1141">
        <v>118</v>
      </c>
      <c r="E467" s="988" t="s">
        <v>1660</v>
      </c>
      <c r="F467" s="1233" t="s">
        <v>3828</v>
      </c>
      <c r="G467" s="1199" t="s">
        <v>6210</v>
      </c>
      <c r="H467" s="1211" t="s">
        <v>11864</v>
      </c>
      <c r="I467" s="580"/>
      <c r="J467" s="806" t="s">
        <v>11441</v>
      </c>
      <c r="K467" s="1695" t="s">
        <v>11433</v>
      </c>
      <c r="M467" s="105"/>
    </row>
    <row r="468" spans="2:13">
      <c r="B468" s="531" t="s">
        <v>5744</v>
      </c>
      <c r="C468" s="988" t="s">
        <v>1736</v>
      </c>
      <c r="D468" s="1141">
        <v>118</v>
      </c>
      <c r="E468" s="988" t="s">
        <v>1660</v>
      </c>
      <c r="F468" s="1233" t="s">
        <v>3828</v>
      </c>
      <c r="G468" s="1199" t="s">
        <v>6211</v>
      </c>
      <c r="H468" s="1211" t="s">
        <v>11865</v>
      </c>
      <c r="I468" s="580"/>
      <c r="J468" s="806" t="s">
        <v>11441</v>
      </c>
      <c r="K468" s="1695" t="s">
        <v>11433</v>
      </c>
      <c r="M468" s="105"/>
    </row>
    <row r="469" spans="2:13" ht="13.5" thickBot="1">
      <c r="B469" s="533" t="s">
        <v>5744</v>
      </c>
      <c r="C469" s="989" t="s">
        <v>1697</v>
      </c>
      <c r="D469" s="1162">
        <v>118</v>
      </c>
      <c r="E469" s="989" t="s">
        <v>1660</v>
      </c>
      <c r="F469" s="1234" t="s">
        <v>3828</v>
      </c>
      <c r="G469" s="1200" t="s">
        <v>6212</v>
      </c>
      <c r="H469" s="1212" t="s">
        <v>11866</v>
      </c>
      <c r="I469" s="580"/>
      <c r="J469" s="806" t="s">
        <v>11441</v>
      </c>
      <c r="K469" s="1695" t="s">
        <v>11433</v>
      </c>
      <c r="M469" s="105"/>
    </row>
    <row r="470" spans="2:13">
      <c r="B470" s="505" t="s">
        <v>5745</v>
      </c>
      <c r="C470" s="988" t="s">
        <v>2754</v>
      </c>
      <c r="D470" s="1141">
        <v>118</v>
      </c>
      <c r="E470" s="988" t="s">
        <v>1660</v>
      </c>
      <c r="F470" s="1243" t="s">
        <v>4073</v>
      </c>
      <c r="G470" s="1196" t="s">
        <v>6213</v>
      </c>
      <c r="H470" s="1210" t="s">
        <v>11867</v>
      </c>
      <c r="I470" s="580"/>
      <c r="J470" s="806" t="s">
        <v>11441</v>
      </c>
      <c r="K470" s="1695" t="s">
        <v>11530</v>
      </c>
      <c r="M470" s="105"/>
    </row>
    <row r="471" spans="2:13">
      <c r="B471" s="505" t="s">
        <v>5745</v>
      </c>
      <c r="C471" s="988" t="s">
        <v>2751</v>
      </c>
      <c r="D471" s="1141">
        <v>118</v>
      </c>
      <c r="E471" s="988" t="s">
        <v>1660</v>
      </c>
      <c r="F471" s="1243" t="s">
        <v>4073</v>
      </c>
      <c r="G471" s="1196" t="s">
        <v>6214</v>
      </c>
      <c r="H471" s="1210" t="s">
        <v>11868</v>
      </c>
      <c r="I471" s="580"/>
      <c r="J471" s="806" t="s">
        <v>11441</v>
      </c>
      <c r="K471" s="1695" t="s">
        <v>11530</v>
      </c>
      <c r="M471" s="105"/>
    </row>
    <row r="472" spans="2:13">
      <c r="B472" s="528" t="s">
        <v>5745</v>
      </c>
      <c r="C472" s="988" t="s">
        <v>2747</v>
      </c>
      <c r="D472" s="1141">
        <v>118</v>
      </c>
      <c r="E472" s="988" t="s">
        <v>1660</v>
      </c>
      <c r="F472" s="1243" t="s">
        <v>4073</v>
      </c>
      <c r="G472" s="1196" t="s">
        <v>6215</v>
      </c>
      <c r="H472" s="1210" t="s">
        <v>11869</v>
      </c>
      <c r="I472" s="580"/>
      <c r="J472" s="806" t="s">
        <v>11441</v>
      </c>
      <c r="K472" s="1695" t="s">
        <v>11530</v>
      </c>
      <c r="M472" s="105"/>
    </row>
    <row r="473" spans="2:13">
      <c r="B473" s="505" t="s">
        <v>5745</v>
      </c>
      <c r="C473" s="988" t="s">
        <v>1736</v>
      </c>
      <c r="D473" s="1141">
        <v>118</v>
      </c>
      <c r="E473" s="988" t="s">
        <v>1660</v>
      </c>
      <c r="F473" s="1243" t="s">
        <v>4073</v>
      </c>
      <c r="G473" s="1196" t="s">
        <v>6216</v>
      </c>
      <c r="H473" s="1210" t="s">
        <v>11870</v>
      </c>
      <c r="I473" s="580"/>
      <c r="J473" s="806" t="s">
        <v>11441</v>
      </c>
      <c r="K473" s="1695" t="s">
        <v>11530</v>
      </c>
      <c r="M473" s="105"/>
    </row>
    <row r="474" spans="2:13" ht="13.5" thickBot="1">
      <c r="B474" s="505" t="s">
        <v>5745</v>
      </c>
      <c r="C474" s="988" t="s">
        <v>1697</v>
      </c>
      <c r="D474" s="1141">
        <v>118</v>
      </c>
      <c r="E474" s="988" t="s">
        <v>1660</v>
      </c>
      <c r="F474" s="1243" t="s">
        <v>4073</v>
      </c>
      <c r="G474" s="1196" t="s">
        <v>6217</v>
      </c>
      <c r="H474" s="1210" t="s">
        <v>11871</v>
      </c>
      <c r="I474" s="580"/>
      <c r="J474" s="806" t="s">
        <v>11441</v>
      </c>
      <c r="K474" s="1695" t="s">
        <v>11530</v>
      </c>
      <c r="M474" s="105"/>
    </row>
    <row r="475" spans="2:13">
      <c r="B475" s="502" t="s">
        <v>6802</v>
      </c>
      <c r="C475" s="987" t="s">
        <v>2754</v>
      </c>
      <c r="D475" s="1161">
        <v>118</v>
      </c>
      <c r="E475" s="1159" t="s">
        <v>1660</v>
      </c>
      <c r="F475" s="1247" t="s">
        <v>4073</v>
      </c>
      <c r="G475" s="1197" t="s">
        <v>6218</v>
      </c>
      <c r="H475" s="1208" t="s">
        <v>11872</v>
      </c>
      <c r="I475" s="580"/>
      <c r="J475" s="806" t="s">
        <v>11873</v>
      </c>
      <c r="K475" s="1695" t="s">
        <v>11530</v>
      </c>
      <c r="M475" s="105"/>
    </row>
    <row r="476" spans="2:13">
      <c r="B476" s="503" t="s">
        <v>6802</v>
      </c>
      <c r="C476" s="988" t="s">
        <v>2751</v>
      </c>
      <c r="D476" s="1141">
        <v>118</v>
      </c>
      <c r="E476" s="1156" t="s">
        <v>1660</v>
      </c>
      <c r="F476" s="1243" t="s">
        <v>4073</v>
      </c>
      <c r="G476" s="1196" t="s">
        <v>6219</v>
      </c>
      <c r="H476" s="1210" t="s">
        <v>11874</v>
      </c>
      <c r="I476" s="580"/>
      <c r="J476" s="806" t="s">
        <v>11873</v>
      </c>
      <c r="K476" s="1695" t="s">
        <v>11530</v>
      </c>
      <c r="M476" s="105"/>
    </row>
    <row r="477" spans="2:13">
      <c r="B477" s="534" t="s">
        <v>6802</v>
      </c>
      <c r="C477" s="988" t="s">
        <v>2747</v>
      </c>
      <c r="D477" s="1141">
        <v>118</v>
      </c>
      <c r="E477" s="1156" t="s">
        <v>1660</v>
      </c>
      <c r="F477" s="1243" t="s">
        <v>4073</v>
      </c>
      <c r="G477" s="1196" t="s">
        <v>6220</v>
      </c>
      <c r="H477" s="1210" t="s">
        <v>11875</v>
      </c>
      <c r="I477" s="580"/>
      <c r="J477" s="806" t="s">
        <v>11873</v>
      </c>
      <c r="K477" s="1695" t="s">
        <v>11530</v>
      </c>
      <c r="M477" s="105"/>
    </row>
    <row r="478" spans="2:13">
      <c r="B478" s="503" t="s">
        <v>6802</v>
      </c>
      <c r="C478" s="988" t="s">
        <v>1736</v>
      </c>
      <c r="D478" s="1141">
        <v>118</v>
      </c>
      <c r="E478" s="1156" t="s">
        <v>1660</v>
      </c>
      <c r="F478" s="1243" t="s">
        <v>4073</v>
      </c>
      <c r="G478" s="1196" t="s">
        <v>6221</v>
      </c>
      <c r="H478" s="1210" t="s">
        <v>11876</v>
      </c>
      <c r="I478" s="580"/>
      <c r="J478" s="806" t="s">
        <v>11873</v>
      </c>
      <c r="K478" s="1695" t="s">
        <v>11530</v>
      </c>
      <c r="M478" s="105"/>
    </row>
    <row r="479" spans="2:13" ht="13.5" thickBot="1">
      <c r="B479" s="504" t="s">
        <v>6802</v>
      </c>
      <c r="C479" s="989" t="s">
        <v>1697</v>
      </c>
      <c r="D479" s="1162">
        <v>118</v>
      </c>
      <c r="E479" s="1160" t="s">
        <v>1660</v>
      </c>
      <c r="F479" s="1248" t="s">
        <v>4073</v>
      </c>
      <c r="G479" s="1198" t="s">
        <v>6222</v>
      </c>
      <c r="H479" s="1207" t="s">
        <v>11877</v>
      </c>
      <c r="I479" s="580"/>
      <c r="J479" s="806" t="s">
        <v>11873</v>
      </c>
      <c r="K479" s="1695" t="s">
        <v>11530</v>
      </c>
      <c r="M479" s="105"/>
    </row>
    <row r="480" spans="2:13">
      <c r="B480" s="503" t="s">
        <v>5746</v>
      </c>
      <c r="C480" s="988" t="s">
        <v>2754</v>
      </c>
      <c r="D480" s="1141">
        <v>118</v>
      </c>
      <c r="E480" s="1464" t="s">
        <v>1660</v>
      </c>
      <c r="F480" s="1233" t="s">
        <v>2198</v>
      </c>
      <c r="G480" s="1196" t="s">
        <v>6223</v>
      </c>
      <c r="H480" s="1210" t="s">
        <v>11878</v>
      </c>
      <c r="I480" s="580"/>
      <c r="J480" s="806" t="s">
        <v>11441</v>
      </c>
      <c r="K480" s="1695" t="s">
        <v>11629</v>
      </c>
      <c r="M480" s="105"/>
    </row>
    <row r="481" spans="2:13">
      <c r="B481" s="505" t="s">
        <v>5746</v>
      </c>
      <c r="C481" s="988" t="s">
        <v>2751</v>
      </c>
      <c r="D481" s="1141">
        <v>118</v>
      </c>
      <c r="E481" s="1464" t="s">
        <v>1660</v>
      </c>
      <c r="F481" s="1233" t="s">
        <v>2198</v>
      </c>
      <c r="G481" s="1196" t="s">
        <v>6224</v>
      </c>
      <c r="H481" s="1210" t="s">
        <v>11879</v>
      </c>
      <c r="I481" s="580"/>
      <c r="J481" s="806" t="s">
        <v>11441</v>
      </c>
      <c r="K481" s="1695" t="s">
        <v>11629</v>
      </c>
      <c r="M481" s="105"/>
    </row>
    <row r="482" spans="2:13">
      <c r="B482" s="528" t="s">
        <v>5746</v>
      </c>
      <c r="C482" s="988" t="s">
        <v>2747</v>
      </c>
      <c r="D482" s="1141">
        <v>118</v>
      </c>
      <c r="E482" s="1464" t="s">
        <v>1660</v>
      </c>
      <c r="F482" s="1233" t="s">
        <v>2198</v>
      </c>
      <c r="G482" s="1196" t="s">
        <v>6225</v>
      </c>
      <c r="H482" s="1210" t="s">
        <v>11880</v>
      </c>
      <c r="I482" s="580"/>
      <c r="J482" s="806" t="s">
        <v>11441</v>
      </c>
      <c r="K482" s="1695" t="s">
        <v>11629</v>
      </c>
      <c r="M482" s="105"/>
    </row>
    <row r="483" spans="2:13">
      <c r="B483" s="503" t="s">
        <v>5746</v>
      </c>
      <c r="C483" s="988" t="s">
        <v>1736</v>
      </c>
      <c r="D483" s="1141">
        <v>118</v>
      </c>
      <c r="E483" s="1464" t="s">
        <v>1660</v>
      </c>
      <c r="F483" s="1233" t="s">
        <v>2198</v>
      </c>
      <c r="G483" s="1196" t="s">
        <v>6226</v>
      </c>
      <c r="H483" s="1210" t="s">
        <v>11881</v>
      </c>
      <c r="I483" s="580"/>
      <c r="J483" s="806" t="s">
        <v>11441</v>
      </c>
      <c r="K483" s="1695" t="s">
        <v>11629</v>
      </c>
      <c r="M483" s="105"/>
    </row>
    <row r="484" spans="2:13" ht="13.5" thickBot="1">
      <c r="B484" s="503" t="s">
        <v>5746</v>
      </c>
      <c r="C484" s="988" t="s">
        <v>1697</v>
      </c>
      <c r="D484" s="1141">
        <v>118</v>
      </c>
      <c r="E484" s="1464" t="s">
        <v>1660</v>
      </c>
      <c r="F484" s="1233" t="s">
        <v>2198</v>
      </c>
      <c r="G484" s="1196" t="s">
        <v>6227</v>
      </c>
      <c r="H484" s="1210" t="s">
        <v>11882</v>
      </c>
      <c r="I484" s="580"/>
      <c r="J484" s="806" t="s">
        <v>11441</v>
      </c>
      <c r="K484" s="1695" t="s">
        <v>11629</v>
      </c>
      <c r="M484" s="105"/>
    </row>
    <row r="485" spans="2:13">
      <c r="B485" s="502" t="s">
        <v>5747</v>
      </c>
      <c r="C485" s="987" t="s">
        <v>2754</v>
      </c>
      <c r="D485" s="1161">
        <v>118</v>
      </c>
      <c r="E485" s="1159" t="s">
        <v>1660</v>
      </c>
      <c r="F485" s="1247" t="s">
        <v>4073</v>
      </c>
      <c r="G485" s="1197" t="s">
        <v>6228</v>
      </c>
      <c r="H485" s="1208" t="s">
        <v>11883</v>
      </c>
      <c r="I485" s="580"/>
      <c r="J485" s="806" t="s">
        <v>11873</v>
      </c>
      <c r="K485" s="1695" t="s">
        <v>11530</v>
      </c>
      <c r="M485" s="105"/>
    </row>
    <row r="486" spans="2:13">
      <c r="B486" s="503" t="s">
        <v>5747</v>
      </c>
      <c r="C486" s="988" t="s">
        <v>2751</v>
      </c>
      <c r="D486" s="1141">
        <v>118</v>
      </c>
      <c r="E486" s="1156" t="s">
        <v>1660</v>
      </c>
      <c r="F486" s="1243" t="s">
        <v>4073</v>
      </c>
      <c r="G486" s="1196" t="s">
        <v>6229</v>
      </c>
      <c r="H486" s="1210" t="s">
        <v>11884</v>
      </c>
      <c r="I486" s="580"/>
      <c r="J486" s="806" t="s">
        <v>11873</v>
      </c>
      <c r="K486" s="1695" t="s">
        <v>11530</v>
      </c>
      <c r="M486" s="105"/>
    </row>
    <row r="487" spans="2:13">
      <c r="B487" s="501" t="s">
        <v>5747</v>
      </c>
      <c r="C487" s="988" t="s">
        <v>2747</v>
      </c>
      <c r="D487" s="1141">
        <v>118</v>
      </c>
      <c r="E487" s="1156" t="s">
        <v>1660</v>
      </c>
      <c r="F487" s="1243" t="s">
        <v>4073</v>
      </c>
      <c r="G487" s="1196" t="s">
        <v>6230</v>
      </c>
      <c r="H487" s="1210" t="s">
        <v>11885</v>
      </c>
      <c r="I487" s="580"/>
      <c r="J487" s="806" t="s">
        <v>11873</v>
      </c>
      <c r="K487" s="1695" t="s">
        <v>11530</v>
      </c>
      <c r="M487" s="105"/>
    </row>
    <row r="488" spans="2:13">
      <c r="B488" s="503" t="s">
        <v>5747</v>
      </c>
      <c r="C488" s="988" t="s">
        <v>1736</v>
      </c>
      <c r="D488" s="1141">
        <v>118</v>
      </c>
      <c r="E488" s="1156" t="s">
        <v>1660</v>
      </c>
      <c r="F488" s="1243" t="s">
        <v>4073</v>
      </c>
      <c r="G488" s="1196" t="s">
        <v>6231</v>
      </c>
      <c r="H488" s="1210" t="s">
        <v>11886</v>
      </c>
      <c r="I488" s="580"/>
      <c r="J488" s="806" t="s">
        <v>11873</v>
      </c>
      <c r="K488" s="1695" t="s">
        <v>11530</v>
      </c>
      <c r="M488" s="105"/>
    </row>
    <row r="489" spans="2:13" ht="13.5" thickBot="1">
      <c r="B489" s="504" t="s">
        <v>5747</v>
      </c>
      <c r="C489" s="989" t="s">
        <v>1697</v>
      </c>
      <c r="D489" s="1162">
        <v>118</v>
      </c>
      <c r="E489" s="1160" t="s">
        <v>1660</v>
      </c>
      <c r="F489" s="1248" t="s">
        <v>4073</v>
      </c>
      <c r="G489" s="1198" t="s">
        <v>6232</v>
      </c>
      <c r="H489" s="1207" t="s">
        <v>11887</v>
      </c>
      <c r="I489" s="580"/>
      <c r="J489" s="806" t="s">
        <v>11873</v>
      </c>
      <c r="K489" s="1695" t="s">
        <v>11530</v>
      </c>
      <c r="M489" s="105"/>
    </row>
    <row r="490" spans="2:13">
      <c r="B490" s="503" t="s">
        <v>12331</v>
      </c>
      <c r="C490" s="988" t="s">
        <v>2754</v>
      </c>
      <c r="D490" s="1141">
        <v>118</v>
      </c>
      <c r="E490" s="1693" t="s">
        <v>1660</v>
      </c>
      <c r="F490" s="1233" t="s">
        <v>2198</v>
      </c>
      <c r="G490" s="1196" t="s">
        <v>6233</v>
      </c>
      <c r="H490" s="1210" t="s">
        <v>11888</v>
      </c>
      <c r="I490" s="580"/>
      <c r="J490" s="806" t="s">
        <v>11441</v>
      </c>
      <c r="K490" s="1695" t="s">
        <v>11629</v>
      </c>
      <c r="M490" s="105"/>
    </row>
    <row r="491" spans="2:13">
      <c r="B491" s="505" t="s">
        <v>12331</v>
      </c>
      <c r="C491" s="988" t="s">
        <v>2751</v>
      </c>
      <c r="D491" s="1141">
        <v>118</v>
      </c>
      <c r="E491" s="1693" t="s">
        <v>1660</v>
      </c>
      <c r="F491" s="1233" t="s">
        <v>2198</v>
      </c>
      <c r="G491" s="1196" t="s">
        <v>6234</v>
      </c>
      <c r="H491" s="1210" t="s">
        <v>11889</v>
      </c>
      <c r="I491" s="580"/>
      <c r="J491" s="806" t="s">
        <v>11441</v>
      </c>
      <c r="K491" s="1695" t="s">
        <v>11629</v>
      </c>
      <c r="M491" s="105"/>
    </row>
    <row r="492" spans="2:13">
      <c r="B492" s="528" t="s">
        <v>12331</v>
      </c>
      <c r="C492" s="988" t="s">
        <v>2747</v>
      </c>
      <c r="D492" s="1141">
        <v>118</v>
      </c>
      <c r="E492" s="1693" t="s">
        <v>1660</v>
      </c>
      <c r="F492" s="1233" t="s">
        <v>2198</v>
      </c>
      <c r="G492" s="1196" t="s">
        <v>6235</v>
      </c>
      <c r="H492" s="1210" t="s">
        <v>11890</v>
      </c>
      <c r="I492" s="580"/>
      <c r="J492" s="806" t="s">
        <v>11441</v>
      </c>
      <c r="K492" s="1695" t="s">
        <v>11629</v>
      </c>
      <c r="M492" s="105"/>
    </row>
    <row r="493" spans="2:13">
      <c r="B493" s="503" t="s">
        <v>12331</v>
      </c>
      <c r="C493" s="988" t="s">
        <v>1736</v>
      </c>
      <c r="D493" s="1141">
        <v>118</v>
      </c>
      <c r="E493" s="1693" t="s">
        <v>1660</v>
      </c>
      <c r="F493" s="1233" t="s">
        <v>2198</v>
      </c>
      <c r="G493" s="1196" t="s">
        <v>6236</v>
      </c>
      <c r="H493" s="1210" t="s">
        <v>11891</v>
      </c>
      <c r="I493" s="580"/>
      <c r="J493" s="806" t="s">
        <v>11441</v>
      </c>
      <c r="K493" s="1695" t="s">
        <v>11629</v>
      </c>
      <c r="M493" s="105"/>
    </row>
    <row r="494" spans="2:13" ht="13.5" thickBot="1">
      <c r="B494" s="503" t="s">
        <v>12331</v>
      </c>
      <c r="C494" s="988" t="s">
        <v>1697</v>
      </c>
      <c r="D494" s="1141">
        <v>118</v>
      </c>
      <c r="E494" s="1693" t="s">
        <v>1660</v>
      </c>
      <c r="F494" s="1233" t="s">
        <v>2198</v>
      </c>
      <c r="G494" s="1196" t="s">
        <v>6237</v>
      </c>
      <c r="H494" s="1210" t="s">
        <v>11892</v>
      </c>
      <c r="I494" s="580"/>
      <c r="J494" s="806" t="s">
        <v>11441</v>
      </c>
      <c r="K494" s="1695" t="s">
        <v>11629</v>
      </c>
      <c r="M494" s="105"/>
    </row>
    <row r="495" spans="2:13">
      <c r="B495" s="502" t="s">
        <v>5748</v>
      </c>
      <c r="C495" s="987" t="s">
        <v>2749</v>
      </c>
      <c r="D495" s="1161">
        <v>116</v>
      </c>
      <c r="E495" s="987" t="s">
        <v>1660</v>
      </c>
      <c r="F495" s="1235" t="s">
        <v>2198</v>
      </c>
      <c r="G495" s="1197" t="s">
        <v>6238</v>
      </c>
      <c r="H495" s="1208" t="s">
        <v>11893</v>
      </c>
      <c r="I495" s="580"/>
      <c r="J495" s="806" t="s">
        <v>11441</v>
      </c>
      <c r="K495" s="1695" t="s">
        <v>11629</v>
      </c>
      <c r="M495" s="105"/>
    </row>
    <row r="496" spans="2:13">
      <c r="B496" s="503" t="s">
        <v>5748</v>
      </c>
      <c r="C496" s="988" t="s">
        <v>3903</v>
      </c>
      <c r="D496" s="1141">
        <v>116</v>
      </c>
      <c r="E496" s="988" t="s">
        <v>1660</v>
      </c>
      <c r="F496" s="1233" t="s">
        <v>2198</v>
      </c>
      <c r="G496" s="1196" t="s">
        <v>6239</v>
      </c>
      <c r="H496" s="1210" t="s">
        <v>11894</v>
      </c>
      <c r="I496" s="580"/>
      <c r="J496" s="806" t="s">
        <v>11441</v>
      </c>
      <c r="K496" s="1695" t="s">
        <v>11629</v>
      </c>
      <c r="M496" s="105"/>
    </row>
    <row r="497" spans="2:13">
      <c r="B497" s="501" t="s">
        <v>5748</v>
      </c>
      <c r="C497" s="988" t="s">
        <v>12210</v>
      </c>
      <c r="D497" s="1141">
        <v>116</v>
      </c>
      <c r="E497" s="988" t="s">
        <v>1660</v>
      </c>
      <c r="F497" s="1233" t="s">
        <v>2198</v>
      </c>
      <c r="G497" s="1196" t="s">
        <v>6240</v>
      </c>
      <c r="H497" s="1210" t="s">
        <v>11895</v>
      </c>
      <c r="I497" s="580"/>
      <c r="J497" s="806" t="s">
        <v>11441</v>
      </c>
      <c r="K497" s="1695" t="s">
        <v>11629</v>
      </c>
      <c r="M497" s="105"/>
    </row>
    <row r="498" spans="2:13">
      <c r="B498" s="503" t="s">
        <v>5748</v>
      </c>
      <c r="C498" s="988" t="s">
        <v>2747</v>
      </c>
      <c r="D498" s="1141">
        <v>116</v>
      </c>
      <c r="E498" s="988" t="s">
        <v>1660</v>
      </c>
      <c r="F498" s="1233" t="s">
        <v>2198</v>
      </c>
      <c r="G498" s="1196" t="s">
        <v>6241</v>
      </c>
      <c r="H498" s="1210" t="s">
        <v>11896</v>
      </c>
      <c r="I498" s="580"/>
      <c r="J498" s="806" t="s">
        <v>11441</v>
      </c>
      <c r="K498" s="1695" t="s">
        <v>11629</v>
      </c>
      <c r="M498" s="105"/>
    </row>
    <row r="499" spans="2:13">
      <c r="B499" s="503" t="s">
        <v>5748</v>
      </c>
      <c r="C499" s="988" t="s">
        <v>1736</v>
      </c>
      <c r="D499" s="1141">
        <v>116</v>
      </c>
      <c r="E499" s="988" t="s">
        <v>1660</v>
      </c>
      <c r="F499" s="1233" t="s">
        <v>2198</v>
      </c>
      <c r="G499" s="1196" t="s">
        <v>6242</v>
      </c>
      <c r="H499" s="1210" t="s">
        <v>11897</v>
      </c>
      <c r="I499" s="580"/>
      <c r="J499" s="806" t="s">
        <v>11441</v>
      </c>
      <c r="K499" s="1695" t="s">
        <v>11629</v>
      </c>
      <c r="M499" s="105"/>
    </row>
    <row r="500" spans="2:13" ht="13.5" thickBot="1">
      <c r="B500" s="504" t="s">
        <v>5748</v>
      </c>
      <c r="C500" s="989" t="s">
        <v>1697</v>
      </c>
      <c r="D500" s="1162">
        <v>116</v>
      </c>
      <c r="E500" s="989" t="s">
        <v>1660</v>
      </c>
      <c r="F500" s="1234" t="s">
        <v>2198</v>
      </c>
      <c r="G500" s="1198" t="s">
        <v>6243</v>
      </c>
      <c r="H500" s="1207" t="s">
        <v>11898</v>
      </c>
      <c r="I500" s="580"/>
      <c r="J500" s="806" t="s">
        <v>11441</v>
      </c>
      <c r="K500" s="1695" t="s">
        <v>11629</v>
      </c>
      <c r="M500" s="105"/>
    </row>
    <row r="501" spans="2:13">
      <c r="B501" s="503" t="s">
        <v>5749</v>
      </c>
      <c r="C501" s="988" t="s">
        <v>2749</v>
      </c>
      <c r="D501" s="1141">
        <v>118</v>
      </c>
      <c r="E501" s="988" t="s">
        <v>1660</v>
      </c>
      <c r="F501" s="1233" t="s">
        <v>3828</v>
      </c>
      <c r="G501" s="1196" t="s">
        <v>6244</v>
      </c>
      <c r="H501" s="1210" t="s">
        <v>11899</v>
      </c>
      <c r="I501" s="580"/>
      <c r="J501" s="806" t="s">
        <v>11441</v>
      </c>
      <c r="K501" s="1695" t="s">
        <v>11433</v>
      </c>
      <c r="M501" s="105"/>
    </row>
    <row r="502" spans="2:13">
      <c r="B502" s="503" t="s">
        <v>5749</v>
      </c>
      <c r="C502" s="988" t="s">
        <v>3903</v>
      </c>
      <c r="D502" s="1141">
        <v>118</v>
      </c>
      <c r="E502" s="988" t="s">
        <v>1660</v>
      </c>
      <c r="F502" s="1233" t="s">
        <v>3828</v>
      </c>
      <c r="G502" s="1196" t="s">
        <v>6245</v>
      </c>
      <c r="H502" s="1210" t="s">
        <v>11900</v>
      </c>
      <c r="I502" s="580"/>
      <c r="J502" s="806" t="s">
        <v>11441</v>
      </c>
      <c r="K502" s="1695" t="s">
        <v>11433</v>
      </c>
      <c r="M502" s="105"/>
    </row>
    <row r="503" spans="2:13">
      <c r="B503" s="501" t="s">
        <v>5749</v>
      </c>
      <c r="C503" s="988" t="s">
        <v>2746</v>
      </c>
      <c r="D503" s="1141">
        <v>118</v>
      </c>
      <c r="E503" s="988" t="s">
        <v>1660</v>
      </c>
      <c r="F503" s="1233" t="s">
        <v>3828</v>
      </c>
      <c r="G503" s="1196" t="s">
        <v>6246</v>
      </c>
      <c r="H503" s="1210" t="s">
        <v>11901</v>
      </c>
      <c r="I503" s="580"/>
      <c r="J503" s="806" t="s">
        <v>11441</v>
      </c>
      <c r="K503" s="1695" t="s">
        <v>11433</v>
      </c>
      <c r="M503" s="105"/>
    </row>
    <row r="504" spans="2:13">
      <c r="B504" s="503" t="s">
        <v>5749</v>
      </c>
      <c r="C504" s="988" t="s">
        <v>12210</v>
      </c>
      <c r="D504" s="1141">
        <v>118</v>
      </c>
      <c r="E504" s="988" t="s">
        <v>1660</v>
      </c>
      <c r="F504" s="1233" t="s">
        <v>3828</v>
      </c>
      <c r="G504" s="1196" t="s">
        <v>6247</v>
      </c>
      <c r="H504" s="1210" t="s">
        <v>11902</v>
      </c>
      <c r="I504" s="580"/>
      <c r="J504" s="806" t="s">
        <v>11441</v>
      </c>
      <c r="K504" s="1695" t="s">
        <v>11433</v>
      </c>
      <c r="M504" s="105"/>
    </row>
    <row r="505" spans="2:13">
      <c r="B505" s="503" t="s">
        <v>5749</v>
      </c>
      <c r="C505" s="988" t="s">
        <v>2747</v>
      </c>
      <c r="D505" s="1141">
        <v>118</v>
      </c>
      <c r="E505" s="988" t="s">
        <v>1660</v>
      </c>
      <c r="F505" s="1233" t="s">
        <v>3828</v>
      </c>
      <c r="G505" s="1196" t="s">
        <v>6248</v>
      </c>
      <c r="H505" s="1210" t="s">
        <v>11903</v>
      </c>
      <c r="I505" s="580"/>
      <c r="J505" s="806" t="s">
        <v>11441</v>
      </c>
      <c r="K505" s="1695" t="s">
        <v>11433</v>
      </c>
      <c r="M505" s="105"/>
    </row>
    <row r="506" spans="2:13">
      <c r="B506" s="503" t="s">
        <v>5749</v>
      </c>
      <c r="C506" s="988" t="s">
        <v>1736</v>
      </c>
      <c r="D506" s="1141">
        <v>118</v>
      </c>
      <c r="E506" s="988" t="s">
        <v>1660</v>
      </c>
      <c r="F506" s="1233" t="s">
        <v>3828</v>
      </c>
      <c r="G506" s="1196" t="s">
        <v>6249</v>
      </c>
      <c r="H506" s="1210" t="s">
        <v>11904</v>
      </c>
      <c r="I506" s="580"/>
      <c r="J506" s="806" t="s">
        <v>11441</v>
      </c>
      <c r="K506" s="1695" t="s">
        <v>11433</v>
      </c>
      <c r="M506" s="105"/>
    </row>
    <row r="507" spans="2:13" ht="13.5" thickBot="1">
      <c r="B507" s="503" t="s">
        <v>5749</v>
      </c>
      <c r="C507" s="988" t="s">
        <v>1697</v>
      </c>
      <c r="D507" s="1141">
        <v>118</v>
      </c>
      <c r="E507" s="988" t="s">
        <v>1660</v>
      </c>
      <c r="F507" s="1233" t="s">
        <v>3828</v>
      </c>
      <c r="G507" s="1196" t="s">
        <v>6250</v>
      </c>
      <c r="H507" s="1210" t="s">
        <v>11905</v>
      </c>
      <c r="I507" s="580"/>
      <c r="J507" s="806" t="s">
        <v>11441</v>
      </c>
      <c r="K507" s="1695" t="s">
        <v>11433</v>
      </c>
      <c r="M507" s="105"/>
    </row>
    <row r="508" spans="2:13">
      <c r="B508" s="502" t="s">
        <v>5750</v>
      </c>
      <c r="C508" s="987" t="s">
        <v>2749</v>
      </c>
      <c r="D508" s="1161">
        <v>118</v>
      </c>
      <c r="E508" s="987" t="s">
        <v>1670</v>
      </c>
      <c r="F508" s="1230" t="s">
        <v>3831</v>
      </c>
      <c r="G508" s="1197" t="s">
        <v>6251</v>
      </c>
      <c r="H508" s="1208" t="s">
        <v>11906</v>
      </c>
      <c r="I508" s="580"/>
      <c r="J508" s="806" t="s">
        <v>11420</v>
      </c>
      <c r="K508" s="1695" t="s">
        <v>11421</v>
      </c>
      <c r="M508" s="105"/>
    </row>
    <row r="509" spans="2:13">
      <c r="B509" s="503" t="s">
        <v>5750</v>
      </c>
      <c r="C509" s="988" t="s">
        <v>3903</v>
      </c>
      <c r="D509" s="1141">
        <v>118</v>
      </c>
      <c r="E509" s="988" t="s">
        <v>1670</v>
      </c>
      <c r="F509" s="1231" t="s">
        <v>3831</v>
      </c>
      <c r="G509" s="1196" t="s">
        <v>6252</v>
      </c>
      <c r="H509" s="1210" t="s">
        <v>11907</v>
      </c>
      <c r="I509" s="580"/>
      <c r="J509" s="806" t="s">
        <v>11420</v>
      </c>
      <c r="K509" s="1695" t="s">
        <v>11421</v>
      </c>
      <c r="M509" s="105"/>
    </row>
    <row r="510" spans="2:13">
      <c r="B510" s="501" t="s">
        <v>5750</v>
      </c>
      <c r="C510" s="988" t="s">
        <v>2746</v>
      </c>
      <c r="D510" s="1141">
        <v>118</v>
      </c>
      <c r="E510" s="988" t="s">
        <v>1670</v>
      </c>
      <c r="F510" s="1231" t="s">
        <v>3831</v>
      </c>
      <c r="G510" s="1196" t="s">
        <v>6253</v>
      </c>
      <c r="H510" s="1210" t="s">
        <v>11908</v>
      </c>
      <c r="I510" s="580"/>
      <c r="J510" s="806" t="s">
        <v>11420</v>
      </c>
      <c r="K510" s="1695" t="s">
        <v>11421</v>
      </c>
      <c r="M510" s="105"/>
    </row>
    <row r="511" spans="2:13">
      <c r="B511" s="503" t="s">
        <v>5750</v>
      </c>
      <c r="C511" s="988" t="s">
        <v>12210</v>
      </c>
      <c r="D511" s="1141">
        <v>118</v>
      </c>
      <c r="E511" s="988" t="s">
        <v>1670</v>
      </c>
      <c r="F511" s="1231" t="s">
        <v>3831</v>
      </c>
      <c r="G511" s="1196" t="s">
        <v>6254</v>
      </c>
      <c r="H511" s="1210" t="s">
        <v>11909</v>
      </c>
      <c r="I511" s="580"/>
      <c r="J511" s="806" t="s">
        <v>11420</v>
      </c>
      <c r="K511" s="1695" t="s">
        <v>11421</v>
      </c>
      <c r="M511" s="105"/>
    </row>
    <row r="512" spans="2:13">
      <c r="B512" s="503" t="s">
        <v>5750</v>
      </c>
      <c r="C512" s="988" t="s">
        <v>2747</v>
      </c>
      <c r="D512" s="1141">
        <v>118</v>
      </c>
      <c r="E512" s="988" t="s">
        <v>1670</v>
      </c>
      <c r="F512" s="1231" t="s">
        <v>3831</v>
      </c>
      <c r="G512" s="1196" t="s">
        <v>6255</v>
      </c>
      <c r="H512" s="1210" t="s">
        <v>11910</v>
      </c>
      <c r="I512" s="580"/>
      <c r="J512" s="806" t="s">
        <v>11420</v>
      </c>
      <c r="K512" s="1695" t="s">
        <v>11421</v>
      </c>
      <c r="M512" s="105"/>
    </row>
    <row r="513" spans="2:13">
      <c r="B513" s="503" t="s">
        <v>5750</v>
      </c>
      <c r="C513" s="988" t="s">
        <v>1736</v>
      </c>
      <c r="D513" s="1141">
        <v>118</v>
      </c>
      <c r="E513" s="988" t="s">
        <v>1670</v>
      </c>
      <c r="F513" s="1231" t="s">
        <v>3831</v>
      </c>
      <c r="G513" s="1196" t="s">
        <v>6256</v>
      </c>
      <c r="H513" s="1210" t="s">
        <v>11911</v>
      </c>
      <c r="I513" s="580"/>
      <c r="J513" s="806" t="s">
        <v>11420</v>
      </c>
      <c r="K513" s="1695" t="s">
        <v>11421</v>
      </c>
      <c r="M513" s="105"/>
    </row>
    <row r="514" spans="2:13" ht="13.5" thickBot="1">
      <c r="B514" s="504" t="s">
        <v>5750</v>
      </c>
      <c r="C514" s="989" t="s">
        <v>1697</v>
      </c>
      <c r="D514" s="1162">
        <v>118</v>
      </c>
      <c r="E514" s="989" t="s">
        <v>1670</v>
      </c>
      <c r="F514" s="1232" t="s">
        <v>3831</v>
      </c>
      <c r="G514" s="1198" t="s">
        <v>6257</v>
      </c>
      <c r="H514" s="1207" t="s">
        <v>11912</v>
      </c>
      <c r="I514" s="580"/>
      <c r="J514" s="806" t="s">
        <v>11420</v>
      </c>
      <c r="K514" s="1695" t="s">
        <v>11421</v>
      </c>
      <c r="M514" s="105"/>
    </row>
    <row r="515" spans="2:13">
      <c r="B515" s="503" t="s">
        <v>5751</v>
      </c>
      <c r="C515" s="988" t="s">
        <v>2749</v>
      </c>
      <c r="D515" s="1141">
        <v>118</v>
      </c>
      <c r="E515" s="988" t="s">
        <v>1670</v>
      </c>
      <c r="F515" s="1233" t="s">
        <v>2198</v>
      </c>
      <c r="G515" s="1196" t="s">
        <v>6258</v>
      </c>
      <c r="H515" s="1210" t="s">
        <v>11913</v>
      </c>
      <c r="I515" s="580"/>
      <c r="J515" s="806" t="s">
        <v>11420</v>
      </c>
      <c r="K515" s="1695" t="s">
        <v>11629</v>
      </c>
      <c r="M515" s="105"/>
    </row>
    <row r="516" spans="2:13">
      <c r="B516" s="503" t="s">
        <v>5751</v>
      </c>
      <c r="C516" s="988" t="s">
        <v>3903</v>
      </c>
      <c r="D516" s="1141">
        <v>118</v>
      </c>
      <c r="E516" s="988" t="s">
        <v>1670</v>
      </c>
      <c r="F516" s="1233" t="s">
        <v>2198</v>
      </c>
      <c r="G516" s="1196" t="s">
        <v>6259</v>
      </c>
      <c r="H516" s="1210" t="s">
        <v>11914</v>
      </c>
      <c r="I516" s="580"/>
      <c r="J516" s="806" t="s">
        <v>11420</v>
      </c>
      <c r="K516" s="1695" t="s">
        <v>11629</v>
      </c>
      <c r="M516" s="105"/>
    </row>
    <row r="517" spans="2:13">
      <c r="B517" s="501" t="s">
        <v>5751</v>
      </c>
      <c r="C517" s="988" t="s">
        <v>12210</v>
      </c>
      <c r="D517" s="1141">
        <v>118</v>
      </c>
      <c r="E517" s="988" t="s">
        <v>1670</v>
      </c>
      <c r="F517" s="1233" t="s">
        <v>2198</v>
      </c>
      <c r="G517" s="1196" t="s">
        <v>6260</v>
      </c>
      <c r="H517" s="1210" t="s">
        <v>11915</v>
      </c>
      <c r="I517" s="580"/>
      <c r="J517" s="806" t="s">
        <v>11420</v>
      </c>
      <c r="K517" s="1695" t="s">
        <v>11629</v>
      </c>
      <c r="M517" s="105"/>
    </row>
    <row r="518" spans="2:13">
      <c r="B518" s="506" t="s">
        <v>11916</v>
      </c>
      <c r="C518" s="988" t="s">
        <v>2747</v>
      </c>
      <c r="D518" s="1141">
        <v>118</v>
      </c>
      <c r="E518" s="988" t="s">
        <v>1670</v>
      </c>
      <c r="F518" s="1233" t="s">
        <v>2198</v>
      </c>
      <c r="G518" s="1196" t="s">
        <v>6261</v>
      </c>
      <c r="H518" s="1210" t="s">
        <v>11917</v>
      </c>
      <c r="I518" s="580"/>
      <c r="J518" s="806" t="s">
        <v>11420</v>
      </c>
      <c r="K518" s="1695" t="s">
        <v>11629</v>
      </c>
      <c r="M518" s="105"/>
    </row>
    <row r="519" spans="2:13">
      <c r="B519" s="503" t="s">
        <v>5751</v>
      </c>
      <c r="C519" s="988" t="s">
        <v>1736</v>
      </c>
      <c r="D519" s="1141">
        <v>118</v>
      </c>
      <c r="E519" s="988" t="s">
        <v>1670</v>
      </c>
      <c r="F519" s="1233" t="s">
        <v>2198</v>
      </c>
      <c r="G519" s="1196" t="s">
        <v>6262</v>
      </c>
      <c r="H519" s="1210" t="s">
        <v>11918</v>
      </c>
      <c r="I519" s="580"/>
      <c r="J519" s="806" t="s">
        <v>11420</v>
      </c>
      <c r="K519" s="1695" t="s">
        <v>11629</v>
      </c>
      <c r="M519" s="105"/>
    </row>
    <row r="520" spans="2:13" ht="13.5" thickBot="1">
      <c r="B520" s="503" t="s">
        <v>5751</v>
      </c>
      <c r="C520" s="988" t="s">
        <v>1697</v>
      </c>
      <c r="D520" s="1141">
        <v>118</v>
      </c>
      <c r="E520" s="988" t="s">
        <v>1670</v>
      </c>
      <c r="F520" s="1233" t="s">
        <v>2198</v>
      </c>
      <c r="G520" s="1196" t="s">
        <v>6263</v>
      </c>
      <c r="H520" s="1210" t="s">
        <v>11919</v>
      </c>
      <c r="I520" s="580"/>
      <c r="J520" s="806" t="s">
        <v>11420</v>
      </c>
      <c r="K520" s="1695" t="s">
        <v>11629</v>
      </c>
      <c r="M520" s="105"/>
    </row>
    <row r="521" spans="2:13">
      <c r="B521" s="502" t="s">
        <v>5752</v>
      </c>
      <c r="C521" s="987" t="s">
        <v>2749</v>
      </c>
      <c r="D521" s="1161">
        <v>116</v>
      </c>
      <c r="E521" s="987" t="s">
        <v>1660</v>
      </c>
      <c r="F521" s="1235" t="s">
        <v>3828</v>
      </c>
      <c r="G521" s="1197" t="s">
        <v>6264</v>
      </c>
      <c r="H521" s="1208" t="s">
        <v>11920</v>
      </c>
      <c r="I521" s="580"/>
      <c r="J521" s="806" t="s">
        <v>11441</v>
      </c>
      <c r="K521" s="1695" t="s">
        <v>11433</v>
      </c>
      <c r="M521" s="105"/>
    </row>
    <row r="522" spans="2:13">
      <c r="B522" s="503" t="s">
        <v>5752</v>
      </c>
      <c r="C522" s="988" t="s">
        <v>3903</v>
      </c>
      <c r="D522" s="1141">
        <v>116</v>
      </c>
      <c r="E522" s="988" t="s">
        <v>1660</v>
      </c>
      <c r="F522" s="1233" t="s">
        <v>3828</v>
      </c>
      <c r="G522" s="1196" t="s">
        <v>6265</v>
      </c>
      <c r="H522" s="1210" t="s">
        <v>11921</v>
      </c>
      <c r="I522" s="580"/>
      <c r="J522" s="806" t="s">
        <v>11441</v>
      </c>
      <c r="K522" s="1695" t="s">
        <v>11433</v>
      </c>
      <c r="M522" s="105"/>
    </row>
    <row r="523" spans="2:13">
      <c r="B523" s="501" t="s">
        <v>5752</v>
      </c>
      <c r="C523" s="988" t="s">
        <v>12210</v>
      </c>
      <c r="D523" s="1141">
        <v>116</v>
      </c>
      <c r="E523" s="988" t="s">
        <v>1660</v>
      </c>
      <c r="F523" s="1233" t="s">
        <v>3828</v>
      </c>
      <c r="G523" s="1196" t="s">
        <v>6266</v>
      </c>
      <c r="H523" s="1210" t="s">
        <v>11922</v>
      </c>
      <c r="I523" s="580"/>
      <c r="J523" s="806" t="s">
        <v>11441</v>
      </c>
      <c r="K523" s="1695" t="s">
        <v>11433</v>
      </c>
      <c r="M523" s="105"/>
    </row>
    <row r="524" spans="2:13">
      <c r="B524" s="503" t="s">
        <v>5752</v>
      </c>
      <c r="C524" s="988" t="s">
        <v>2747</v>
      </c>
      <c r="D524" s="1141">
        <v>116</v>
      </c>
      <c r="E524" s="988" t="s">
        <v>1660</v>
      </c>
      <c r="F524" s="1233" t="s">
        <v>3828</v>
      </c>
      <c r="G524" s="1196" t="s">
        <v>6267</v>
      </c>
      <c r="H524" s="1210" t="s">
        <v>11923</v>
      </c>
      <c r="I524" s="580"/>
      <c r="J524" s="806" t="s">
        <v>11441</v>
      </c>
      <c r="K524" s="1695" t="s">
        <v>11433</v>
      </c>
      <c r="M524" s="105"/>
    </row>
    <row r="525" spans="2:13">
      <c r="B525" s="503" t="s">
        <v>5752</v>
      </c>
      <c r="C525" s="988" t="s">
        <v>1736</v>
      </c>
      <c r="D525" s="1141">
        <v>116</v>
      </c>
      <c r="E525" s="988" t="s">
        <v>1660</v>
      </c>
      <c r="F525" s="1233" t="s">
        <v>3828</v>
      </c>
      <c r="G525" s="1196" t="s">
        <v>6268</v>
      </c>
      <c r="H525" s="1210" t="s">
        <v>11924</v>
      </c>
      <c r="I525" s="580"/>
      <c r="J525" s="806" t="s">
        <v>11441</v>
      </c>
      <c r="K525" s="1695" t="s">
        <v>11433</v>
      </c>
      <c r="M525" s="105"/>
    </row>
    <row r="526" spans="2:13" ht="13.5" thickBot="1">
      <c r="B526" s="504" t="s">
        <v>5752</v>
      </c>
      <c r="C526" s="989" t="s">
        <v>1697</v>
      </c>
      <c r="D526" s="1162">
        <v>116</v>
      </c>
      <c r="E526" s="989" t="s">
        <v>1660</v>
      </c>
      <c r="F526" s="1234" t="s">
        <v>3828</v>
      </c>
      <c r="G526" s="1198" t="s">
        <v>6269</v>
      </c>
      <c r="H526" s="1207" t="s">
        <v>11925</v>
      </c>
      <c r="I526" s="580"/>
      <c r="J526" s="806" t="s">
        <v>11441</v>
      </c>
      <c r="K526" s="1695" t="s">
        <v>11433</v>
      </c>
      <c r="M526" s="105"/>
    </row>
    <row r="527" spans="2:13">
      <c r="B527" s="505" t="s">
        <v>5753</v>
      </c>
      <c r="C527" s="988" t="s">
        <v>2749</v>
      </c>
      <c r="D527" s="1141">
        <v>118</v>
      </c>
      <c r="E527" s="988" t="s">
        <v>1670</v>
      </c>
      <c r="F527" s="1233" t="s">
        <v>2198</v>
      </c>
      <c r="G527" s="1196" t="s">
        <v>6270</v>
      </c>
      <c r="H527" s="1210" t="s">
        <v>11926</v>
      </c>
      <c r="I527" s="580"/>
      <c r="J527" s="806" t="s">
        <v>11420</v>
      </c>
      <c r="K527" s="1695" t="s">
        <v>11629</v>
      </c>
      <c r="M527" s="105"/>
    </row>
    <row r="528" spans="2:13">
      <c r="B528" s="505" t="s">
        <v>5753</v>
      </c>
      <c r="C528" s="988" t="s">
        <v>3903</v>
      </c>
      <c r="D528" s="1141">
        <v>118</v>
      </c>
      <c r="E528" s="988" t="s">
        <v>1670</v>
      </c>
      <c r="F528" s="1233" t="s">
        <v>2198</v>
      </c>
      <c r="G528" s="1196" t="s">
        <v>6271</v>
      </c>
      <c r="H528" s="1210" t="s">
        <v>11927</v>
      </c>
      <c r="I528" s="580"/>
      <c r="J528" s="806" t="s">
        <v>11420</v>
      </c>
      <c r="K528" s="1695" t="s">
        <v>11629</v>
      </c>
      <c r="M528" s="105"/>
    </row>
    <row r="529" spans="2:13">
      <c r="B529" s="528" t="s">
        <v>5753</v>
      </c>
      <c r="C529" s="988" t="s">
        <v>12210</v>
      </c>
      <c r="D529" s="1141">
        <v>118</v>
      </c>
      <c r="E529" s="988" t="s">
        <v>1670</v>
      </c>
      <c r="F529" s="1233" t="s">
        <v>2198</v>
      </c>
      <c r="G529" s="1196" t="s">
        <v>6272</v>
      </c>
      <c r="H529" s="1210" t="s">
        <v>11928</v>
      </c>
      <c r="I529" s="580"/>
      <c r="J529" s="806" t="s">
        <v>11420</v>
      </c>
      <c r="K529" s="1695" t="s">
        <v>11629</v>
      </c>
      <c r="M529" s="105"/>
    </row>
    <row r="530" spans="2:13">
      <c r="B530" s="505" t="s">
        <v>5753</v>
      </c>
      <c r="C530" s="988" t="s">
        <v>2747</v>
      </c>
      <c r="D530" s="1141">
        <v>118</v>
      </c>
      <c r="E530" s="988" t="s">
        <v>1670</v>
      </c>
      <c r="F530" s="1233" t="s">
        <v>2198</v>
      </c>
      <c r="G530" s="1196" t="s">
        <v>6273</v>
      </c>
      <c r="H530" s="1210" t="s">
        <v>11929</v>
      </c>
      <c r="I530" s="580"/>
      <c r="J530" s="806" t="s">
        <v>11420</v>
      </c>
      <c r="K530" s="1695" t="s">
        <v>11629</v>
      </c>
      <c r="M530" s="105"/>
    </row>
    <row r="531" spans="2:13">
      <c r="B531" s="505" t="s">
        <v>5753</v>
      </c>
      <c r="C531" s="988" t="s">
        <v>1736</v>
      </c>
      <c r="D531" s="1141">
        <v>118</v>
      </c>
      <c r="E531" s="988" t="s">
        <v>1670</v>
      </c>
      <c r="F531" s="1233" t="s">
        <v>2198</v>
      </c>
      <c r="G531" s="1196" t="s">
        <v>6274</v>
      </c>
      <c r="H531" s="1210" t="s">
        <v>11930</v>
      </c>
      <c r="I531" s="580"/>
      <c r="J531" s="806" t="s">
        <v>11420</v>
      </c>
      <c r="K531" s="1695" t="s">
        <v>11629</v>
      </c>
      <c r="M531" s="105"/>
    </row>
    <row r="532" spans="2:13" ht="13.5" thickBot="1">
      <c r="B532" s="505" t="s">
        <v>5753</v>
      </c>
      <c r="C532" s="988" t="s">
        <v>1697</v>
      </c>
      <c r="D532" s="1141">
        <v>118</v>
      </c>
      <c r="E532" s="988" t="s">
        <v>1670</v>
      </c>
      <c r="F532" s="1233" t="s">
        <v>2198</v>
      </c>
      <c r="G532" s="1196" t="s">
        <v>6275</v>
      </c>
      <c r="H532" s="1210" t="s">
        <v>11931</v>
      </c>
      <c r="I532" s="580"/>
      <c r="J532" s="806" t="s">
        <v>11420</v>
      </c>
      <c r="K532" s="1695" t="s">
        <v>11629</v>
      </c>
      <c r="M532" s="105"/>
    </row>
    <row r="533" spans="2:13">
      <c r="B533" s="502" t="s">
        <v>6804</v>
      </c>
      <c r="C533" s="987" t="s">
        <v>2749</v>
      </c>
      <c r="D533" s="1161">
        <v>116</v>
      </c>
      <c r="E533" s="987" t="s">
        <v>1660</v>
      </c>
      <c r="F533" s="1235" t="s">
        <v>2198</v>
      </c>
      <c r="G533" s="1197" t="s">
        <v>6276</v>
      </c>
      <c r="H533" s="1208" t="s">
        <v>11932</v>
      </c>
      <c r="I533" s="580"/>
      <c r="J533" s="806" t="s">
        <v>11441</v>
      </c>
      <c r="K533" s="1695" t="s">
        <v>11629</v>
      </c>
      <c r="M533" s="105"/>
    </row>
    <row r="534" spans="2:13">
      <c r="B534" s="503" t="s">
        <v>6804</v>
      </c>
      <c r="C534" s="988" t="s">
        <v>3903</v>
      </c>
      <c r="D534" s="1141">
        <v>116</v>
      </c>
      <c r="E534" s="988" t="s">
        <v>1660</v>
      </c>
      <c r="F534" s="1233" t="s">
        <v>2198</v>
      </c>
      <c r="G534" s="1196" t="s">
        <v>6277</v>
      </c>
      <c r="H534" s="1210" t="s">
        <v>11933</v>
      </c>
      <c r="I534" s="580"/>
      <c r="J534" s="806" t="s">
        <v>11441</v>
      </c>
      <c r="K534" s="1695" t="s">
        <v>11629</v>
      </c>
      <c r="M534" s="105"/>
    </row>
    <row r="535" spans="2:13">
      <c r="B535" s="501" t="s">
        <v>6804</v>
      </c>
      <c r="C535" s="988" t="s">
        <v>12210</v>
      </c>
      <c r="D535" s="1141">
        <v>116</v>
      </c>
      <c r="E535" s="988" t="s">
        <v>1660</v>
      </c>
      <c r="F535" s="1233" t="s">
        <v>2198</v>
      </c>
      <c r="G535" s="1196" t="s">
        <v>6278</v>
      </c>
      <c r="H535" s="1210" t="s">
        <v>11934</v>
      </c>
      <c r="I535" s="580"/>
      <c r="J535" s="806" t="s">
        <v>11441</v>
      </c>
      <c r="K535" s="1695" t="s">
        <v>11629</v>
      </c>
      <c r="M535" s="105"/>
    </row>
    <row r="536" spans="2:13">
      <c r="B536" s="503" t="s">
        <v>6804</v>
      </c>
      <c r="C536" s="988" t="s">
        <v>2747</v>
      </c>
      <c r="D536" s="1141">
        <v>116</v>
      </c>
      <c r="E536" s="988" t="s">
        <v>1660</v>
      </c>
      <c r="F536" s="1233" t="s">
        <v>2198</v>
      </c>
      <c r="G536" s="1196" t="s">
        <v>6279</v>
      </c>
      <c r="H536" s="1210" t="s">
        <v>11935</v>
      </c>
      <c r="I536" s="580"/>
      <c r="J536" s="806" t="s">
        <v>11441</v>
      </c>
      <c r="K536" s="1695" t="s">
        <v>11629</v>
      </c>
      <c r="M536" s="105"/>
    </row>
    <row r="537" spans="2:13">
      <c r="B537" s="503" t="s">
        <v>6804</v>
      </c>
      <c r="C537" s="988" t="s">
        <v>1736</v>
      </c>
      <c r="D537" s="1141">
        <v>116</v>
      </c>
      <c r="E537" s="988" t="s">
        <v>1660</v>
      </c>
      <c r="F537" s="1233" t="s">
        <v>2198</v>
      </c>
      <c r="G537" s="1196" t="s">
        <v>6280</v>
      </c>
      <c r="H537" s="1210" t="s">
        <v>11936</v>
      </c>
      <c r="I537" s="580"/>
      <c r="J537" s="806" t="s">
        <v>11441</v>
      </c>
      <c r="K537" s="1695" t="s">
        <v>11629</v>
      </c>
      <c r="M537" s="105"/>
    </row>
    <row r="538" spans="2:13" ht="13.5" thickBot="1">
      <c r="B538" s="504" t="s">
        <v>6804</v>
      </c>
      <c r="C538" s="989" t="s">
        <v>1697</v>
      </c>
      <c r="D538" s="1162">
        <v>116</v>
      </c>
      <c r="E538" s="989" t="s">
        <v>1660</v>
      </c>
      <c r="F538" s="1234" t="s">
        <v>2198</v>
      </c>
      <c r="G538" s="1198" t="s">
        <v>6281</v>
      </c>
      <c r="H538" s="1207" t="s">
        <v>11937</v>
      </c>
      <c r="I538" s="580"/>
      <c r="J538" s="806" t="s">
        <v>11441</v>
      </c>
      <c r="K538" s="1695" t="s">
        <v>11629</v>
      </c>
      <c r="M538" s="105"/>
    </row>
    <row r="539" spans="2:13">
      <c r="B539" s="505" t="s">
        <v>5754</v>
      </c>
      <c r="C539" s="988" t="s">
        <v>2747</v>
      </c>
      <c r="D539" s="1141">
        <v>120</v>
      </c>
      <c r="E539" s="988" t="s">
        <v>1660</v>
      </c>
      <c r="F539" s="1243" t="s">
        <v>4073</v>
      </c>
      <c r="G539" s="1196" t="s">
        <v>6282</v>
      </c>
      <c r="H539" s="1210" t="s">
        <v>11938</v>
      </c>
      <c r="I539" s="580"/>
      <c r="J539" s="806" t="s">
        <v>11441</v>
      </c>
      <c r="K539" s="1695" t="s">
        <v>11530</v>
      </c>
      <c r="M539" s="105"/>
    </row>
    <row r="540" spans="2:13">
      <c r="B540" s="528" t="s">
        <v>5754</v>
      </c>
      <c r="C540" s="988" t="s">
        <v>1736</v>
      </c>
      <c r="D540" s="1141">
        <v>120</v>
      </c>
      <c r="E540" s="988" t="s">
        <v>1660</v>
      </c>
      <c r="F540" s="1243" t="s">
        <v>4073</v>
      </c>
      <c r="G540" s="1196" t="s">
        <v>6283</v>
      </c>
      <c r="H540" s="1210" t="s">
        <v>11939</v>
      </c>
      <c r="I540" s="580"/>
      <c r="J540" s="806" t="s">
        <v>11441</v>
      </c>
      <c r="K540" s="1695" t="s">
        <v>11530</v>
      </c>
      <c r="M540" s="105"/>
    </row>
    <row r="541" spans="2:13">
      <c r="B541" s="505" t="s">
        <v>5754</v>
      </c>
      <c r="C541" s="988" t="s">
        <v>12210</v>
      </c>
      <c r="D541" s="1141">
        <v>120</v>
      </c>
      <c r="E541" s="988" t="s">
        <v>1660</v>
      </c>
      <c r="F541" s="1243" t="s">
        <v>4073</v>
      </c>
      <c r="G541" s="1196" t="s">
        <v>6284</v>
      </c>
      <c r="H541" s="1210" t="s">
        <v>11940</v>
      </c>
      <c r="I541" s="580"/>
      <c r="J541" s="806" t="s">
        <v>11441</v>
      </c>
      <c r="K541" s="1695" t="s">
        <v>11530</v>
      </c>
      <c r="M541" s="105"/>
    </row>
    <row r="542" spans="2:13" ht="13.5" thickBot="1">
      <c r="B542" s="505" t="s">
        <v>5754</v>
      </c>
      <c r="C542" s="988" t="s">
        <v>1697</v>
      </c>
      <c r="D542" s="1141">
        <v>120</v>
      </c>
      <c r="E542" s="988" t="s">
        <v>1660</v>
      </c>
      <c r="F542" s="1243" t="s">
        <v>4073</v>
      </c>
      <c r="G542" s="1196" t="s">
        <v>6285</v>
      </c>
      <c r="H542" s="1210" t="s">
        <v>11941</v>
      </c>
      <c r="I542" s="580"/>
      <c r="J542" s="806" t="s">
        <v>11441</v>
      </c>
      <c r="K542" s="1695" t="s">
        <v>11530</v>
      </c>
      <c r="M542" s="105"/>
    </row>
    <row r="543" spans="2:13">
      <c r="B543" s="502" t="s">
        <v>5755</v>
      </c>
      <c r="C543" s="987" t="s">
        <v>12210</v>
      </c>
      <c r="D543" s="1161">
        <v>118</v>
      </c>
      <c r="E543" s="987" t="s">
        <v>1660</v>
      </c>
      <c r="F543" s="1230" t="s">
        <v>3831</v>
      </c>
      <c r="G543" s="1197" t="s">
        <v>6286</v>
      </c>
      <c r="H543" s="1208" t="s">
        <v>11942</v>
      </c>
      <c r="I543" s="580"/>
      <c r="J543" s="806" t="s">
        <v>11441</v>
      </c>
      <c r="K543" s="1695" t="s">
        <v>11421</v>
      </c>
      <c r="M543" s="105"/>
    </row>
    <row r="544" spans="2:13">
      <c r="B544" s="501" t="s">
        <v>5755</v>
      </c>
      <c r="C544" s="988" t="s">
        <v>2747</v>
      </c>
      <c r="D544" s="1141">
        <v>118</v>
      </c>
      <c r="E544" s="988" t="s">
        <v>1660</v>
      </c>
      <c r="F544" s="1231" t="s">
        <v>3831</v>
      </c>
      <c r="G544" s="1196" t="s">
        <v>6287</v>
      </c>
      <c r="H544" s="1210" t="s">
        <v>11943</v>
      </c>
      <c r="I544" s="580"/>
      <c r="J544" s="806" t="s">
        <v>11441</v>
      </c>
      <c r="K544" s="1695" t="s">
        <v>11421</v>
      </c>
      <c r="M544" s="105"/>
    </row>
    <row r="545" spans="2:13">
      <c r="B545" s="503" t="s">
        <v>5755</v>
      </c>
      <c r="C545" s="988" t="s">
        <v>1736</v>
      </c>
      <c r="D545" s="1141">
        <v>118</v>
      </c>
      <c r="E545" s="988" t="s">
        <v>1660</v>
      </c>
      <c r="F545" s="1231" t="s">
        <v>3831</v>
      </c>
      <c r="G545" s="1196" t="s">
        <v>6288</v>
      </c>
      <c r="H545" s="1210" t="s">
        <v>11944</v>
      </c>
      <c r="I545" s="580"/>
      <c r="J545" s="806" t="s">
        <v>11441</v>
      </c>
      <c r="K545" s="1695" t="s">
        <v>11421</v>
      </c>
      <c r="M545" s="105"/>
    </row>
    <row r="546" spans="2:13" ht="13.5" thickBot="1">
      <c r="B546" s="504" t="s">
        <v>5755</v>
      </c>
      <c r="C546" s="989" t="s">
        <v>1697</v>
      </c>
      <c r="D546" s="1162">
        <v>118</v>
      </c>
      <c r="E546" s="989" t="s">
        <v>1660</v>
      </c>
      <c r="F546" s="1232" t="s">
        <v>3831</v>
      </c>
      <c r="G546" s="1198" t="s">
        <v>6289</v>
      </c>
      <c r="H546" s="1207" t="s">
        <v>11945</v>
      </c>
      <c r="I546" s="580"/>
      <c r="J546" s="806" t="s">
        <v>11441</v>
      </c>
      <c r="K546" s="1695" t="s">
        <v>11421</v>
      </c>
      <c r="M546" s="105"/>
    </row>
    <row r="547" spans="2:13">
      <c r="B547" s="503" t="s">
        <v>6803</v>
      </c>
      <c r="C547" s="988" t="s">
        <v>2749</v>
      </c>
      <c r="D547" s="1141">
        <v>118</v>
      </c>
      <c r="E547" s="988" t="s">
        <v>1660</v>
      </c>
      <c r="F547" s="1233" t="s">
        <v>3828</v>
      </c>
      <c r="G547" s="1196" t="s">
        <v>6290</v>
      </c>
      <c r="H547" s="1210" t="s">
        <v>11946</v>
      </c>
      <c r="I547" s="580"/>
      <c r="J547" s="806" t="s">
        <v>11441</v>
      </c>
      <c r="K547" s="1695" t="s">
        <v>11433</v>
      </c>
      <c r="M547" s="105"/>
    </row>
    <row r="548" spans="2:13">
      <c r="B548" s="503" t="s">
        <v>6803</v>
      </c>
      <c r="C548" s="988" t="s">
        <v>11947</v>
      </c>
      <c r="D548" s="1141">
        <v>118</v>
      </c>
      <c r="E548" s="988" t="s">
        <v>1660</v>
      </c>
      <c r="F548" s="1233" t="s">
        <v>3828</v>
      </c>
      <c r="G548" s="1196" t="s">
        <v>6291</v>
      </c>
      <c r="H548" s="1210" t="s">
        <v>11948</v>
      </c>
      <c r="I548" s="580"/>
      <c r="J548" s="806" t="s">
        <v>11441</v>
      </c>
      <c r="K548" s="1695" t="s">
        <v>11433</v>
      </c>
      <c r="M548" s="105"/>
    </row>
    <row r="549" spans="2:13">
      <c r="B549" s="501" t="s">
        <v>6803</v>
      </c>
      <c r="C549" s="988" t="s">
        <v>2746</v>
      </c>
      <c r="D549" s="1141">
        <v>118</v>
      </c>
      <c r="E549" s="988" t="s">
        <v>1660</v>
      </c>
      <c r="F549" s="1233" t="s">
        <v>3828</v>
      </c>
      <c r="G549" s="1196" t="s">
        <v>6292</v>
      </c>
      <c r="H549" s="1210" t="s">
        <v>11949</v>
      </c>
      <c r="I549" s="580"/>
      <c r="J549" s="806" t="s">
        <v>11441</v>
      </c>
      <c r="K549" s="1695" t="s">
        <v>11433</v>
      </c>
      <c r="M549" s="105"/>
    </row>
    <row r="550" spans="2:13">
      <c r="B550" s="503" t="s">
        <v>6803</v>
      </c>
      <c r="C550" s="988" t="s">
        <v>12210</v>
      </c>
      <c r="D550" s="1141">
        <v>118</v>
      </c>
      <c r="E550" s="988" t="s">
        <v>1660</v>
      </c>
      <c r="F550" s="1233" t="s">
        <v>3828</v>
      </c>
      <c r="G550" s="1196" t="s">
        <v>6293</v>
      </c>
      <c r="H550" s="1210" t="s">
        <v>11950</v>
      </c>
      <c r="I550" s="580"/>
      <c r="J550" s="806" t="s">
        <v>11441</v>
      </c>
      <c r="K550" s="1695" t="s">
        <v>11433</v>
      </c>
      <c r="M550" s="105"/>
    </row>
    <row r="551" spans="2:13">
      <c r="B551" s="503" t="s">
        <v>6803</v>
      </c>
      <c r="C551" s="988" t="s">
        <v>2747</v>
      </c>
      <c r="D551" s="1141">
        <v>118</v>
      </c>
      <c r="E551" s="988" t="s">
        <v>1660</v>
      </c>
      <c r="F551" s="1233" t="s">
        <v>3828</v>
      </c>
      <c r="G551" s="1196" t="s">
        <v>6294</v>
      </c>
      <c r="H551" s="1210" t="s">
        <v>11951</v>
      </c>
      <c r="I551" s="580"/>
      <c r="J551" s="806" t="s">
        <v>11441</v>
      </c>
      <c r="K551" s="1695" t="s">
        <v>11433</v>
      </c>
      <c r="M551" s="105"/>
    </row>
    <row r="552" spans="2:13">
      <c r="B552" s="531" t="s">
        <v>6803</v>
      </c>
      <c r="C552" s="988" t="s">
        <v>1736</v>
      </c>
      <c r="D552" s="1141">
        <v>118</v>
      </c>
      <c r="E552" s="988" t="s">
        <v>1660</v>
      </c>
      <c r="F552" s="1233" t="s">
        <v>3828</v>
      </c>
      <c r="G552" s="1196" t="s">
        <v>6295</v>
      </c>
      <c r="H552" s="1210" t="s">
        <v>11952</v>
      </c>
      <c r="I552" s="580"/>
      <c r="J552" s="806" t="s">
        <v>11441</v>
      </c>
      <c r="K552" s="1695" t="s">
        <v>11433</v>
      </c>
      <c r="M552" s="105"/>
    </row>
    <row r="553" spans="2:13" ht="13.5" thickBot="1">
      <c r="B553" s="503" t="s">
        <v>6803</v>
      </c>
      <c r="C553" s="988" t="s">
        <v>1697</v>
      </c>
      <c r="D553" s="1141">
        <v>118</v>
      </c>
      <c r="E553" s="988" t="s">
        <v>1660</v>
      </c>
      <c r="F553" s="1233" t="s">
        <v>3828</v>
      </c>
      <c r="G553" s="1196" t="s">
        <v>6296</v>
      </c>
      <c r="H553" s="1210" t="s">
        <v>11953</v>
      </c>
      <c r="I553" s="580"/>
      <c r="J553" s="806" t="s">
        <v>11441</v>
      </c>
      <c r="K553" s="1695" t="s">
        <v>11433</v>
      </c>
      <c r="M553" s="105"/>
    </row>
    <row r="554" spans="2:13">
      <c r="B554" s="502" t="s">
        <v>5756</v>
      </c>
      <c r="C554" s="987" t="s">
        <v>2749</v>
      </c>
      <c r="D554" s="1161">
        <v>118</v>
      </c>
      <c r="E554" s="987" t="s">
        <v>1660</v>
      </c>
      <c r="F554" s="1235" t="s">
        <v>3828</v>
      </c>
      <c r="G554" s="1197" t="s">
        <v>6297</v>
      </c>
      <c r="H554" s="1208" t="s">
        <v>11954</v>
      </c>
      <c r="I554" s="580"/>
      <c r="J554" s="806" t="s">
        <v>11441</v>
      </c>
      <c r="K554" s="1695" t="s">
        <v>11433</v>
      </c>
      <c r="M554" s="105"/>
    </row>
    <row r="555" spans="2:13">
      <c r="B555" s="532" t="s">
        <v>5756</v>
      </c>
      <c r="C555" s="988" t="s">
        <v>12210</v>
      </c>
      <c r="D555" s="1141">
        <v>118</v>
      </c>
      <c r="E555" s="988" t="s">
        <v>1660</v>
      </c>
      <c r="F555" s="1233" t="s">
        <v>3828</v>
      </c>
      <c r="G555" s="1196" t="s">
        <v>6298</v>
      </c>
      <c r="H555" s="1210" t="s">
        <v>11955</v>
      </c>
      <c r="I555" s="580"/>
      <c r="J555" s="806" t="s">
        <v>11441</v>
      </c>
      <c r="K555" s="1695" t="s">
        <v>11433</v>
      </c>
      <c r="M555" s="105"/>
    </row>
    <row r="556" spans="2:13">
      <c r="B556" s="503" t="s">
        <v>5756</v>
      </c>
      <c r="C556" s="988" t="s">
        <v>2747</v>
      </c>
      <c r="D556" s="1141">
        <v>118</v>
      </c>
      <c r="E556" s="988" t="s">
        <v>1660</v>
      </c>
      <c r="F556" s="1233" t="s">
        <v>3828</v>
      </c>
      <c r="G556" s="1196" t="s">
        <v>6299</v>
      </c>
      <c r="H556" s="1210" t="s">
        <v>11956</v>
      </c>
      <c r="I556" s="580"/>
      <c r="J556" s="806" t="s">
        <v>11441</v>
      </c>
      <c r="K556" s="1695" t="s">
        <v>11433</v>
      </c>
      <c r="M556" s="105"/>
    </row>
    <row r="557" spans="2:13">
      <c r="B557" s="531" t="s">
        <v>5756</v>
      </c>
      <c r="C557" s="988" t="s">
        <v>1736</v>
      </c>
      <c r="D557" s="1141">
        <v>118</v>
      </c>
      <c r="E557" s="988" t="s">
        <v>1660</v>
      </c>
      <c r="F557" s="1233" t="s">
        <v>3828</v>
      </c>
      <c r="G557" s="1196" t="s">
        <v>6300</v>
      </c>
      <c r="H557" s="1210" t="s">
        <v>11957</v>
      </c>
      <c r="I557" s="580"/>
      <c r="J557" s="806" t="s">
        <v>11441</v>
      </c>
      <c r="K557" s="1695" t="s">
        <v>11433</v>
      </c>
      <c r="M557" s="105"/>
    </row>
    <row r="558" spans="2:13" ht="13.5" thickBot="1">
      <c r="B558" s="504" t="s">
        <v>5756</v>
      </c>
      <c r="C558" s="989" t="s">
        <v>1697</v>
      </c>
      <c r="D558" s="1162">
        <v>118</v>
      </c>
      <c r="E558" s="989" t="s">
        <v>1660</v>
      </c>
      <c r="F558" s="1234" t="s">
        <v>3828</v>
      </c>
      <c r="G558" s="1198" t="s">
        <v>6301</v>
      </c>
      <c r="H558" s="1207" t="s">
        <v>11958</v>
      </c>
      <c r="I558" s="580"/>
      <c r="J558" s="806" t="s">
        <v>11441</v>
      </c>
      <c r="K558" s="1695" t="s">
        <v>11433</v>
      </c>
      <c r="M558" s="105"/>
    </row>
    <row r="559" spans="2:13">
      <c r="B559" s="505" t="s">
        <v>5757</v>
      </c>
      <c r="C559" s="988" t="s">
        <v>2749</v>
      </c>
      <c r="D559" s="1141">
        <v>118</v>
      </c>
      <c r="E559" s="988" t="s">
        <v>1670</v>
      </c>
      <c r="F559" s="1233" t="s">
        <v>3828</v>
      </c>
      <c r="G559" s="1196" t="s">
        <v>6302</v>
      </c>
      <c r="H559" s="1210" t="s">
        <v>11959</v>
      </c>
      <c r="I559" s="580"/>
      <c r="J559" s="806" t="s">
        <v>11420</v>
      </c>
      <c r="K559" s="1695" t="s">
        <v>11433</v>
      </c>
      <c r="M559" s="105"/>
    </row>
    <row r="560" spans="2:13">
      <c r="B560" s="528" t="s">
        <v>5757</v>
      </c>
      <c r="C560" s="988" t="s">
        <v>12210</v>
      </c>
      <c r="D560" s="1141">
        <v>118</v>
      </c>
      <c r="E560" s="988" t="s">
        <v>1670</v>
      </c>
      <c r="F560" s="1233" t="s">
        <v>3828</v>
      </c>
      <c r="G560" s="1196" t="s">
        <v>6303</v>
      </c>
      <c r="H560" s="1210" t="s">
        <v>11960</v>
      </c>
      <c r="I560" s="580"/>
      <c r="J560" s="806" t="s">
        <v>11420</v>
      </c>
      <c r="K560" s="1695" t="s">
        <v>11433</v>
      </c>
      <c r="M560" s="105"/>
    </row>
    <row r="561" spans="2:13">
      <c r="B561" s="505" t="s">
        <v>5757</v>
      </c>
      <c r="C561" s="988" t="s">
        <v>2747</v>
      </c>
      <c r="D561" s="1141">
        <v>118</v>
      </c>
      <c r="E561" s="988" t="s">
        <v>1670</v>
      </c>
      <c r="F561" s="1233" t="s">
        <v>3828</v>
      </c>
      <c r="G561" s="1196" t="s">
        <v>6304</v>
      </c>
      <c r="H561" s="1210" t="s">
        <v>11961</v>
      </c>
      <c r="I561" s="580"/>
      <c r="J561" s="806" t="s">
        <v>11420</v>
      </c>
      <c r="K561" s="1695" t="s">
        <v>11433</v>
      </c>
      <c r="M561" s="105"/>
    </row>
    <row r="562" spans="2:13">
      <c r="B562" s="505" t="s">
        <v>5757</v>
      </c>
      <c r="C562" s="988" t="s">
        <v>1736</v>
      </c>
      <c r="D562" s="1141">
        <v>118</v>
      </c>
      <c r="E562" s="988" t="s">
        <v>1670</v>
      </c>
      <c r="F562" s="1233" t="s">
        <v>3828</v>
      </c>
      <c r="G562" s="1196" t="s">
        <v>6305</v>
      </c>
      <c r="H562" s="1210" t="s">
        <v>11962</v>
      </c>
      <c r="I562" s="580"/>
      <c r="J562" s="806" t="s">
        <v>11420</v>
      </c>
      <c r="K562" s="1695" t="s">
        <v>11433</v>
      </c>
      <c r="M562" s="105"/>
    </row>
    <row r="563" spans="2:13" ht="13.5" thickBot="1">
      <c r="B563" s="505" t="s">
        <v>5757</v>
      </c>
      <c r="C563" s="988" t="s">
        <v>1697</v>
      </c>
      <c r="D563" s="1141">
        <v>118</v>
      </c>
      <c r="E563" s="988" t="s">
        <v>1670</v>
      </c>
      <c r="F563" s="1233" t="s">
        <v>3828</v>
      </c>
      <c r="G563" s="1196" t="s">
        <v>6306</v>
      </c>
      <c r="H563" s="1210" t="s">
        <v>11963</v>
      </c>
      <c r="I563" s="580"/>
      <c r="J563" s="806" t="s">
        <v>11420</v>
      </c>
      <c r="K563" s="1695" t="s">
        <v>11433</v>
      </c>
      <c r="M563" s="105"/>
    </row>
    <row r="564" spans="2:13">
      <c r="B564" s="502" t="s">
        <v>5760</v>
      </c>
      <c r="C564" s="987" t="s">
        <v>2749</v>
      </c>
      <c r="D564" s="1161">
        <v>118</v>
      </c>
      <c r="E564" s="987" t="s">
        <v>1660</v>
      </c>
      <c r="F564" s="1235" t="s">
        <v>3828</v>
      </c>
      <c r="G564" s="1197" t="s">
        <v>6307</v>
      </c>
      <c r="H564" s="1208" t="s">
        <v>11964</v>
      </c>
      <c r="I564" s="580"/>
      <c r="J564" s="806" t="s">
        <v>11441</v>
      </c>
      <c r="K564" s="1695" t="s">
        <v>11433</v>
      </c>
      <c r="M564" s="105"/>
    </row>
    <row r="565" spans="2:13">
      <c r="B565" s="501" t="s">
        <v>5760</v>
      </c>
      <c r="C565" s="988" t="s">
        <v>12210</v>
      </c>
      <c r="D565" s="1141">
        <v>118</v>
      </c>
      <c r="E565" s="988" t="s">
        <v>1660</v>
      </c>
      <c r="F565" s="1233" t="s">
        <v>3828</v>
      </c>
      <c r="G565" s="1196" t="s">
        <v>6308</v>
      </c>
      <c r="H565" s="1210" t="s">
        <v>11965</v>
      </c>
      <c r="I565" s="580"/>
      <c r="J565" s="806" t="s">
        <v>11441</v>
      </c>
      <c r="K565" s="1695" t="s">
        <v>11433</v>
      </c>
      <c r="M565" s="105"/>
    </row>
    <row r="566" spans="2:13">
      <c r="B566" s="503" t="s">
        <v>5760</v>
      </c>
      <c r="C566" s="988" t="s">
        <v>2747</v>
      </c>
      <c r="D566" s="1141">
        <v>118</v>
      </c>
      <c r="E566" s="988" t="s">
        <v>1660</v>
      </c>
      <c r="F566" s="1233" t="s">
        <v>3828</v>
      </c>
      <c r="G566" s="1196" t="s">
        <v>6309</v>
      </c>
      <c r="H566" s="1210" t="s">
        <v>11966</v>
      </c>
      <c r="I566" s="580"/>
      <c r="J566" s="806" t="s">
        <v>11441</v>
      </c>
      <c r="K566" s="1695" t="s">
        <v>11433</v>
      </c>
      <c r="M566" s="105"/>
    </row>
    <row r="567" spans="2:13">
      <c r="B567" s="503" t="s">
        <v>5760</v>
      </c>
      <c r="C567" s="988" t="s">
        <v>1736</v>
      </c>
      <c r="D567" s="1141">
        <v>118</v>
      </c>
      <c r="E567" s="988" t="s">
        <v>1660</v>
      </c>
      <c r="F567" s="1233" t="s">
        <v>3828</v>
      </c>
      <c r="G567" s="1196" t="s">
        <v>6310</v>
      </c>
      <c r="H567" s="1210" t="s">
        <v>11967</v>
      </c>
      <c r="I567" s="580"/>
      <c r="J567" s="806" t="s">
        <v>11441</v>
      </c>
      <c r="K567" s="1695" t="s">
        <v>11433</v>
      </c>
      <c r="M567" s="105"/>
    </row>
    <row r="568" spans="2:13" ht="13.5" thickBot="1">
      <c r="B568" s="504" t="s">
        <v>5760</v>
      </c>
      <c r="C568" s="989" t="s">
        <v>1697</v>
      </c>
      <c r="D568" s="1162">
        <v>118</v>
      </c>
      <c r="E568" s="989" t="s">
        <v>1660</v>
      </c>
      <c r="F568" s="1234" t="s">
        <v>3828</v>
      </c>
      <c r="G568" s="1198" t="s">
        <v>6311</v>
      </c>
      <c r="H568" s="1207" t="s">
        <v>11968</v>
      </c>
      <c r="I568" s="580"/>
      <c r="J568" s="806" t="s">
        <v>11441</v>
      </c>
      <c r="K568" s="1695" t="s">
        <v>11433</v>
      </c>
      <c r="M568" s="105"/>
    </row>
    <row r="569" spans="2:13">
      <c r="B569" s="503" t="s">
        <v>5758</v>
      </c>
      <c r="C569" s="988" t="s">
        <v>12210</v>
      </c>
      <c r="D569" s="1141">
        <v>118</v>
      </c>
      <c r="E569" s="988" t="s">
        <v>1670</v>
      </c>
      <c r="F569" s="1233" t="s">
        <v>3828</v>
      </c>
      <c r="G569" s="1196" t="s">
        <v>6312</v>
      </c>
      <c r="H569" s="1210" t="s">
        <v>11969</v>
      </c>
      <c r="I569" s="580"/>
      <c r="J569" s="806" t="s">
        <v>11420</v>
      </c>
      <c r="K569" s="1695" t="s">
        <v>11433</v>
      </c>
      <c r="M569" s="105"/>
    </row>
    <row r="570" spans="2:13">
      <c r="B570" s="501" t="s">
        <v>5758</v>
      </c>
      <c r="C570" s="988" t="s">
        <v>2747</v>
      </c>
      <c r="D570" s="1141">
        <v>118</v>
      </c>
      <c r="E570" s="988" t="s">
        <v>1670</v>
      </c>
      <c r="F570" s="1233" t="s">
        <v>3828</v>
      </c>
      <c r="G570" s="1196" t="s">
        <v>6313</v>
      </c>
      <c r="H570" s="1210" t="s">
        <v>11970</v>
      </c>
      <c r="I570" s="580"/>
      <c r="J570" s="806" t="s">
        <v>11420</v>
      </c>
      <c r="K570" s="1695" t="s">
        <v>11433</v>
      </c>
      <c r="M570" s="105"/>
    </row>
    <row r="571" spans="2:13">
      <c r="B571" s="503" t="s">
        <v>5758</v>
      </c>
      <c r="C571" s="988" t="s">
        <v>1736</v>
      </c>
      <c r="D571" s="1141">
        <v>118</v>
      </c>
      <c r="E571" s="988" t="s">
        <v>1670</v>
      </c>
      <c r="F571" s="1233" t="s">
        <v>3828</v>
      </c>
      <c r="G571" s="1196" t="s">
        <v>6314</v>
      </c>
      <c r="H571" s="1210" t="s">
        <v>11971</v>
      </c>
      <c r="I571" s="580"/>
      <c r="J571" s="806" t="s">
        <v>11420</v>
      </c>
      <c r="K571" s="1695" t="s">
        <v>11433</v>
      </c>
      <c r="M571" s="105"/>
    </row>
    <row r="572" spans="2:13" ht="13.5" thickBot="1">
      <c r="B572" s="503" t="s">
        <v>5758</v>
      </c>
      <c r="C572" s="988" t="s">
        <v>1697</v>
      </c>
      <c r="D572" s="1141">
        <v>118</v>
      </c>
      <c r="E572" s="988" t="s">
        <v>1670</v>
      </c>
      <c r="F572" s="1233" t="s">
        <v>3828</v>
      </c>
      <c r="G572" s="1196" t="s">
        <v>6315</v>
      </c>
      <c r="H572" s="1210" t="s">
        <v>11972</v>
      </c>
      <c r="I572" s="580"/>
      <c r="J572" s="806" t="s">
        <v>11420</v>
      </c>
      <c r="K572" s="1695" t="s">
        <v>11433</v>
      </c>
      <c r="M572" s="105"/>
    </row>
    <row r="573" spans="2:13">
      <c r="B573" s="502" t="s">
        <v>5759</v>
      </c>
      <c r="C573" s="987" t="s">
        <v>2749</v>
      </c>
      <c r="D573" s="1161">
        <v>118</v>
      </c>
      <c r="E573" s="987" t="s">
        <v>1660</v>
      </c>
      <c r="F573" s="1235" t="s">
        <v>3828</v>
      </c>
      <c r="G573" s="1197" t="s">
        <v>6316</v>
      </c>
      <c r="H573" s="1208" t="s">
        <v>11973</v>
      </c>
      <c r="I573" s="580"/>
      <c r="J573" s="806" t="s">
        <v>11441</v>
      </c>
      <c r="K573" s="1695" t="s">
        <v>11433</v>
      </c>
      <c r="M573" s="105"/>
    </row>
    <row r="574" spans="2:13">
      <c r="B574" s="503" t="s">
        <v>5759</v>
      </c>
      <c r="C574" s="988" t="s">
        <v>12210</v>
      </c>
      <c r="D574" s="1141">
        <v>118</v>
      </c>
      <c r="E574" s="988" t="s">
        <v>1660</v>
      </c>
      <c r="F574" s="1233" t="s">
        <v>3828</v>
      </c>
      <c r="G574" s="1196" t="s">
        <v>6317</v>
      </c>
      <c r="H574" s="1210" t="s">
        <v>11974</v>
      </c>
      <c r="I574" s="580"/>
      <c r="J574" s="806" t="s">
        <v>11441</v>
      </c>
      <c r="K574" s="1695" t="s">
        <v>11433</v>
      </c>
      <c r="M574" s="105"/>
    </row>
    <row r="575" spans="2:13">
      <c r="B575" s="501" t="s">
        <v>5759</v>
      </c>
      <c r="C575" s="988" t="s">
        <v>2747</v>
      </c>
      <c r="D575" s="1141">
        <v>118</v>
      </c>
      <c r="E575" s="988" t="s">
        <v>1660</v>
      </c>
      <c r="F575" s="1233" t="s">
        <v>3828</v>
      </c>
      <c r="G575" s="1196" t="s">
        <v>6318</v>
      </c>
      <c r="H575" s="1210" t="s">
        <v>11975</v>
      </c>
      <c r="I575" s="580"/>
      <c r="J575" s="806" t="s">
        <v>11441</v>
      </c>
      <c r="K575" s="1695" t="s">
        <v>11433</v>
      </c>
      <c r="M575" s="105"/>
    </row>
    <row r="576" spans="2:13">
      <c r="B576" s="503" t="s">
        <v>5759</v>
      </c>
      <c r="C576" s="988" t="s">
        <v>1736</v>
      </c>
      <c r="D576" s="1141">
        <v>118</v>
      </c>
      <c r="E576" s="988" t="s">
        <v>1660</v>
      </c>
      <c r="F576" s="1233" t="s">
        <v>3828</v>
      </c>
      <c r="G576" s="1196" t="s">
        <v>6319</v>
      </c>
      <c r="H576" s="1210" t="s">
        <v>11976</v>
      </c>
      <c r="I576" s="580"/>
      <c r="J576" s="806" t="s">
        <v>11441</v>
      </c>
      <c r="K576" s="1695" t="s">
        <v>11433</v>
      </c>
      <c r="M576" s="105"/>
    </row>
    <row r="577" spans="2:13" ht="13.5" thickBot="1">
      <c r="B577" s="504" t="s">
        <v>5759</v>
      </c>
      <c r="C577" s="989" t="s">
        <v>1697</v>
      </c>
      <c r="D577" s="1162">
        <v>118</v>
      </c>
      <c r="E577" s="989" t="s">
        <v>1660</v>
      </c>
      <c r="F577" s="1234" t="s">
        <v>3828</v>
      </c>
      <c r="G577" s="1198" t="s">
        <v>6320</v>
      </c>
      <c r="H577" s="1207" t="s">
        <v>11977</v>
      </c>
      <c r="I577" s="580"/>
      <c r="J577" s="806" t="s">
        <v>11441</v>
      </c>
      <c r="K577" s="1695" t="s">
        <v>11433</v>
      </c>
      <c r="M577" s="105"/>
    </row>
    <row r="578" spans="2:13">
      <c r="B578" s="503" t="s">
        <v>5761</v>
      </c>
      <c r="C578" s="988" t="s">
        <v>2749</v>
      </c>
      <c r="D578" s="1141">
        <v>118</v>
      </c>
      <c r="E578" s="988" t="s">
        <v>1670</v>
      </c>
      <c r="F578" s="1233" t="s">
        <v>3828</v>
      </c>
      <c r="G578" s="1196" t="s">
        <v>6321</v>
      </c>
      <c r="H578" s="1210" t="s">
        <v>11978</v>
      </c>
      <c r="I578" s="580"/>
      <c r="J578" s="806" t="s">
        <v>11420</v>
      </c>
      <c r="K578" s="1695" t="s">
        <v>11433</v>
      </c>
      <c r="M578" s="105"/>
    </row>
    <row r="579" spans="2:13">
      <c r="B579" s="503" t="s">
        <v>5761</v>
      </c>
      <c r="C579" s="988" t="s">
        <v>12210</v>
      </c>
      <c r="D579" s="1141">
        <v>118</v>
      </c>
      <c r="E579" s="988" t="s">
        <v>1670</v>
      </c>
      <c r="F579" s="1233" t="s">
        <v>3828</v>
      </c>
      <c r="G579" s="1196" t="s">
        <v>6322</v>
      </c>
      <c r="H579" s="1210" t="s">
        <v>11979</v>
      </c>
      <c r="I579" s="580"/>
      <c r="J579" s="806" t="s">
        <v>11420</v>
      </c>
      <c r="K579" s="1695" t="s">
        <v>11433</v>
      </c>
      <c r="M579" s="105"/>
    </row>
    <row r="580" spans="2:13">
      <c r="B580" s="501" t="s">
        <v>5761</v>
      </c>
      <c r="C580" s="988" t="s">
        <v>2747</v>
      </c>
      <c r="D580" s="1141">
        <v>118</v>
      </c>
      <c r="E580" s="988" t="s">
        <v>1670</v>
      </c>
      <c r="F580" s="1233" t="s">
        <v>3828</v>
      </c>
      <c r="G580" s="1196" t="s">
        <v>6323</v>
      </c>
      <c r="H580" s="1210" t="s">
        <v>11980</v>
      </c>
      <c r="I580" s="580"/>
      <c r="J580" s="806" t="s">
        <v>11420</v>
      </c>
      <c r="K580" s="1695" t="s">
        <v>11433</v>
      </c>
      <c r="M580" s="105"/>
    </row>
    <row r="581" spans="2:13">
      <c r="B581" s="503" t="s">
        <v>5761</v>
      </c>
      <c r="C581" s="988" t="s">
        <v>1736</v>
      </c>
      <c r="D581" s="1141">
        <v>118</v>
      </c>
      <c r="E581" s="988" t="s">
        <v>1670</v>
      </c>
      <c r="F581" s="1233" t="s">
        <v>3828</v>
      </c>
      <c r="G581" s="1196" t="s">
        <v>6324</v>
      </c>
      <c r="H581" s="1210" t="s">
        <v>11981</v>
      </c>
      <c r="I581" s="580"/>
      <c r="J581" s="806" t="s">
        <v>11420</v>
      </c>
      <c r="K581" s="1695" t="s">
        <v>11433</v>
      </c>
      <c r="M581" s="105"/>
    </row>
    <row r="582" spans="2:13" ht="13.5" thickBot="1">
      <c r="B582" s="503" t="s">
        <v>5761</v>
      </c>
      <c r="C582" s="988" t="s">
        <v>1697</v>
      </c>
      <c r="D582" s="1141">
        <v>118</v>
      </c>
      <c r="E582" s="988" t="s">
        <v>1670</v>
      </c>
      <c r="F582" s="1233" t="s">
        <v>3828</v>
      </c>
      <c r="G582" s="1196" t="s">
        <v>6325</v>
      </c>
      <c r="H582" s="1210" t="s">
        <v>11982</v>
      </c>
      <c r="I582" s="580"/>
      <c r="J582" s="806" t="s">
        <v>11420</v>
      </c>
      <c r="K582" s="1695" t="s">
        <v>11433</v>
      </c>
      <c r="M582" s="105"/>
    </row>
    <row r="583" spans="2:13">
      <c r="B583" s="502" t="s">
        <v>5762</v>
      </c>
      <c r="C583" s="987" t="s">
        <v>2749</v>
      </c>
      <c r="D583" s="1161">
        <v>118</v>
      </c>
      <c r="E583" s="987" t="s">
        <v>1660</v>
      </c>
      <c r="F583" s="1247" t="s">
        <v>3828</v>
      </c>
      <c r="G583" s="1197" t="s">
        <v>6326</v>
      </c>
      <c r="H583" s="1208" t="s">
        <v>11983</v>
      </c>
      <c r="I583" s="580"/>
      <c r="J583" s="806" t="s">
        <v>11441</v>
      </c>
      <c r="K583" s="1695" t="s">
        <v>11433</v>
      </c>
      <c r="M583" s="105"/>
    </row>
    <row r="584" spans="2:13">
      <c r="B584" s="503" t="s">
        <v>5762</v>
      </c>
      <c r="C584" s="988" t="s">
        <v>12210</v>
      </c>
      <c r="D584" s="1141">
        <v>118</v>
      </c>
      <c r="E584" s="988" t="s">
        <v>1660</v>
      </c>
      <c r="F584" s="1233" t="s">
        <v>3828</v>
      </c>
      <c r="G584" s="1196" t="s">
        <v>6327</v>
      </c>
      <c r="H584" s="1210" t="s">
        <v>11984</v>
      </c>
      <c r="I584" s="580"/>
      <c r="J584" s="806" t="s">
        <v>11441</v>
      </c>
      <c r="K584" s="1695" t="s">
        <v>11433</v>
      </c>
      <c r="M584" s="105"/>
    </row>
    <row r="585" spans="2:13">
      <c r="B585" s="501" t="s">
        <v>5762</v>
      </c>
      <c r="C585" s="988" t="s">
        <v>2747</v>
      </c>
      <c r="D585" s="1141">
        <v>118</v>
      </c>
      <c r="E585" s="988" t="s">
        <v>1660</v>
      </c>
      <c r="F585" s="1233" t="s">
        <v>3828</v>
      </c>
      <c r="G585" s="1196" t="s">
        <v>6328</v>
      </c>
      <c r="H585" s="1210" t="s">
        <v>11985</v>
      </c>
      <c r="I585" s="580"/>
      <c r="J585" s="806" t="s">
        <v>11441</v>
      </c>
      <c r="K585" s="1695" t="s">
        <v>11433</v>
      </c>
      <c r="M585" s="105"/>
    </row>
    <row r="586" spans="2:13" ht="13.5" thickBot="1">
      <c r="B586" s="504" t="s">
        <v>5762</v>
      </c>
      <c r="C586" s="989" t="s">
        <v>1736</v>
      </c>
      <c r="D586" s="1162">
        <v>118</v>
      </c>
      <c r="E586" s="989" t="s">
        <v>1660</v>
      </c>
      <c r="F586" s="1234" t="s">
        <v>3828</v>
      </c>
      <c r="G586" s="1198" t="s">
        <v>6329</v>
      </c>
      <c r="H586" s="1207" t="s">
        <v>11986</v>
      </c>
      <c r="I586" s="580"/>
      <c r="J586" s="806" t="s">
        <v>11441</v>
      </c>
      <c r="K586" s="1695" t="s">
        <v>11433</v>
      </c>
      <c r="M586" s="105"/>
    </row>
    <row r="587" spans="2:13">
      <c r="B587" s="503" t="s">
        <v>5763</v>
      </c>
      <c r="C587" s="988" t="s">
        <v>12210</v>
      </c>
      <c r="D587" s="1141">
        <v>116</v>
      </c>
      <c r="E587" s="988" t="s">
        <v>1660</v>
      </c>
      <c r="F587" s="1233" t="s">
        <v>2198</v>
      </c>
      <c r="G587" s="1196" t="s">
        <v>6330</v>
      </c>
      <c r="H587" s="1210" t="s">
        <v>11987</v>
      </c>
      <c r="I587" s="580"/>
      <c r="J587" s="806" t="s">
        <v>11441</v>
      </c>
      <c r="K587" s="1695" t="s">
        <v>11629</v>
      </c>
      <c r="M587" s="105"/>
    </row>
    <row r="588" spans="2:13">
      <c r="B588" s="503" t="s">
        <v>5763</v>
      </c>
      <c r="C588" s="988" t="s">
        <v>2754</v>
      </c>
      <c r="D588" s="1141">
        <v>116</v>
      </c>
      <c r="E588" s="988" t="s">
        <v>1660</v>
      </c>
      <c r="F588" s="1233" t="s">
        <v>2198</v>
      </c>
      <c r="G588" s="1196" t="s">
        <v>6331</v>
      </c>
      <c r="H588" s="1210" t="s">
        <v>11988</v>
      </c>
      <c r="I588" s="580"/>
      <c r="J588" s="806" t="s">
        <v>11441</v>
      </c>
      <c r="K588" s="1695" t="s">
        <v>11629</v>
      </c>
      <c r="M588" s="105"/>
    </row>
    <row r="589" spans="2:13">
      <c r="B589" s="503" t="s">
        <v>5763</v>
      </c>
      <c r="C589" s="988" t="s">
        <v>2751</v>
      </c>
      <c r="D589" s="1141">
        <v>116</v>
      </c>
      <c r="E589" s="988" t="s">
        <v>1660</v>
      </c>
      <c r="F589" s="1233" t="s">
        <v>2198</v>
      </c>
      <c r="G589" s="1196" t="s">
        <v>6332</v>
      </c>
      <c r="H589" s="1210" t="s">
        <v>11989</v>
      </c>
      <c r="I589" s="580"/>
      <c r="J589" s="806" t="s">
        <v>11441</v>
      </c>
      <c r="K589" s="1695" t="s">
        <v>11629</v>
      </c>
      <c r="M589" s="105"/>
    </row>
    <row r="590" spans="2:13">
      <c r="B590" s="501" t="s">
        <v>5763</v>
      </c>
      <c r="C590" s="988" t="s">
        <v>2747</v>
      </c>
      <c r="D590" s="1141">
        <v>116</v>
      </c>
      <c r="E590" s="988" t="s">
        <v>1660</v>
      </c>
      <c r="F590" s="1233" t="s">
        <v>2198</v>
      </c>
      <c r="G590" s="1196" t="s">
        <v>6333</v>
      </c>
      <c r="H590" s="1210" t="s">
        <v>11990</v>
      </c>
      <c r="I590" s="580"/>
      <c r="J590" s="806" t="s">
        <v>11441</v>
      </c>
      <c r="K590" s="1695" t="s">
        <v>11629</v>
      </c>
      <c r="M590" s="105"/>
    </row>
    <row r="591" spans="2:13" ht="13.5" thickBot="1">
      <c r="B591" s="503" t="s">
        <v>5763</v>
      </c>
      <c r="C591" s="988" t="s">
        <v>1736</v>
      </c>
      <c r="D591" s="1141">
        <v>116</v>
      </c>
      <c r="E591" s="988" t="s">
        <v>1660</v>
      </c>
      <c r="F591" s="1233" t="s">
        <v>2198</v>
      </c>
      <c r="G591" s="1196" t="s">
        <v>6334</v>
      </c>
      <c r="H591" s="1210" t="s">
        <v>11991</v>
      </c>
      <c r="I591" s="580"/>
      <c r="J591" s="806" t="s">
        <v>11441</v>
      </c>
      <c r="K591" s="1695" t="s">
        <v>11629</v>
      </c>
      <c r="M591" s="105"/>
    </row>
    <row r="592" spans="2:13">
      <c r="B592" s="502" t="s">
        <v>5764</v>
      </c>
      <c r="C592" s="987" t="s">
        <v>2749</v>
      </c>
      <c r="D592" s="1161">
        <v>118</v>
      </c>
      <c r="E592" s="987" t="s">
        <v>1660</v>
      </c>
      <c r="F592" s="1230" t="s">
        <v>3831</v>
      </c>
      <c r="G592" s="1197" t="s">
        <v>6335</v>
      </c>
      <c r="H592" s="1208" t="s">
        <v>11992</v>
      </c>
      <c r="I592" s="580"/>
      <c r="J592" s="806" t="s">
        <v>11441</v>
      </c>
      <c r="K592" s="1695" t="s">
        <v>11421</v>
      </c>
      <c r="M592" s="105"/>
    </row>
    <row r="593" spans="2:13">
      <c r="B593" s="503" t="s">
        <v>5764</v>
      </c>
      <c r="C593" s="988" t="s">
        <v>12210</v>
      </c>
      <c r="D593" s="1141">
        <v>118</v>
      </c>
      <c r="E593" s="988" t="s">
        <v>1660</v>
      </c>
      <c r="F593" s="1231" t="s">
        <v>3831</v>
      </c>
      <c r="G593" s="1196" t="s">
        <v>6336</v>
      </c>
      <c r="H593" s="1210" t="s">
        <v>11993</v>
      </c>
      <c r="I593" s="580"/>
      <c r="J593" s="806" t="s">
        <v>11441</v>
      </c>
      <c r="K593" s="1695" t="s">
        <v>11421</v>
      </c>
      <c r="M593" s="105"/>
    </row>
    <row r="594" spans="2:13">
      <c r="B594" s="501" t="s">
        <v>5764</v>
      </c>
      <c r="C594" s="988" t="s">
        <v>2747</v>
      </c>
      <c r="D594" s="1141">
        <v>118</v>
      </c>
      <c r="E594" s="988" t="s">
        <v>1660</v>
      </c>
      <c r="F594" s="1231" t="s">
        <v>3831</v>
      </c>
      <c r="G594" s="1196" t="s">
        <v>6337</v>
      </c>
      <c r="H594" s="1210" t="s">
        <v>11994</v>
      </c>
      <c r="I594" s="580"/>
      <c r="J594" s="806" t="s">
        <v>11441</v>
      </c>
      <c r="K594" s="1695" t="s">
        <v>11421</v>
      </c>
      <c r="M594" s="105"/>
    </row>
    <row r="595" spans="2:13" ht="13.5" thickBot="1">
      <c r="B595" s="504" t="s">
        <v>5764</v>
      </c>
      <c r="C595" s="989" t="s">
        <v>1736</v>
      </c>
      <c r="D595" s="1162">
        <v>118</v>
      </c>
      <c r="E595" s="989" t="s">
        <v>1660</v>
      </c>
      <c r="F595" s="1232" t="s">
        <v>3831</v>
      </c>
      <c r="G595" s="1198" t="s">
        <v>6338</v>
      </c>
      <c r="H595" s="1207" t="s">
        <v>11995</v>
      </c>
      <c r="I595" s="580"/>
      <c r="J595" s="806" t="s">
        <v>11441</v>
      </c>
      <c r="K595" s="1695" t="s">
        <v>11421</v>
      </c>
      <c r="M595" s="105"/>
    </row>
    <row r="596" spans="2:13">
      <c r="B596" s="503" t="s">
        <v>5766</v>
      </c>
      <c r="C596" s="988" t="s">
        <v>2749</v>
      </c>
      <c r="D596" s="1141">
        <v>118</v>
      </c>
      <c r="E596" s="988" t="s">
        <v>1660</v>
      </c>
      <c r="F596" s="1231" t="s">
        <v>3831</v>
      </c>
      <c r="G596" s="1196" t="s">
        <v>6343</v>
      </c>
      <c r="H596" s="1210" t="s">
        <v>11996</v>
      </c>
      <c r="I596" s="580"/>
      <c r="J596" s="806" t="s">
        <v>11441</v>
      </c>
      <c r="K596" s="1695" t="s">
        <v>11421</v>
      </c>
      <c r="M596" s="105"/>
    </row>
    <row r="597" spans="2:13">
      <c r="B597" s="503" t="s">
        <v>5766</v>
      </c>
      <c r="C597" s="988" t="s">
        <v>12210</v>
      </c>
      <c r="D597" s="1141">
        <v>118</v>
      </c>
      <c r="E597" s="988" t="s">
        <v>1660</v>
      </c>
      <c r="F597" s="1231" t="s">
        <v>3831</v>
      </c>
      <c r="G597" s="1196" t="s">
        <v>6344</v>
      </c>
      <c r="H597" s="1210" t="s">
        <v>11997</v>
      </c>
      <c r="I597" s="580"/>
      <c r="J597" s="806" t="s">
        <v>11441</v>
      </c>
      <c r="K597" s="1695" t="s">
        <v>11421</v>
      </c>
      <c r="M597" s="105"/>
    </row>
    <row r="598" spans="2:13">
      <c r="B598" s="501" t="s">
        <v>5766</v>
      </c>
      <c r="C598" s="988" t="s">
        <v>2747</v>
      </c>
      <c r="D598" s="1141">
        <v>118</v>
      </c>
      <c r="E598" s="988" t="s">
        <v>1660</v>
      </c>
      <c r="F598" s="1231" t="s">
        <v>3831</v>
      </c>
      <c r="G598" s="1196" t="s">
        <v>6345</v>
      </c>
      <c r="H598" s="1210" t="s">
        <v>11998</v>
      </c>
      <c r="I598" s="580"/>
      <c r="J598" s="806" t="s">
        <v>11441</v>
      </c>
      <c r="K598" s="1695" t="s">
        <v>11421</v>
      </c>
      <c r="M598" s="105"/>
    </row>
    <row r="599" spans="2:13" ht="13.5" thickBot="1">
      <c r="B599" s="503" t="s">
        <v>5766</v>
      </c>
      <c r="C599" s="988" t="s">
        <v>1736</v>
      </c>
      <c r="D599" s="1141">
        <v>118</v>
      </c>
      <c r="E599" s="988" t="s">
        <v>1660</v>
      </c>
      <c r="F599" s="1231" t="s">
        <v>3831</v>
      </c>
      <c r="G599" s="1196" t="s">
        <v>6346</v>
      </c>
      <c r="H599" s="1210" t="s">
        <v>11999</v>
      </c>
      <c r="I599" s="580"/>
      <c r="J599" s="806" t="s">
        <v>11441</v>
      </c>
      <c r="K599" s="1695" t="s">
        <v>11421</v>
      </c>
      <c r="M599" s="105"/>
    </row>
    <row r="600" spans="2:13">
      <c r="B600" s="502" t="s">
        <v>5767</v>
      </c>
      <c r="C600" s="987" t="s">
        <v>2749</v>
      </c>
      <c r="D600" s="1161">
        <v>118</v>
      </c>
      <c r="E600" s="987" t="s">
        <v>1660</v>
      </c>
      <c r="F600" s="1247" t="s">
        <v>3828</v>
      </c>
      <c r="G600" s="1197" t="s">
        <v>6339</v>
      </c>
      <c r="H600" s="1208" t="s">
        <v>12000</v>
      </c>
      <c r="I600" s="580"/>
      <c r="J600" s="806" t="s">
        <v>11441</v>
      </c>
      <c r="K600" s="1695" t="s">
        <v>11433</v>
      </c>
      <c r="M600" s="105"/>
    </row>
    <row r="601" spans="2:13">
      <c r="B601" s="503" t="s">
        <v>5767</v>
      </c>
      <c r="C601" s="988" t="s">
        <v>12210</v>
      </c>
      <c r="D601" s="1141">
        <v>118</v>
      </c>
      <c r="E601" s="988" t="s">
        <v>1660</v>
      </c>
      <c r="F601" s="1233" t="s">
        <v>3828</v>
      </c>
      <c r="G601" s="1196" t="s">
        <v>6340</v>
      </c>
      <c r="H601" s="1210" t="s">
        <v>12001</v>
      </c>
      <c r="I601" s="580"/>
      <c r="J601" s="806" t="s">
        <v>11441</v>
      </c>
      <c r="K601" s="1695" t="s">
        <v>11433</v>
      </c>
      <c r="M601" s="105"/>
    </row>
    <row r="602" spans="2:13">
      <c r="B602" s="501" t="s">
        <v>5767</v>
      </c>
      <c r="C602" s="988" t="s">
        <v>2747</v>
      </c>
      <c r="D602" s="1141">
        <v>118</v>
      </c>
      <c r="E602" s="988" t="s">
        <v>1660</v>
      </c>
      <c r="F602" s="1233" t="s">
        <v>3828</v>
      </c>
      <c r="G602" s="1196" t="s">
        <v>6341</v>
      </c>
      <c r="H602" s="1210" t="s">
        <v>12002</v>
      </c>
      <c r="I602" s="580"/>
      <c r="J602" s="806" t="s">
        <v>11441</v>
      </c>
      <c r="K602" s="1695" t="s">
        <v>11433</v>
      </c>
      <c r="M602" s="105"/>
    </row>
    <row r="603" spans="2:13" ht="13.5" thickBot="1">
      <c r="B603" s="504" t="s">
        <v>5767</v>
      </c>
      <c r="C603" s="989" t="s">
        <v>1736</v>
      </c>
      <c r="D603" s="1162">
        <v>118</v>
      </c>
      <c r="E603" s="989" t="s">
        <v>1660</v>
      </c>
      <c r="F603" s="1234" t="s">
        <v>3828</v>
      </c>
      <c r="G603" s="1198" t="s">
        <v>6342</v>
      </c>
      <c r="H603" s="1207" t="s">
        <v>12003</v>
      </c>
      <c r="I603" s="580"/>
      <c r="J603" s="806" t="s">
        <v>11441</v>
      </c>
      <c r="K603" s="1695" t="s">
        <v>11433</v>
      </c>
      <c r="M603" s="105"/>
    </row>
    <row r="604" spans="2:13">
      <c r="B604" s="503" t="s">
        <v>5765</v>
      </c>
      <c r="C604" s="988" t="s">
        <v>2749</v>
      </c>
      <c r="D604" s="1141">
        <v>118</v>
      </c>
      <c r="E604" s="988" t="s">
        <v>1660</v>
      </c>
      <c r="F604" s="1243" t="s">
        <v>3828</v>
      </c>
      <c r="G604" s="1196" t="s">
        <v>6347</v>
      </c>
      <c r="H604" s="1210" t="s">
        <v>12004</v>
      </c>
      <c r="I604" s="580"/>
      <c r="J604" s="806" t="s">
        <v>11441</v>
      </c>
      <c r="K604" s="1695" t="s">
        <v>11433</v>
      </c>
      <c r="M604" s="105"/>
    </row>
    <row r="605" spans="2:13">
      <c r="B605" s="503" t="s">
        <v>5765</v>
      </c>
      <c r="C605" s="988" t="s">
        <v>12210</v>
      </c>
      <c r="D605" s="1141">
        <v>118</v>
      </c>
      <c r="E605" s="988" t="s">
        <v>1660</v>
      </c>
      <c r="F605" s="1233" t="s">
        <v>3828</v>
      </c>
      <c r="G605" s="1196" t="s">
        <v>6348</v>
      </c>
      <c r="H605" s="1210" t="s">
        <v>12005</v>
      </c>
      <c r="I605" s="580"/>
      <c r="J605" s="806" t="s">
        <v>11441</v>
      </c>
      <c r="K605" s="1695" t="s">
        <v>11433</v>
      </c>
      <c r="M605" s="105"/>
    </row>
    <row r="606" spans="2:13">
      <c r="B606" s="501" t="s">
        <v>5765</v>
      </c>
      <c r="C606" s="988" t="s">
        <v>2747</v>
      </c>
      <c r="D606" s="1141">
        <v>118</v>
      </c>
      <c r="E606" s="988" t="s">
        <v>1660</v>
      </c>
      <c r="F606" s="1233" t="s">
        <v>3828</v>
      </c>
      <c r="G606" s="1196" t="s">
        <v>6349</v>
      </c>
      <c r="H606" s="1210" t="s">
        <v>12006</v>
      </c>
      <c r="I606" s="580"/>
      <c r="J606" s="806" t="s">
        <v>11441</v>
      </c>
      <c r="K606" s="1695" t="s">
        <v>11433</v>
      </c>
      <c r="M606" s="105"/>
    </row>
    <row r="607" spans="2:13" ht="13.5" thickBot="1">
      <c r="B607" s="503" t="s">
        <v>5765</v>
      </c>
      <c r="C607" s="988" t="s">
        <v>1736</v>
      </c>
      <c r="D607" s="1141">
        <v>118</v>
      </c>
      <c r="E607" s="988" t="s">
        <v>1660</v>
      </c>
      <c r="F607" s="1233" t="s">
        <v>3828</v>
      </c>
      <c r="G607" s="1196" t="s">
        <v>6350</v>
      </c>
      <c r="H607" s="1210" t="s">
        <v>12007</v>
      </c>
      <c r="I607" s="580"/>
      <c r="J607" s="806" t="s">
        <v>11441</v>
      </c>
      <c r="K607" s="1695" t="s">
        <v>11433</v>
      </c>
      <c r="M607" s="105"/>
    </row>
    <row r="608" spans="2:13">
      <c r="B608" s="502" t="s">
        <v>5768</v>
      </c>
      <c r="C608" s="987" t="s">
        <v>2747</v>
      </c>
      <c r="D608" s="1161">
        <v>118</v>
      </c>
      <c r="E608" s="987" t="s">
        <v>1660</v>
      </c>
      <c r="F608" s="1235" t="s">
        <v>3828</v>
      </c>
      <c r="G608" s="1197" t="s">
        <v>6351</v>
      </c>
      <c r="H608" s="1208" t="s">
        <v>12008</v>
      </c>
      <c r="I608" s="580"/>
      <c r="J608" s="806" t="s">
        <v>11441</v>
      </c>
      <c r="K608" s="1695" t="s">
        <v>11433</v>
      </c>
      <c r="M608" s="105"/>
    </row>
    <row r="609" spans="2:13" ht="13.5" thickBot="1">
      <c r="B609" s="1690" t="s">
        <v>5768</v>
      </c>
      <c r="C609" s="989" t="s">
        <v>1736</v>
      </c>
      <c r="D609" s="1162">
        <v>118</v>
      </c>
      <c r="E609" s="989" t="s">
        <v>1660</v>
      </c>
      <c r="F609" s="1234" t="s">
        <v>3828</v>
      </c>
      <c r="G609" s="1198" t="s">
        <v>6352</v>
      </c>
      <c r="H609" s="1207" t="s">
        <v>12009</v>
      </c>
      <c r="I609" s="580"/>
      <c r="J609" s="806" t="s">
        <v>11441</v>
      </c>
      <c r="K609" s="1695" t="s">
        <v>11433</v>
      </c>
      <c r="M609" s="105"/>
    </row>
    <row r="610" spans="2:13">
      <c r="B610" s="503" t="s">
        <v>5769</v>
      </c>
      <c r="C610" s="988" t="s">
        <v>2754</v>
      </c>
      <c r="D610" s="1141">
        <v>116</v>
      </c>
      <c r="E610" s="988" t="s">
        <v>1660</v>
      </c>
      <c r="F610" s="1243" t="s">
        <v>4073</v>
      </c>
      <c r="G610" s="1196" t="s">
        <v>6353</v>
      </c>
      <c r="H610" s="1210" t="s">
        <v>12010</v>
      </c>
      <c r="I610" s="580"/>
      <c r="J610" s="806" t="s">
        <v>11441</v>
      </c>
      <c r="K610" s="1695" t="s">
        <v>11530</v>
      </c>
      <c r="M610" s="105"/>
    </row>
    <row r="611" spans="2:13">
      <c r="B611" s="501" t="s">
        <v>5769</v>
      </c>
      <c r="C611" s="988" t="s">
        <v>2751</v>
      </c>
      <c r="D611" s="1141">
        <v>116</v>
      </c>
      <c r="E611" s="988" t="s">
        <v>1660</v>
      </c>
      <c r="F611" s="1243" t="s">
        <v>4073</v>
      </c>
      <c r="G611" s="1196" t="s">
        <v>6354</v>
      </c>
      <c r="H611" s="1210" t="s">
        <v>12011</v>
      </c>
      <c r="I611" s="580"/>
      <c r="J611" s="806" t="s">
        <v>11441</v>
      </c>
      <c r="K611" s="1695" t="s">
        <v>11530</v>
      </c>
      <c r="M611" s="105"/>
    </row>
    <row r="612" spans="2:13">
      <c r="B612" s="503" t="s">
        <v>5769</v>
      </c>
      <c r="C612" s="988" t="s">
        <v>2747</v>
      </c>
      <c r="D612" s="1141">
        <v>116</v>
      </c>
      <c r="E612" s="988" t="s">
        <v>1660</v>
      </c>
      <c r="F612" s="1243" t="s">
        <v>4073</v>
      </c>
      <c r="G612" s="1196" t="s">
        <v>6355</v>
      </c>
      <c r="H612" s="1210" t="s">
        <v>12012</v>
      </c>
      <c r="I612" s="580"/>
      <c r="J612" s="806" t="s">
        <v>11441</v>
      </c>
      <c r="K612" s="1695" t="s">
        <v>11530</v>
      </c>
      <c r="M612" s="105"/>
    </row>
    <row r="613" spans="2:13" ht="13.5" thickBot="1">
      <c r="B613" s="503" t="s">
        <v>5769</v>
      </c>
      <c r="C613" s="988" t="s">
        <v>1736</v>
      </c>
      <c r="D613" s="1141">
        <v>116</v>
      </c>
      <c r="E613" s="988" t="s">
        <v>1660</v>
      </c>
      <c r="F613" s="1243" t="s">
        <v>4073</v>
      </c>
      <c r="G613" s="1196" t="s">
        <v>6356</v>
      </c>
      <c r="H613" s="1210" t="s">
        <v>12013</v>
      </c>
      <c r="I613" s="580"/>
      <c r="J613" s="806" t="s">
        <v>11441</v>
      </c>
      <c r="K613" s="1695" t="s">
        <v>11530</v>
      </c>
      <c r="M613" s="105"/>
    </row>
    <row r="614" spans="2:13">
      <c r="B614" s="502" t="s">
        <v>5770</v>
      </c>
      <c r="C614" s="987" t="s">
        <v>2754</v>
      </c>
      <c r="D614" s="1161">
        <v>120</v>
      </c>
      <c r="E614" s="987" t="s">
        <v>1660</v>
      </c>
      <c r="F614" s="1247" t="s">
        <v>4073</v>
      </c>
      <c r="G614" s="1197" t="s">
        <v>6357</v>
      </c>
      <c r="H614" s="1208" t="s">
        <v>12014</v>
      </c>
      <c r="I614" s="580"/>
      <c r="J614" s="806" t="s">
        <v>11441</v>
      </c>
      <c r="K614" s="1695" t="s">
        <v>11530</v>
      </c>
      <c r="M614" s="105"/>
    </row>
    <row r="615" spans="2:13">
      <c r="B615" s="501" t="s">
        <v>5770</v>
      </c>
      <c r="C615" s="988" t="s">
        <v>2751</v>
      </c>
      <c r="D615" s="1141">
        <v>120</v>
      </c>
      <c r="E615" s="988" t="s">
        <v>1660</v>
      </c>
      <c r="F615" s="1243" t="s">
        <v>4073</v>
      </c>
      <c r="G615" s="1196" t="s">
        <v>6358</v>
      </c>
      <c r="H615" s="1210" t="s">
        <v>12015</v>
      </c>
      <c r="I615" s="580"/>
      <c r="J615" s="806" t="s">
        <v>11441</v>
      </c>
      <c r="K615" s="1695" t="s">
        <v>11530</v>
      </c>
      <c r="M615" s="105"/>
    </row>
    <row r="616" spans="2:13">
      <c r="B616" s="503" t="s">
        <v>5770</v>
      </c>
      <c r="C616" s="988" t="s">
        <v>2747</v>
      </c>
      <c r="D616" s="1141">
        <v>120</v>
      </c>
      <c r="E616" s="988" t="s">
        <v>1660</v>
      </c>
      <c r="F616" s="1243" t="s">
        <v>4073</v>
      </c>
      <c r="G616" s="1196" t="s">
        <v>6359</v>
      </c>
      <c r="H616" s="1210" t="s">
        <v>12016</v>
      </c>
      <c r="I616" s="580"/>
      <c r="J616" s="806" t="s">
        <v>11441</v>
      </c>
      <c r="K616" s="1695" t="s">
        <v>11530</v>
      </c>
      <c r="M616" s="105"/>
    </row>
    <row r="617" spans="2:13" ht="13.5" thickBot="1">
      <c r="B617" s="504" t="s">
        <v>5770</v>
      </c>
      <c r="C617" s="989" t="s">
        <v>1736</v>
      </c>
      <c r="D617" s="1162">
        <v>120</v>
      </c>
      <c r="E617" s="989" t="s">
        <v>1660</v>
      </c>
      <c r="F617" s="1248" t="s">
        <v>4073</v>
      </c>
      <c r="G617" s="1198" t="s">
        <v>6360</v>
      </c>
      <c r="H617" s="1207" t="s">
        <v>12017</v>
      </c>
      <c r="I617" s="580"/>
      <c r="J617" s="806" t="s">
        <v>11441</v>
      </c>
      <c r="K617" s="1695" t="s">
        <v>11530</v>
      </c>
      <c r="M617" s="105"/>
    </row>
    <row r="618" spans="2:13">
      <c r="B618" s="503" t="s">
        <v>5771</v>
      </c>
      <c r="C618" s="988" t="s">
        <v>2754</v>
      </c>
      <c r="D618" s="1141">
        <v>118</v>
      </c>
      <c r="E618" s="988" t="s">
        <v>2016</v>
      </c>
      <c r="F618" s="1233" t="s">
        <v>3828</v>
      </c>
      <c r="G618" s="1196" t="s">
        <v>6361</v>
      </c>
      <c r="H618" s="1210" t="s">
        <v>12018</v>
      </c>
      <c r="I618" s="580"/>
      <c r="J618" s="806" t="s">
        <v>11852</v>
      </c>
      <c r="K618" s="1695" t="s">
        <v>11433</v>
      </c>
      <c r="M618" s="105"/>
    </row>
    <row r="619" spans="2:13">
      <c r="B619" s="501" t="s">
        <v>5771</v>
      </c>
      <c r="C619" s="988" t="s">
        <v>2751</v>
      </c>
      <c r="D619" s="1141">
        <v>118</v>
      </c>
      <c r="E619" s="988" t="s">
        <v>2016</v>
      </c>
      <c r="F619" s="1233" t="s">
        <v>3828</v>
      </c>
      <c r="G619" s="1196" t="s">
        <v>6362</v>
      </c>
      <c r="H619" s="1210" t="s">
        <v>12019</v>
      </c>
      <c r="I619" s="580"/>
      <c r="J619" s="806" t="s">
        <v>11852</v>
      </c>
      <c r="K619" s="1695" t="s">
        <v>11433</v>
      </c>
      <c r="M619" s="105"/>
    </row>
    <row r="620" spans="2:13">
      <c r="B620" s="503" t="s">
        <v>5771</v>
      </c>
      <c r="C620" s="988" t="s">
        <v>2747</v>
      </c>
      <c r="D620" s="1141">
        <v>118</v>
      </c>
      <c r="E620" s="988" t="s">
        <v>2016</v>
      </c>
      <c r="F620" s="1233" t="s">
        <v>3828</v>
      </c>
      <c r="G620" s="1196" t="s">
        <v>6363</v>
      </c>
      <c r="H620" s="1210" t="s">
        <v>12020</v>
      </c>
      <c r="I620" s="580"/>
      <c r="J620" s="806" t="s">
        <v>11852</v>
      </c>
      <c r="K620" s="1695" t="s">
        <v>11433</v>
      </c>
      <c r="M620" s="105"/>
    </row>
    <row r="621" spans="2:13" ht="13.5" thickBot="1">
      <c r="B621" s="503" t="s">
        <v>5771</v>
      </c>
      <c r="C621" s="988" t="s">
        <v>1736</v>
      </c>
      <c r="D621" s="1141">
        <v>118</v>
      </c>
      <c r="E621" s="988" t="s">
        <v>2016</v>
      </c>
      <c r="F621" s="1233" t="s">
        <v>3828</v>
      </c>
      <c r="G621" s="1196" t="s">
        <v>6364</v>
      </c>
      <c r="H621" s="1210" t="s">
        <v>12021</v>
      </c>
      <c r="I621" s="580"/>
      <c r="J621" s="806" t="s">
        <v>11852</v>
      </c>
      <c r="K621" s="1695" t="s">
        <v>11433</v>
      </c>
      <c r="M621" s="105"/>
    </row>
    <row r="622" spans="2:13">
      <c r="B622" s="502" t="s">
        <v>5772</v>
      </c>
      <c r="C622" s="987" t="s">
        <v>2754</v>
      </c>
      <c r="D622" s="1161">
        <v>118</v>
      </c>
      <c r="E622" s="987" t="s">
        <v>2016</v>
      </c>
      <c r="F622" s="1235" t="s">
        <v>3828</v>
      </c>
      <c r="G622" s="1197" t="s">
        <v>6365</v>
      </c>
      <c r="H622" s="1208" t="s">
        <v>12022</v>
      </c>
      <c r="I622" s="580"/>
      <c r="J622" s="806" t="s">
        <v>11852</v>
      </c>
      <c r="K622" s="1695" t="s">
        <v>11433</v>
      </c>
      <c r="M622" s="105"/>
    </row>
    <row r="623" spans="2:13">
      <c r="B623" s="501" t="s">
        <v>5772</v>
      </c>
      <c r="C623" s="988" t="s">
        <v>2751</v>
      </c>
      <c r="D623" s="1141">
        <v>118</v>
      </c>
      <c r="E623" s="988" t="s">
        <v>2016</v>
      </c>
      <c r="F623" s="1233" t="s">
        <v>3828</v>
      </c>
      <c r="G623" s="1196" t="s">
        <v>6366</v>
      </c>
      <c r="H623" s="1210" t="s">
        <v>12023</v>
      </c>
      <c r="I623" s="580"/>
      <c r="J623" s="806" t="s">
        <v>11852</v>
      </c>
      <c r="K623" s="1695" t="s">
        <v>11433</v>
      </c>
      <c r="M623" s="105"/>
    </row>
    <row r="624" spans="2:13">
      <c r="B624" s="503" t="s">
        <v>5772</v>
      </c>
      <c r="C624" s="988" t="s">
        <v>2747</v>
      </c>
      <c r="D624" s="1141">
        <v>118</v>
      </c>
      <c r="E624" s="988" t="s">
        <v>2016</v>
      </c>
      <c r="F624" s="1233" t="s">
        <v>3828</v>
      </c>
      <c r="G624" s="1196" t="s">
        <v>6367</v>
      </c>
      <c r="H624" s="1210" t="s">
        <v>12024</v>
      </c>
      <c r="I624" s="580"/>
      <c r="J624" s="806" t="s">
        <v>11852</v>
      </c>
      <c r="K624" s="1695" t="s">
        <v>11433</v>
      </c>
      <c r="M624" s="105"/>
    </row>
    <row r="625" spans="2:13" ht="13.5" thickBot="1">
      <c r="B625" s="504" t="s">
        <v>5772</v>
      </c>
      <c r="C625" s="989" t="s">
        <v>1736</v>
      </c>
      <c r="D625" s="1162">
        <v>118</v>
      </c>
      <c r="E625" s="989" t="s">
        <v>2016</v>
      </c>
      <c r="F625" s="1234" t="s">
        <v>3828</v>
      </c>
      <c r="G625" s="1198" t="s">
        <v>6368</v>
      </c>
      <c r="H625" s="1207" t="s">
        <v>12025</v>
      </c>
      <c r="I625" s="580"/>
      <c r="J625" s="806" t="s">
        <v>11852</v>
      </c>
      <c r="K625" s="1695" t="s">
        <v>11433</v>
      </c>
      <c r="M625" s="105"/>
    </row>
    <row r="626" spans="2:13">
      <c r="B626" s="505" t="s">
        <v>5773</v>
      </c>
      <c r="C626" s="988" t="s">
        <v>2754</v>
      </c>
      <c r="D626" s="1141">
        <v>118</v>
      </c>
      <c r="E626" s="988" t="s">
        <v>1112</v>
      </c>
      <c r="F626" s="1243" t="s">
        <v>4073</v>
      </c>
      <c r="G626" s="1196" t="s">
        <v>6369</v>
      </c>
      <c r="H626" s="1210" t="s">
        <v>12026</v>
      </c>
      <c r="I626" s="580"/>
      <c r="J626" s="806" t="s">
        <v>12027</v>
      </c>
      <c r="K626" s="1695" t="s">
        <v>11530</v>
      </c>
      <c r="M626" s="105"/>
    </row>
    <row r="627" spans="2:13">
      <c r="B627" s="528" t="s">
        <v>5773</v>
      </c>
      <c r="C627" s="988" t="s">
        <v>2751</v>
      </c>
      <c r="D627" s="1141">
        <v>118</v>
      </c>
      <c r="E627" s="988" t="s">
        <v>1112</v>
      </c>
      <c r="F627" s="1243" t="s">
        <v>4073</v>
      </c>
      <c r="G627" s="1196" t="s">
        <v>6370</v>
      </c>
      <c r="H627" s="1210" t="s">
        <v>12028</v>
      </c>
      <c r="I627" s="580"/>
      <c r="J627" s="806" t="s">
        <v>12027</v>
      </c>
      <c r="K627" s="1695" t="s">
        <v>11530</v>
      </c>
      <c r="M627" s="105"/>
    </row>
    <row r="628" spans="2:13">
      <c r="B628" s="505" t="s">
        <v>5773</v>
      </c>
      <c r="C628" s="988" t="s">
        <v>2747</v>
      </c>
      <c r="D628" s="1141">
        <v>118</v>
      </c>
      <c r="E628" s="988" t="s">
        <v>1112</v>
      </c>
      <c r="F628" s="1243" t="s">
        <v>4073</v>
      </c>
      <c r="G628" s="1196" t="s">
        <v>6371</v>
      </c>
      <c r="H628" s="1210" t="s">
        <v>12029</v>
      </c>
      <c r="I628" s="580"/>
      <c r="J628" s="806" t="s">
        <v>12027</v>
      </c>
      <c r="K628" s="1695" t="s">
        <v>11530</v>
      </c>
      <c r="M628" s="105"/>
    </row>
    <row r="629" spans="2:13" ht="13.5" thickBot="1">
      <c r="B629" s="505" t="s">
        <v>5773</v>
      </c>
      <c r="C629" s="988" t="s">
        <v>1736</v>
      </c>
      <c r="D629" s="1141">
        <v>118</v>
      </c>
      <c r="E629" s="988" t="s">
        <v>1112</v>
      </c>
      <c r="F629" s="1243" t="s">
        <v>4073</v>
      </c>
      <c r="G629" s="1196" t="s">
        <v>6372</v>
      </c>
      <c r="H629" s="1210" t="s">
        <v>12030</v>
      </c>
      <c r="I629" s="580"/>
      <c r="J629" s="806" t="s">
        <v>12027</v>
      </c>
      <c r="K629" s="1695" t="s">
        <v>11530</v>
      </c>
      <c r="M629" s="105"/>
    </row>
    <row r="630" spans="2:13">
      <c r="B630" s="502" t="s">
        <v>5774</v>
      </c>
      <c r="C630" s="987" t="s">
        <v>2754</v>
      </c>
      <c r="D630" s="1161">
        <v>118</v>
      </c>
      <c r="E630" s="987" t="s">
        <v>1112</v>
      </c>
      <c r="F630" s="1247" t="s">
        <v>4073</v>
      </c>
      <c r="G630" s="1197" t="s">
        <v>6373</v>
      </c>
      <c r="H630" s="1208" t="s">
        <v>12031</v>
      </c>
      <c r="I630" s="580"/>
      <c r="J630" s="806" t="s">
        <v>12027</v>
      </c>
      <c r="K630" s="1695" t="s">
        <v>11530</v>
      </c>
      <c r="M630" s="105"/>
    </row>
    <row r="631" spans="2:13">
      <c r="B631" s="501" t="s">
        <v>5774</v>
      </c>
      <c r="C631" s="988" t="s">
        <v>2751</v>
      </c>
      <c r="D631" s="1141">
        <v>118</v>
      </c>
      <c r="E631" s="988" t="s">
        <v>1112</v>
      </c>
      <c r="F631" s="1243" t="s">
        <v>4073</v>
      </c>
      <c r="G631" s="1196" t="s">
        <v>6374</v>
      </c>
      <c r="H631" s="1210" t="s">
        <v>12032</v>
      </c>
      <c r="I631" s="580"/>
      <c r="J631" s="806" t="s">
        <v>12027</v>
      </c>
      <c r="K631" s="1695" t="s">
        <v>11530</v>
      </c>
      <c r="M631" s="105"/>
    </row>
    <row r="632" spans="2:13">
      <c r="B632" s="503" t="s">
        <v>5774</v>
      </c>
      <c r="C632" s="988" t="s">
        <v>2747</v>
      </c>
      <c r="D632" s="1141">
        <v>118</v>
      </c>
      <c r="E632" s="988" t="s">
        <v>1112</v>
      </c>
      <c r="F632" s="1243" t="s">
        <v>4073</v>
      </c>
      <c r="G632" s="1196" t="s">
        <v>6375</v>
      </c>
      <c r="H632" s="1210" t="s">
        <v>12033</v>
      </c>
      <c r="I632" s="580"/>
      <c r="J632" s="806" t="s">
        <v>12027</v>
      </c>
      <c r="K632" s="1695" t="s">
        <v>11530</v>
      </c>
      <c r="M632" s="105"/>
    </row>
    <row r="633" spans="2:13" ht="13.5" thickBot="1">
      <c r="B633" s="504" t="s">
        <v>5774</v>
      </c>
      <c r="C633" s="989" t="s">
        <v>1736</v>
      </c>
      <c r="D633" s="1162">
        <v>118</v>
      </c>
      <c r="E633" s="989" t="s">
        <v>1112</v>
      </c>
      <c r="F633" s="1248" t="s">
        <v>4073</v>
      </c>
      <c r="G633" s="1198" t="s">
        <v>6376</v>
      </c>
      <c r="H633" s="1207" t="s">
        <v>12034</v>
      </c>
      <c r="I633" s="580"/>
      <c r="J633" s="806" t="s">
        <v>12027</v>
      </c>
      <c r="K633" s="1695" t="s">
        <v>11530</v>
      </c>
      <c r="M633" s="105"/>
    </row>
    <row r="634" spans="2:13">
      <c r="B634" s="505" t="s">
        <v>5775</v>
      </c>
      <c r="C634" s="988" t="s">
        <v>2754</v>
      </c>
      <c r="D634" s="1141">
        <v>118</v>
      </c>
      <c r="E634" s="988" t="s">
        <v>1113</v>
      </c>
      <c r="F634" s="1243" t="s">
        <v>3832</v>
      </c>
      <c r="G634" s="1196" t="s">
        <v>6377</v>
      </c>
      <c r="H634" s="1210" t="s">
        <v>12035</v>
      </c>
      <c r="I634" s="580"/>
      <c r="J634" s="806" t="s">
        <v>12036</v>
      </c>
      <c r="K634" s="1695" t="s">
        <v>11442</v>
      </c>
      <c r="M634" s="105"/>
    </row>
    <row r="635" spans="2:13">
      <c r="B635" s="528" t="s">
        <v>5775</v>
      </c>
      <c r="C635" s="988" t="s">
        <v>2751</v>
      </c>
      <c r="D635" s="1141">
        <v>118</v>
      </c>
      <c r="E635" s="988" t="s">
        <v>1113</v>
      </c>
      <c r="F635" s="1243" t="s">
        <v>3832</v>
      </c>
      <c r="G635" s="1196" t="s">
        <v>6378</v>
      </c>
      <c r="H635" s="1210" t="s">
        <v>12037</v>
      </c>
      <c r="I635" s="580"/>
      <c r="J635" s="806" t="s">
        <v>12036</v>
      </c>
      <c r="K635" s="1695" t="s">
        <v>11442</v>
      </c>
      <c r="M635" s="105"/>
    </row>
    <row r="636" spans="2:13">
      <c r="B636" s="505" t="s">
        <v>5775</v>
      </c>
      <c r="C636" s="988" t="s">
        <v>2747</v>
      </c>
      <c r="D636" s="1141">
        <v>118</v>
      </c>
      <c r="E636" s="988" t="s">
        <v>1113</v>
      </c>
      <c r="F636" s="1243" t="s">
        <v>3832</v>
      </c>
      <c r="G636" s="1196" t="s">
        <v>6379</v>
      </c>
      <c r="H636" s="1210" t="s">
        <v>12038</v>
      </c>
      <c r="I636" s="580"/>
      <c r="J636" s="806" t="s">
        <v>12036</v>
      </c>
      <c r="K636" s="1695" t="s">
        <v>11442</v>
      </c>
      <c r="M636" s="105"/>
    </row>
    <row r="637" spans="2:13" ht="13.5" thickBot="1">
      <c r="B637" s="505" t="s">
        <v>5775</v>
      </c>
      <c r="C637" s="988" t="s">
        <v>1736</v>
      </c>
      <c r="D637" s="1141">
        <v>118</v>
      </c>
      <c r="E637" s="988" t="s">
        <v>1113</v>
      </c>
      <c r="F637" s="1243" t="s">
        <v>3832</v>
      </c>
      <c r="G637" s="1196" t="s">
        <v>6380</v>
      </c>
      <c r="H637" s="1210" t="s">
        <v>12039</v>
      </c>
      <c r="I637" s="580"/>
      <c r="J637" s="806" t="s">
        <v>12036</v>
      </c>
      <c r="K637" s="1695" t="s">
        <v>11442</v>
      </c>
      <c r="M637" s="105"/>
    </row>
    <row r="638" spans="2:13">
      <c r="B638" s="502" t="s">
        <v>5776</v>
      </c>
      <c r="C638" s="987" t="s">
        <v>2754</v>
      </c>
      <c r="D638" s="1161">
        <v>118</v>
      </c>
      <c r="E638" s="987" t="s">
        <v>1112</v>
      </c>
      <c r="F638" s="1247" t="s">
        <v>3832</v>
      </c>
      <c r="G638" s="1197" t="s">
        <v>6381</v>
      </c>
      <c r="H638" s="1208" t="s">
        <v>12040</v>
      </c>
      <c r="I638" s="580"/>
      <c r="J638" s="806" t="s">
        <v>12027</v>
      </c>
      <c r="K638" s="1695" t="s">
        <v>11442</v>
      </c>
      <c r="M638" s="105"/>
    </row>
    <row r="639" spans="2:13">
      <c r="B639" s="501" t="s">
        <v>5776</v>
      </c>
      <c r="C639" s="988" t="s">
        <v>2751</v>
      </c>
      <c r="D639" s="1141">
        <v>118</v>
      </c>
      <c r="E639" s="988" t="s">
        <v>1112</v>
      </c>
      <c r="F639" s="1243" t="s">
        <v>3832</v>
      </c>
      <c r="G639" s="1196" t="s">
        <v>6382</v>
      </c>
      <c r="H639" s="1210" t="s">
        <v>12041</v>
      </c>
      <c r="I639" s="580"/>
      <c r="J639" s="806" t="s">
        <v>12027</v>
      </c>
      <c r="K639" s="1695" t="s">
        <v>11442</v>
      </c>
      <c r="M639" s="105"/>
    </row>
    <row r="640" spans="2:13">
      <c r="B640" s="503" t="s">
        <v>5776</v>
      </c>
      <c r="C640" s="988" t="s">
        <v>2747</v>
      </c>
      <c r="D640" s="1141">
        <v>118</v>
      </c>
      <c r="E640" s="988" t="s">
        <v>1112</v>
      </c>
      <c r="F640" s="1243" t="s">
        <v>3832</v>
      </c>
      <c r="G640" s="1196" t="s">
        <v>6383</v>
      </c>
      <c r="H640" s="1210" t="s">
        <v>12042</v>
      </c>
      <c r="I640" s="580"/>
      <c r="J640" s="806" t="s">
        <v>12027</v>
      </c>
      <c r="K640" s="1695" t="s">
        <v>11442</v>
      </c>
      <c r="M640" s="105"/>
    </row>
    <row r="641" spans="2:13" ht="13.5" thickBot="1">
      <c r="B641" s="504" t="s">
        <v>5776</v>
      </c>
      <c r="C641" s="989" t="s">
        <v>1736</v>
      </c>
      <c r="D641" s="1162">
        <v>118</v>
      </c>
      <c r="E641" s="989" t="s">
        <v>1112</v>
      </c>
      <c r="F641" s="1248" t="s">
        <v>3832</v>
      </c>
      <c r="G641" s="1198" t="s">
        <v>6384</v>
      </c>
      <c r="H641" s="1207" t="s">
        <v>12043</v>
      </c>
      <c r="I641" s="580"/>
      <c r="J641" s="806" t="s">
        <v>12027</v>
      </c>
      <c r="K641" s="1695" t="s">
        <v>11442</v>
      </c>
      <c r="M641" s="105"/>
    </row>
    <row r="642" spans="2:13">
      <c r="B642" s="503" t="s">
        <v>5777</v>
      </c>
      <c r="C642" s="988" t="s">
        <v>2754</v>
      </c>
      <c r="D642" s="1141">
        <v>118</v>
      </c>
      <c r="E642" s="988" t="s">
        <v>1112</v>
      </c>
      <c r="F642" s="1243" t="s">
        <v>3832</v>
      </c>
      <c r="G642" s="1196" t="s">
        <v>6385</v>
      </c>
      <c r="H642" s="1210" t="s">
        <v>12044</v>
      </c>
      <c r="I642" s="580"/>
      <c r="J642" s="806" t="s">
        <v>12027</v>
      </c>
      <c r="K642" s="1695" t="s">
        <v>11442</v>
      </c>
      <c r="M642" s="105"/>
    </row>
    <row r="643" spans="2:13">
      <c r="B643" s="501" t="s">
        <v>5777</v>
      </c>
      <c r="C643" s="988" t="s">
        <v>2751</v>
      </c>
      <c r="D643" s="1141">
        <v>118</v>
      </c>
      <c r="E643" s="988" t="s">
        <v>1112</v>
      </c>
      <c r="F643" s="1243" t="s">
        <v>3832</v>
      </c>
      <c r="G643" s="1196" t="s">
        <v>6386</v>
      </c>
      <c r="H643" s="1210" t="s">
        <v>12045</v>
      </c>
      <c r="I643" s="580"/>
      <c r="J643" s="806" t="s">
        <v>12027</v>
      </c>
      <c r="K643" s="1695" t="s">
        <v>11442</v>
      </c>
      <c r="M643" s="105"/>
    </row>
    <row r="644" spans="2:13">
      <c r="B644" s="503" t="s">
        <v>5777</v>
      </c>
      <c r="C644" s="988" t="s">
        <v>2747</v>
      </c>
      <c r="D644" s="1141">
        <v>118</v>
      </c>
      <c r="E644" s="988" t="s">
        <v>1112</v>
      </c>
      <c r="F644" s="1243" t="s">
        <v>3832</v>
      </c>
      <c r="G644" s="1196" t="s">
        <v>6387</v>
      </c>
      <c r="H644" s="1210" t="s">
        <v>12046</v>
      </c>
      <c r="I644" s="580"/>
      <c r="J644" s="806" t="s">
        <v>12027</v>
      </c>
      <c r="K644" s="1695" t="s">
        <v>11442</v>
      </c>
      <c r="M644" s="105"/>
    </row>
    <row r="645" spans="2:13" ht="13.5" thickBot="1">
      <c r="B645" s="503" t="s">
        <v>5777</v>
      </c>
      <c r="C645" s="988" t="s">
        <v>1736</v>
      </c>
      <c r="D645" s="1141">
        <v>118</v>
      </c>
      <c r="E645" s="988" t="s">
        <v>1112</v>
      </c>
      <c r="F645" s="1243" t="s">
        <v>3832</v>
      </c>
      <c r="G645" s="1196" t="s">
        <v>6388</v>
      </c>
      <c r="H645" s="1210" t="s">
        <v>12047</v>
      </c>
      <c r="I645" s="580"/>
      <c r="J645" s="806" t="s">
        <v>12027</v>
      </c>
      <c r="K645" s="1695" t="s">
        <v>11442</v>
      </c>
      <c r="M645" s="105"/>
    </row>
    <row r="646" spans="2:13">
      <c r="B646" s="502" t="s">
        <v>5778</v>
      </c>
      <c r="C646" s="987" t="s">
        <v>2754</v>
      </c>
      <c r="D646" s="1161">
        <v>118</v>
      </c>
      <c r="E646" s="987" t="s">
        <v>1112</v>
      </c>
      <c r="F646" s="1247" t="s">
        <v>3832</v>
      </c>
      <c r="G646" s="1197" t="s">
        <v>6389</v>
      </c>
      <c r="H646" s="1208" t="s">
        <v>12048</v>
      </c>
      <c r="I646" s="580"/>
      <c r="J646" s="806" t="s">
        <v>12027</v>
      </c>
      <c r="K646" s="1695" t="s">
        <v>11442</v>
      </c>
      <c r="M646" s="105"/>
    </row>
    <row r="647" spans="2:13">
      <c r="B647" s="501" t="s">
        <v>5778</v>
      </c>
      <c r="C647" s="988" t="s">
        <v>2751</v>
      </c>
      <c r="D647" s="1141">
        <v>118</v>
      </c>
      <c r="E647" s="988" t="s">
        <v>1112</v>
      </c>
      <c r="F647" s="1243" t="s">
        <v>3832</v>
      </c>
      <c r="G647" s="1196" t="s">
        <v>6390</v>
      </c>
      <c r="H647" s="1210" t="s">
        <v>12049</v>
      </c>
      <c r="I647" s="580"/>
      <c r="J647" s="806" t="s">
        <v>12027</v>
      </c>
      <c r="K647" s="1695" t="s">
        <v>11442</v>
      </c>
      <c r="M647" s="105"/>
    </row>
    <row r="648" spans="2:13">
      <c r="B648" s="503" t="s">
        <v>5778</v>
      </c>
      <c r="C648" s="988" t="s">
        <v>2747</v>
      </c>
      <c r="D648" s="1141">
        <v>118</v>
      </c>
      <c r="E648" s="988" t="s">
        <v>1112</v>
      </c>
      <c r="F648" s="1243" t="s">
        <v>3832</v>
      </c>
      <c r="G648" s="1196" t="s">
        <v>6391</v>
      </c>
      <c r="H648" s="1210" t="s">
        <v>12050</v>
      </c>
      <c r="I648" s="580"/>
      <c r="J648" s="806" t="s">
        <v>12027</v>
      </c>
      <c r="K648" s="1695" t="s">
        <v>11442</v>
      </c>
      <c r="M648" s="105"/>
    </row>
    <row r="649" spans="2:13" ht="13.5" thickBot="1">
      <c r="B649" s="504" t="s">
        <v>5778</v>
      </c>
      <c r="C649" s="989" t="s">
        <v>1736</v>
      </c>
      <c r="D649" s="1162">
        <v>118</v>
      </c>
      <c r="E649" s="989" t="s">
        <v>1112</v>
      </c>
      <c r="F649" s="1248" t="s">
        <v>3832</v>
      </c>
      <c r="G649" s="1198" t="s">
        <v>6392</v>
      </c>
      <c r="H649" s="1207" t="s">
        <v>12051</v>
      </c>
      <c r="I649" s="580"/>
      <c r="J649" s="806" t="s">
        <v>12027</v>
      </c>
      <c r="K649" s="1695" t="s">
        <v>11442</v>
      </c>
      <c r="M649" s="105"/>
    </row>
    <row r="650" spans="2:13">
      <c r="B650" s="505" t="s">
        <v>5779</v>
      </c>
      <c r="C650" s="988" t="s">
        <v>2754</v>
      </c>
      <c r="D650" s="1141">
        <v>118</v>
      </c>
      <c r="E650" s="988" t="s">
        <v>2016</v>
      </c>
      <c r="F650" s="1243" t="s">
        <v>4073</v>
      </c>
      <c r="G650" s="1196" t="s">
        <v>6393</v>
      </c>
      <c r="H650" s="1210" t="s">
        <v>12052</v>
      </c>
      <c r="I650" s="580"/>
      <c r="J650" s="806" t="s">
        <v>11852</v>
      </c>
      <c r="K650" s="1695" t="s">
        <v>11530</v>
      </c>
      <c r="M650" s="105"/>
    </row>
    <row r="651" spans="2:13">
      <c r="B651" s="528" t="s">
        <v>5779</v>
      </c>
      <c r="C651" s="988" t="s">
        <v>2751</v>
      </c>
      <c r="D651" s="1141">
        <v>118</v>
      </c>
      <c r="E651" s="988" t="s">
        <v>2016</v>
      </c>
      <c r="F651" s="1243" t="s">
        <v>4073</v>
      </c>
      <c r="G651" s="1196" t="s">
        <v>6394</v>
      </c>
      <c r="H651" s="1210" t="s">
        <v>12053</v>
      </c>
      <c r="I651" s="580"/>
      <c r="J651" s="806" t="s">
        <v>11852</v>
      </c>
      <c r="K651" s="1695" t="s">
        <v>11530</v>
      </c>
      <c r="M651" s="105"/>
    </row>
    <row r="652" spans="2:13">
      <c r="B652" s="505" t="s">
        <v>5779</v>
      </c>
      <c r="C652" s="988" t="s">
        <v>2747</v>
      </c>
      <c r="D652" s="1141">
        <v>118</v>
      </c>
      <c r="E652" s="988" t="s">
        <v>2016</v>
      </c>
      <c r="F652" s="1243" t="s">
        <v>4073</v>
      </c>
      <c r="G652" s="1196" t="s">
        <v>6395</v>
      </c>
      <c r="H652" s="1210" t="s">
        <v>12054</v>
      </c>
      <c r="I652" s="580"/>
      <c r="J652" s="806" t="s">
        <v>11852</v>
      </c>
      <c r="K652" s="1695" t="s">
        <v>11530</v>
      </c>
      <c r="M652" s="105"/>
    </row>
    <row r="653" spans="2:13" ht="13.5" thickBot="1">
      <c r="B653" s="505" t="s">
        <v>5779</v>
      </c>
      <c r="C653" s="988" t="s">
        <v>1736</v>
      </c>
      <c r="D653" s="1141">
        <v>118</v>
      </c>
      <c r="E653" s="988" t="s">
        <v>2016</v>
      </c>
      <c r="F653" s="1243" t="s">
        <v>4073</v>
      </c>
      <c r="G653" s="1196" t="s">
        <v>6396</v>
      </c>
      <c r="H653" s="1210" t="s">
        <v>12055</v>
      </c>
      <c r="I653" s="580"/>
      <c r="J653" s="806" t="s">
        <v>11852</v>
      </c>
      <c r="K653" s="1695" t="s">
        <v>11530</v>
      </c>
      <c r="M653" s="105"/>
    </row>
    <row r="654" spans="2:13">
      <c r="B654" s="502" t="s">
        <v>12330</v>
      </c>
      <c r="C654" s="987" t="s">
        <v>2754</v>
      </c>
      <c r="D654" s="1161">
        <v>118</v>
      </c>
      <c r="E654" s="987" t="s">
        <v>2016</v>
      </c>
      <c r="F654" s="1247" t="s">
        <v>4073</v>
      </c>
      <c r="G654" s="1197" t="s">
        <v>6397</v>
      </c>
      <c r="H654" s="1208" t="s">
        <v>12056</v>
      </c>
      <c r="I654" s="580"/>
      <c r="J654" s="806" t="s">
        <v>11852</v>
      </c>
      <c r="K654" s="1695" t="s">
        <v>11530</v>
      </c>
      <c r="M654" s="105"/>
    </row>
    <row r="655" spans="2:13">
      <c r="B655" s="501" t="s">
        <v>12330</v>
      </c>
      <c r="C655" s="988" t="s">
        <v>2751</v>
      </c>
      <c r="D655" s="1141">
        <v>118</v>
      </c>
      <c r="E655" s="988" t="s">
        <v>2016</v>
      </c>
      <c r="F655" s="1243" t="s">
        <v>4073</v>
      </c>
      <c r="G655" s="1196" t="s">
        <v>6398</v>
      </c>
      <c r="H655" s="1210" t="s">
        <v>12057</v>
      </c>
      <c r="I655" s="580"/>
      <c r="J655" s="806" t="s">
        <v>11852</v>
      </c>
      <c r="K655" s="1695" t="s">
        <v>11530</v>
      </c>
      <c r="M655" s="105"/>
    </row>
    <row r="656" spans="2:13">
      <c r="B656" s="503" t="s">
        <v>12330</v>
      </c>
      <c r="C656" s="988" t="s">
        <v>2747</v>
      </c>
      <c r="D656" s="1141">
        <v>118</v>
      </c>
      <c r="E656" s="988" t="s">
        <v>2016</v>
      </c>
      <c r="F656" s="1243" t="s">
        <v>4073</v>
      </c>
      <c r="G656" s="1196" t="s">
        <v>6399</v>
      </c>
      <c r="H656" s="1210" t="s">
        <v>12058</v>
      </c>
      <c r="I656" s="580"/>
      <c r="J656" s="806" t="s">
        <v>11852</v>
      </c>
      <c r="K656" s="1695" t="s">
        <v>11530</v>
      </c>
      <c r="M656" s="105"/>
    </row>
    <row r="657" spans="2:13" ht="13.5" thickBot="1">
      <c r="B657" s="504" t="s">
        <v>12330</v>
      </c>
      <c r="C657" s="989" t="s">
        <v>1736</v>
      </c>
      <c r="D657" s="1162">
        <v>118</v>
      </c>
      <c r="E657" s="989" t="s">
        <v>2016</v>
      </c>
      <c r="F657" s="1248" t="s">
        <v>4073</v>
      </c>
      <c r="G657" s="1198" t="s">
        <v>6400</v>
      </c>
      <c r="H657" s="1207" t="s">
        <v>12059</v>
      </c>
      <c r="I657" s="580"/>
      <c r="J657" s="806" t="s">
        <v>11852</v>
      </c>
      <c r="K657" s="1695" t="s">
        <v>11530</v>
      </c>
      <c r="M657" s="105"/>
    </row>
    <row r="658" spans="2:13">
      <c r="B658" s="505" t="s">
        <v>5780</v>
      </c>
      <c r="C658" s="988" t="s">
        <v>2754</v>
      </c>
      <c r="D658" s="1141">
        <v>118</v>
      </c>
      <c r="E658" s="988" t="s">
        <v>1112</v>
      </c>
      <c r="F658" s="1243" t="s">
        <v>3832</v>
      </c>
      <c r="G658" s="1196" t="s">
        <v>6401</v>
      </c>
      <c r="H658" s="1210" t="s">
        <v>12060</v>
      </c>
      <c r="I658" s="580"/>
      <c r="J658" s="806" t="s">
        <v>12027</v>
      </c>
      <c r="K658" s="1695" t="s">
        <v>11442</v>
      </c>
      <c r="M658" s="105"/>
    </row>
    <row r="659" spans="2:13">
      <c r="B659" s="528" t="s">
        <v>5780</v>
      </c>
      <c r="C659" s="988" t="s">
        <v>2751</v>
      </c>
      <c r="D659" s="1141">
        <v>118</v>
      </c>
      <c r="E659" s="988" t="s">
        <v>1112</v>
      </c>
      <c r="F659" s="1243" t="s">
        <v>3832</v>
      </c>
      <c r="G659" s="1196" t="s">
        <v>6402</v>
      </c>
      <c r="H659" s="1210" t="s">
        <v>12061</v>
      </c>
      <c r="I659" s="580"/>
      <c r="J659" s="806" t="s">
        <v>12027</v>
      </c>
      <c r="K659" s="1695" t="s">
        <v>11442</v>
      </c>
      <c r="M659" s="105"/>
    </row>
    <row r="660" spans="2:13">
      <c r="B660" s="505" t="s">
        <v>5780</v>
      </c>
      <c r="C660" s="988" t="s">
        <v>2747</v>
      </c>
      <c r="D660" s="1141">
        <v>118</v>
      </c>
      <c r="E660" s="988" t="s">
        <v>1112</v>
      </c>
      <c r="F660" s="1243" t="s">
        <v>3832</v>
      </c>
      <c r="G660" s="1196" t="s">
        <v>6403</v>
      </c>
      <c r="H660" s="1210" t="s">
        <v>12062</v>
      </c>
      <c r="I660" s="580"/>
      <c r="J660" s="806" t="s">
        <v>12027</v>
      </c>
      <c r="K660" s="1695" t="s">
        <v>11442</v>
      </c>
      <c r="M660" s="105"/>
    </row>
    <row r="661" spans="2:13" ht="13.5" thickBot="1">
      <c r="B661" s="505" t="s">
        <v>5780</v>
      </c>
      <c r="C661" s="988" t="s">
        <v>1736</v>
      </c>
      <c r="D661" s="1141">
        <v>118</v>
      </c>
      <c r="E661" s="988" t="s">
        <v>1112</v>
      </c>
      <c r="F661" s="1243" t="s">
        <v>3832</v>
      </c>
      <c r="G661" s="1196" t="s">
        <v>6404</v>
      </c>
      <c r="H661" s="1210" t="s">
        <v>12063</v>
      </c>
      <c r="I661" s="580"/>
      <c r="J661" s="806" t="s">
        <v>12027</v>
      </c>
      <c r="K661" s="1695" t="s">
        <v>11442</v>
      </c>
      <c r="M661" s="105"/>
    </row>
    <row r="662" spans="2:13">
      <c r="B662" s="502" t="s">
        <v>12329</v>
      </c>
      <c r="C662" s="987" t="s">
        <v>2754</v>
      </c>
      <c r="D662" s="1161">
        <v>118</v>
      </c>
      <c r="E662" s="987" t="s">
        <v>1112</v>
      </c>
      <c r="F662" s="1247" t="s">
        <v>3832</v>
      </c>
      <c r="G662" s="1197" t="s">
        <v>6405</v>
      </c>
      <c r="H662" s="1208" t="s">
        <v>12064</v>
      </c>
      <c r="I662" s="580"/>
      <c r="J662" s="806" t="s">
        <v>12027</v>
      </c>
      <c r="K662" s="1695" t="s">
        <v>11442</v>
      </c>
      <c r="M662" s="105"/>
    </row>
    <row r="663" spans="2:13">
      <c r="B663" s="501" t="s">
        <v>12329</v>
      </c>
      <c r="C663" s="988" t="s">
        <v>2751</v>
      </c>
      <c r="D663" s="1141">
        <v>118</v>
      </c>
      <c r="E663" s="988" t="s">
        <v>1112</v>
      </c>
      <c r="F663" s="1243" t="s">
        <v>3832</v>
      </c>
      <c r="G663" s="1196" t="s">
        <v>6406</v>
      </c>
      <c r="H663" s="1210" t="s">
        <v>12065</v>
      </c>
      <c r="I663" s="580"/>
      <c r="J663" s="806" t="s">
        <v>12027</v>
      </c>
      <c r="K663" s="1695" t="s">
        <v>11442</v>
      </c>
      <c r="M663" s="105"/>
    </row>
    <row r="664" spans="2:13">
      <c r="B664" s="503" t="s">
        <v>12329</v>
      </c>
      <c r="C664" s="988" t="s">
        <v>2747</v>
      </c>
      <c r="D664" s="1141">
        <v>118</v>
      </c>
      <c r="E664" s="988" t="s">
        <v>1112</v>
      </c>
      <c r="F664" s="1243" t="s">
        <v>3832</v>
      </c>
      <c r="G664" s="1196" t="s">
        <v>6407</v>
      </c>
      <c r="H664" s="1210" t="s">
        <v>12066</v>
      </c>
      <c r="I664" s="580"/>
      <c r="J664" s="806" t="s">
        <v>12027</v>
      </c>
      <c r="K664" s="1695" t="s">
        <v>11442</v>
      </c>
      <c r="M664" s="105"/>
    </row>
    <row r="665" spans="2:13" ht="13.5" thickBot="1">
      <c r="B665" s="504" t="s">
        <v>12329</v>
      </c>
      <c r="C665" s="989" t="s">
        <v>1736</v>
      </c>
      <c r="D665" s="1162">
        <v>118</v>
      </c>
      <c r="E665" s="989" t="s">
        <v>1112</v>
      </c>
      <c r="F665" s="1248" t="s">
        <v>3832</v>
      </c>
      <c r="G665" s="1198" t="s">
        <v>6408</v>
      </c>
      <c r="H665" s="1207" t="s">
        <v>12067</v>
      </c>
      <c r="I665" s="580"/>
      <c r="J665" s="806" t="s">
        <v>12027</v>
      </c>
      <c r="K665" s="1695" t="s">
        <v>11442</v>
      </c>
      <c r="M665" s="105"/>
    </row>
    <row r="666" spans="2:13">
      <c r="B666" s="505" t="s">
        <v>5781</v>
      </c>
      <c r="C666" s="988" t="s">
        <v>2754</v>
      </c>
      <c r="D666" s="1141">
        <v>118</v>
      </c>
      <c r="E666" s="988" t="s">
        <v>1112</v>
      </c>
      <c r="F666" s="1243" t="s">
        <v>3648</v>
      </c>
      <c r="G666" s="1196" t="s">
        <v>6409</v>
      </c>
      <c r="H666" s="1210" t="s">
        <v>12068</v>
      </c>
      <c r="I666" s="580"/>
      <c r="J666" s="806" t="s">
        <v>12027</v>
      </c>
      <c r="K666" s="1695" t="s">
        <v>11598</v>
      </c>
      <c r="M666" s="105"/>
    </row>
    <row r="667" spans="2:13">
      <c r="B667" s="528" t="s">
        <v>5781</v>
      </c>
      <c r="C667" s="988" t="s">
        <v>2751</v>
      </c>
      <c r="D667" s="1141">
        <v>118</v>
      </c>
      <c r="E667" s="988" t="s">
        <v>1112</v>
      </c>
      <c r="F667" s="1243" t="s">
        <v>3648</v>
      </c>
      <c r="G667" s="1196" t="s">
        <v>6410</v>
      </c>
      <c r="H667" s="1210" t="s">
        <v>12069</v>
      </c>
      <c r="I667" s="580"/>
      <c r="J667" s="806" t="s">
        <v>12027</v>
      </c>
      <c r="K667" s="1695" t="s">
        <v>11598</v>
      </c>
      <c r="M667" s="105"/>
    </row>
    <row r="668" spans="2:13">
      <c r="B668" s="505" t="s">
        <v>5781</v>
      </c>
      <c r="C668" s="988" t="s">
        <v>2747</v>
      </c>
      <c r="D668" s="1141">
        <v>118</v>
      </c>
      <c r="E668" s="988" t="s">
        <v>1112</v>
      </c>
      <c r="F668" s="1243" t="s">
        <v>3648</v>
      </c>
      <c r="G668" s="1196" t="s">
        <v>6411</v>
      </c>
      <c r="H668" s="1210" t="s">
        <v>12070</v>
      </c>
      <c r="I668" s="580"/>
      <c r="J668" s="806" t="s">
        <v>12027</v>
      </c>
      <c r="K668" s="1695" t="s">
        <v>11598</v>
      </c>
      <c r="M668" s="105"/>
    </row>
    <row r="669" spans="2:13" ht="13.5" thickBot="1">
      <c r="B669" s="505" t="s">
        <v>5781</v>
      </c>
      <c r="C669" s="988" t="s">
        <v>1736</v>
      </c>
      <c r="D669" s="1141">
        <v>118</v>
      </c>
      <c r="E669" s="988" t="s">
        <v>1112</v>
      </c>
      <c r="F669" s="1243" t="s">
        <v>3648</v>
      </c>
      <c r="G669" s="1196" t="s">
        <v>6412</v>
      </c>
      <c r="H669" s="1210" t="s">
        <v>12071</v>
      </c>
      <c r="I669" s="580"/>
      <c r="J669" s="806" t="s">
        <v>12027</v>
      </c>
      <c r="K669" s="1695" t="s">
        <v>11598</v>
      </c>
      <c r="M669" s="105"/>
    </row>
    <row r="670" spans="2:13">
      <c r="B670" s="502" t="s">
        <v>5782</v>
      </c>
      <c r="C670" s="987" t="s">
        <v>2754</v>
      </c>
      <c r="D670" s="1161">
        <v>118</v>
      </c>
      <c r="E670" s="987" t="s">
        <v>1112</v>
      </c>
      <c r="F670" s="1247" t="s">
        <v>3648</v>
      </c>
      <c r="G670" s="1197" t="s">
        <v>6413</v>
      </c>
      <c r="H670" s="1208" t="s">
        <v>12072</v>
      </c>
      <c r="I670" s="580"/>
      <c r="J670" s="806" t="s">
        <v>12027</v>
      </c>
      <c r="K670" s="1695" t="s">
        <v>11598</v>
      </c>
      <c r="M670" s="105"/>
    </row>
    <row r="671" spans="2:13">
      <c r="B671" s="501" t="s">
        <v>5782</v>
      </c>
      <c r="C671" s="988" t="s">
        <v>2751</v>
      </c>
      <c r="D671" s="1141">
        <v>118</v>
      </c>
      <c r="E671" s="988" t="s">
        <v>1112</v>
      </c>
      <c r="F671" s="1243" t="s">
        <v>3648</v>
      </c>
      <c r="G671" s="1196" t="s">
        <v>6414</v>
      </c>
      <c r="H671" s="1210" t="s">
        <v>12073</v>
      </c>
      <c r="I671" s="580"/>
      <c r="J671" s="806" t="s">
        <v>12027</v>
      </c>
      <c r="K671" s="1695" t="s">
        <v>11598</v>
      </c>
      <c r="M671" s="105"/>
    </row>
    <row r="672" spans="2:13">
      <c r="B672" s="503" t="s">
        <v>5782</v>
      </c>
      <c r="C672" s="988" t="s">
        <v>2747</v>
      </c>
      <c r="D672" s="1141">
        <v>118</v>
      </c>
      <c r="E672" s="988" t="s">
        <v>1112</v>
      </c>
      <c r="F672" s="1243" t="s">
        <v>3648</v>
      </c>
      <c r="G672" s="1196" t="s">
        <v>6415</v>
      </c>
      <c r="H672" s="1210" t="s">
        <v>12074</v>
      </c>
      <c r="I672" s="580"/>
      <c r="J672" s="806" t="s">
        <v>12027</v>
      </c>
      <c r="K672" s="1695" t="s">
        <v>11598</v>
      </c>
      <c r="M672" s="105"/>
    </row>
    <row r="673" spans="2:13" ht="13.5" thickBot="1">
      <c r="B673" s="504" t="s">
        <v>5782</v>
      </c>
      <c r="C673" s="989" t="s">
        <v>1736</v>
      </c>
      <c r="D673" s="1162">
        <v>118</v>
      </c>
      <c r="E673" s="989" t="s">
        <v>1112</v>
      </c>
      <c r="F673" s="1248" t="s">
        <v>3648</v>
      </c>
      <c r="G673" s="1198" t="s">
        <v>6416</v>
      </c>
      <c r="H673" s="1207" t="s">
        <v>12075</v>
      </c>
      <c r="I673" s="580"/>
      <c r="J673" s="806" t="s">
        <v>12027</v>
      </c>
      <c r="K673" s="1695" t="s">
        <v>11598</v>
      </c>
      <c r="M673" s="105"/>
    </row>
    <row r="674" spans="2:13">
      <c r="B674" s="503" t="s">
        <v>12328</v>
      </c>
      <c r="C674" s="988" t="s">
        <v>2224</v>
      </c>
      <c r="D674" s="1141">
        <v>118</v>
      </c>
      <c r="E674" s="988" t="s">
        <v>1112</v>
      </c>
      <c r="F674" s="1243" t="s">
        <v>4073</v>
      </c>
      <c r="G674" s="1196" t="s">
        <v>13228</v>
      </c>
      <c r="H674" s="1210"/>
      <c r="I674" s="580"/>
      <c r="J674" s="806"/>
      <c r="K674" s="1695"/>
      <c r="M674" s="105"/>
    </row>
    <row r="675" spans="2:13">
      <c r="B675" s="501" t="s">
        <v>12328</v>
      </c>
      <c r="C675" s="988" t="s">
        <v>12311</v>
      </c>
      <c r="D675" s="1141">
        <v>118</v>
      </c>
      <c r="E675" s="988" t="s">
        <v>1112</v>
      </c>
      <c r="F675" s="1243" t="s">
        <v>4073</v>
      </c>
      <c r="G675" s="1196" t="s">
        <v>13229</v>
      </c>
      <c r="H675" s="1210"/>
      <c r="I675" s="580"/>
      <c r="J675" s="806"/>
      <c r="K675" s="1695"/>
      <c r="M675" s="105"/>
    </row>
    <row r="676" spans="2:13">
      <c r="B676" s="503" t="s">
        <v>12328</v>
      </c>
      <c r="C676" s="988" t="s">
        <v>2751</v>
      </c>
      <c r="D676" s="1141">
        <v>118</v>
      </c>
      <c r="E676" s="988" t="s">
        <v>1112</v>
      </c>
      <c r="F676" s="1243" t="s">
        <v>4073</v>
      </c>
      <c r="G676" s="1196" t="s">
        <v>13230</v>
      </c>
      <c r="H676" s="1210"/>
      <c r="I676" s="580"/>
      <c r="J676" s="806"/>
      <c r="K676" s="1695"/>
      <c r="M676" s="105"/>
    </row>
    <row r="677" spans="2:13" ht="13.5" thickBot="1">
      <c r="B677" s="503" t="s">
        <v>12328</v>
      </c>
      <c r="C677" s="988" t="s">
        <v>12311</v>
      </c>
      <c r="D677" s="1141">
        <v>118</v>
      </c>
      <c r="E677" s="988" t="s">
        <v>1112</v>
      </c>
      <c r="F677" s="1243" t="s">
        <v>4073</v>
      </c>
      <c r="G677" s="1196" t="s">
        <v>13229</v>
      </c>
      <c r="H677" s="1210"/>
      <c r="I677" s="580"/>
      <c r="J677" s="806"/>
      <c r="K677" s="1695"/>
      <c r="M677" s="105"/>
    </row>
    <row r="678" spans="2:13">
      <c r="B678" s="502" t="s">
        <v>12326</v>
      </c>
      <c r="C678" s="987" t="s">
        <v>2224</v>
      </c>
      <c r="D678" s="1161">
        <v>118</v>
      </c>
      <c r="E678" s="987" t="s">
        <v>1112</v>
      </c>
      <c r="F678" s="1247" t="s">
        <v>3648</v>
      </c>
      <c r="G678" s="1197" t="s">
        <v>13231</v>
      </c>
      <c r="H678" s="1208"/>
      <c r="I678" s="580"/>
      <c r="J678" s="806"/>
      <c r="K678" s="1695"/>
      <c r="M678" s="105"/>
    </row>
    <row r="679" spans="2:13">
      <c r="B679" s="501" t="s">
        <v>12326</v>
      </c>
      <c r="C679" s="988" t="s">
        <v>12311</v>
      </c>
      <c r="D679" s="1141">
        <v>118</v>
      </c>
      <c r="E679" s="988" t="s">
        <v>1112</v>
      </c>
      <c r="F679" s="1243" t="s">
        <v>3648</v>
      </c>
      <c r="G679" s="1196" t="s">
        <v>13232</v>
      </c>
      <c r="H679" s="1210"/>
      <c r="I679" s="580"/>
      <c r="J679" s="806"/>
      <c r="K679" s="1695"/>
      <c r="M679" s="105"/>
    </row>
    <row r="680" spans="2:13">
      <c r="B680" s="503" t="s">
        <v>12326</v>
      </c>
      <c r="C680" s="988" t="s">
        <v>2751</v>
      </c>
      <c r="D680" s="1141">
        <v>118</v>
      </c>
      <c r="E680" s="988" t="s">
        <v>1112</v>
      </c>
      <c r="F680" s="1243" t="s">
        <v>3648</v>
      </c>
      <c r="G680" s="1196" t="s">
        <v>13233</v>
      </c>
      <c r="H680" s="1210"/>
      <c r="I680" s="580"/>
      <c r="J680" s="806"/>
      <c r="K680" s="1695"/>
      <c r="M680" s="105"/>
    </row>
    <row r="681" spans="2:13" ht="13.5" thickBot="1">
      <c r="B681" s="504" t="s">
        <v>12326</v>
      </c>
      <c r="C681" s="989" t="s">
        <v>12311</v>
      </c>
      <c r="D681" s="1162">
        <v>118</v>
      </c>
      <c r="E681" s="989" t="s">
        <v>1112</v>
      </c>
      <c r="F681" s="1248" t="s">
        <v>3648</v>
      </c>
      <c r="G681" s="1198" t="s">
        <v>13232</v>
      </c>
      <c r="H681" s="1207"/>
      <c r="I681" s="580"/>
      <c r="J681" s="806"/>
      <c r="K681" s="1695"/>
      <c r="M681" s="105"/>
    </row>
    <row r="682" spans="2:13">
      <c r="B682" s="502" t="s">
        <v>12327</v>
      </c>
      <c r="C682" s="992" t="s">
        <v>2224</v>
      </c>
      <c r="D682" s="984">
        <v>114</v>
      </c>
      <c r="E682" s="987" t="s">
        <v>9599</v>
      </c>
      <c r="F682" s="1235" t="s">
        <v>4016</v>
      </c>
      <c r="G682" s="1197" t="s">
        <v>13234</v>
      </c>
      <c r="H682" s="1208"/>
      <c r="I682" s="580"/>
      <c r="J682" s="806"/>
      <c r="K682" s="1695"/>
      <c r="M682" s="105"/>
    </row>
    <row r="683" spans="2:13">
      <c r="B683" s="501" t="s">
        <v>12327</v>
      </c>
      <c r="C683" s="988" t="s">
        <v>12311</v>
      </c>
      <c r="D683" s="985">
        <v>114</v>
      </c>
      <c r="E683" s="988" t="s">
        <v>9599</v>
      </c>
      <c r="F683" s="1233" t="s">
        <v>4016</v>
      </c>
      <c r="G683" s="1196" t="s">
        <v>13235</v>
      </c>
      <c r="H683" s="1210"/>
      <c r="I683" s="580"/>
      <c r="J683" s="806"/>
      <c r="K683" s="1695"/>
      <c r="M683" s="105"/>
    </row>
    <row r="684" spans="2:13">
      <c r="B684" s="503" t="s">
        <v>12327</v>
      </c>
      <c r="C684" s="988" t="s">
        <v>2751</v>
      </c>
      <c r="D684" s="985">
        <v>114</v>
      </c>
      <c r="E684" s="988" t="s">
        <v>9599</v>
      </c>
      <c r="F684" s="1233" t="s">
        <v>4016</v>
      </c>
      <c r="G684" s="1196" t="s">
        <v>13236</v>
      </c>
      <c r="H684" s="1210"/>
      <c r="I684" s="580"/>
      <c r="J684" s="806"/>
      <c r="K684" s="1695"/>
      <c r="M684" s="105"/>
    </row>
    <row r="685" spans="2:13" ht="13.5" thickBot="1">
      <c r="B685" s="504" t="s">
        <v>12327</v>
      </c>
      <c r="C685" s="989" t="s">
        <v>12311</v>
      </c>
      <c r="D685" s="986">
        <v>114</v>
      </c>
      <c r="E685" s="989" t="s">
        <v>9599</v>
      </c>
      <c r="F685" s="1234" t="s">
        <v>4016</v>
      </c>
      <c r="G685" s="1198" t="s">
        <v>13235</v>
      </c>
      <c r="H685" s="1207"/>
      <c r="I685" s="580"/>
      <c r="J685" s="806"/>
      <c r="K685" s="1695"/>
      <c r="M685" s="105"/>
    </row>
    <row r="686" spans="2:13">
      <c r="B686" s="503" t="s">
        <v>5783</v>
      </c>
      <c r="C686" s="993" t="s">
        <v>3743</v>
      </c>
      <c r="D686" s="985">
        <v>118</v>
      </c>
      <c r="E686" s="988" t="s">
        <v>1115</v>
      </c>
      <c r="F686" s="1233" t="s">
        <v>1116</v>
      </c>
      <c r="G686" s="1196" t="s">
        <v>6417</v>
      </c>
      <c r="H686" s="1210" t="s">
        <v>12076</v>
      </c>
      <c r="I686" s="580"/>
      <c r="J686" s="806" t="s">
        <v>12077</v>
      </c>
      <c r="K686" s="1695" t="s">
        <v>12078</v>
      </c>
      <c r="M686" s="105"/>
    </row>
    <row r="687" spans="2:13">
      <c r="B687" s="501" t="s">
        <v>5783</v>
      </c>
      <c r="C687" s="988" t="s">
        <v>3742</v>
      </c>
      <c r="D687" s="985">
        <v>118</v>
      </c>
      <c r="E687" s="988" t="s">
        <v>1115</v>
      </c>
      <c r="F687" s="1233" t="s">
        <v>1116</v>
      </c>
      <c r="G687" s="1196" t="s">
        <v>6418</v>
      </c>
      <c r="H687" s="1210" t="s">
        <v>12079</v>
      </c>
      <c r="I687" s="580"/>
      <c r="J687" s="806" t="s">
        <v>12077</v>
      </c>
      <c r="K687" s="1695" t="s">
        <v>12078</v>
      </c>
      <c r="M687" s="105"/>
    </row>
    <row r="688" spans="2:13">
      <c r="B688" s="503" t="s">
        <v>5783</v>
      </c>
      <c r="C688" s="988" t="s">
        <v>3744</v>
      </c>
      <c r="D688" s="985">
        <v>118</v>
      </c>
      <c r="E688" s="988" t="s">
        <v>1115</v>
      </c>
      <c r="F688" s="1233" t="s">
        <v>1116</v>
      </c>
      <c r="G688" s="1196" t="s">
        <v>6419</v>
      </c>
      <c r="H688" s="1210" t="s">
        <v>12080</v>
      </c>
      <c r="I688" s="580"/>
      <c r="J688" s="806" t="s">
        <v>12077</v>
      </c>
      <c r="K688" s="1695" t="s">
        <v>12078</v>
      </c>
      <c r="M688" s="105"/>
    </row>
    <row r="689" spans="2:13" ht="13.5" thickBot="1">
      <c r="B689" s="503" t="s">
        <v>5783</v>
      </c>
      <c r="C689" s="988" t="s">
        <v>3745</v>
      </c>
      <c r="D689" s="985">
        <v>118</v>
      </c>
      <c r="E689" s="988" t="s">
        <v>1115</v>
      </c>
      <c r="F689" s="1233" t="s">
        <v>1116</v>
      </c>
      <c r="G689" s="1196" t="s">
        <v>6420</v>
      </c>
      <c r="H689" s="1210" t="s">
        <v>12081</v>
      </c>
      <c r="I689" s="580"/>
      <c r="J689" s="806" t="s">
        <v>12077</v>
      </c>
      <c r="K689" s="1695" t="s">
        <v>12078</v>
      </c>
      <c r="M689" s="105"/>
    </row>
    <row r="690" spans="2:13">
      <c r="B690" s="502" t="s">
        <v>12082</v>
      </c>
      <c r="C690" s="992" t="s">
        <v>3743</v>
      </c>
      <c r="D690" s="984">
        <v>118</v>
      </c>
      <c r="E690" s="987" t="s">
        <v>1115</v>
      </c>
      <c r="F690" s="1235" t="s">
        <v>1116</v>
      </c>
      <c r="G690" s="1197" t="s">
        <v>6421</v>
      </c>
      <c r="H690" s="1208" t="s">
        <v>12083</v>
      </c>
      <c r="I690" s="580"/>
      <c r="J690" s="806" t="s">
        <v>12077</v>
      </c>
      <c r="K690" s="1695" t="s">
        <v>12078</v>
      </c>
      <c r="M690" s="105"/>
    </row>
    <row r="691" spans="2:13">
      <c r="B691" s="501" t="s">
        <v>12084</v>
      </c>
      <c r="C691" s="988" t="s">
        <v>3742</v>
      </c>
      <c r="D691" s="985">
        <v>118</v>
      </c>
      <c r="E691" s="988" t="s">
        <v>1115</v>
      </c>
      <c r="F691" s="1233" t="s">
        <v>1116</v>
      </c>
      <c r="G691" s="1196" t="s">
        <v>6422</v>
      </c>
      <c r="H691" s="1210" t="s">
        <v>12085</v>
      </c>
      <c r="I691" s="580"/>
      <c r="J691" s="806" t="s">
        <v>12077</v>
      </c>
      <c r="K691" s="1695" t="s">
        <v>12078</v>
      </c>
      <c r="M691" s="105"/>
    </row>
    <row r="692" spans="2:13">
      <c r="B692" s="503" t="s">
        <v>12084</v>
      </c>
      <c r="C692" s="988" t="s">
        <v>3744</v>
      </c>
      <c r="D692" s="985">
        <v>118</v>
      </c>
      <c r="E692" s="988" t="s">
        <v>1115</v>
      </c>
      <c r="F692" s="1233" t="s">
        <v>1116</v>
      </c>
      <c r="G692" s="1196" t="s">
        <v>6423</v>
      </c>
      <c r="H692" s="1210" t="s">
        <v>12086</v>
      </c>
      <c r="I692" s="580"/>
      <c r="J692" s="806" t="s">
        <v>12077</v>
      </c>
      <c r="K692" s="1695" t="s">
        <v>12078</v>
      </c>
      <c r="M692" s="105"/>
    </row>
    <row r="693" spans="2:13" ht="13.5" thickBot="1">
      <c r="B693" s="504" t="s">
        <v>12084</v>
      </c>
      <c r="C693" s="989" t="s">
        <v>3745</v>
      </c>
      <c r="D693" s="986">
        <v>118</v>
      </c>
      <c r="E693" s="989" t="s">
        <v>1115</v>
      </c>
      <c r="F693" s="1234" t="s">
        <v>1116</v>
      </c>
      <c r="G693" s="1198" t="s">
        <v>6424</v>
      </c>
      <c r="H693" s="1207" t="s">
        <v>12087</v>
      </c>
      <c r="I693" s="580"/>
      <c r="J693" s="806" t="s">
        <v>12077</v>
      </c>
      <c r="K693" s="1695" t="s">
        <v>12078</v>
      </c>
      <c r="M693" s="105"/>
    </row>
    <row r="694" spans="2:13">
      <c r="B694" s="503" t="s">
        <v>5784</v>
      </c>
      <c r="C694" s="993" t="s">
        <v>3743</v>
      </c>
      <c r="D694" s="985">
        <v>118</v>
      </c>
      <c r="E694" s="988" t="s">
        <v>3988</v>
      </c>
      <c r="F694" s="1233" t="s">
        <v>1116</v>
      </c>
      <c r="G694" s="1196" t="s">
        <v>6425</v>
      </c>
      <c r="H694" s="1210" t="s">
        <v>12088</v>
      </c>
      <c r="I694" s="580"/>
      <c r="J694" s="806" t="s">
        <v>12089</v>
      </c>
      <c r="K694" s="1695" t="s">
        <v>12078</v>
      </c>
      <c r="M694" s="105"/>
    </row>
    <row r="695" spans="2:13">
      <c r="B695" s="501" t="s">
        <v>5784</v>
      </c>
      <c r="C695" s="988" t="s">
        <v>3742</v>
      </c>
      <c r="D695" s="985">
        <v>118</v>
      </c>
      <c r="E695" s="988" t="s">
        <v>3988</v>
      </c>
      <c r="F695" s="1233" t="s">
        <v>1116</v>
      </c>
      <c r="G695" s="1196" t="s">
        <v>6426</v>
      </c>
      <c r="H695" s="1210" t="s">
        <v>12090</v>
      </c>
      <c r="I695" s="580"/>
      <c r="J695" s="806" t="s">
        <v>12089</v>
      </c>
      <c r="K695" s="1695" t="s">
        <v>12078</v>
      </c>
      <c r="M695" s="105"/>
    </row>
    <row r="696" spans="2:13">
      <c r="B696" s="503" t="s">
        <v>5784</v>
      </c>
      <c r="C696" s="988" t="s">
        <v>3744</v>
      </c>
      <c r="D696" s="985">
        <v>118</v>
      </c>
      <c r="E696" s="988" t="s">
        <v>3988</v>
      </c>
      <c r="F696" s="1233" t="s">
        <v>1116</v>
      </c>
      <c r="G696" s="1196" t="s">
        <v>6427</v>
      </c>
      <c r="H696" s="1210" t="s">
        <v>12091</v>
      </c>
      <c r="I696" s="580"/>
      <c r="J696" s="806" t="s">
        <v>12089</v>
      </c>
      <c r="K696" s="1695" t="s">
        <v>12078</v>
      </c>
      <c r="M696" s="105"/>
    </row>
    <row r="697" spans="2:13" ht="13.5" thickBot="1">
      <c r="B697" s="503" t="s">
        <v>5784</v>
      </c>
      <c r="C697" s="988" t="s">
        <v>3745</v>
      </c>
      <c r="D697" s="985">
        <v>118</v>
      </c>
      <c r="E697" s="988" t="s">
        <v>3988</v>
      </c>
      <c r="F697" s="1233" t="s">
        <v>1116</v>
      </c>
      <c r="G697" s="1196" t="s">
        <v>6428</v>
      </c>
      <c r="H697" s="1210" t="s">
        <v>12092</v>
      </c>
      <c r="I697" s="580"/>
      <c r="J697" s="806" t="s">
        <v>12089</v>
      </c>
      <c r="K697" s="1695" t="s">
        <v>12078</v>
      </c>
      <c r="M697" s="105"/>
    </row>
    <row r="698" spans="2:13">
      <c r="B698" s="502" t="s">
        <v>5785</v>
      </c>
      <c r="C698" s="992" t="s">
        <v>3743</v>
      </c>
      <c r="D698" s="984">
        <v>118</v>
      </c>
      <c r="E698" s="987" t="s">
        <v>3988</v>
      </c>
      <c r="F698" s="1235" t="s">
        <v>1116</v>
      </c>
      <c r="G698" s="1197" t="s">
        <v>6429</v>
      </c>
      <c r="H698" s="1208" t="s">
        <v>12088</v>
      </c>
      <c r="I698" s="580"/>
      <c r="J698" s="806" t="s">
        <v>12089</v>
      </c>
      <c r="K698" s="1695" t="s">
        <v>12078</v>
      </c>
      <c r="M698" s="105"/>
    </row>
    <row r="699" spans="2:13">
      <c r="B699" s="501" t="s">
        <v>5785</v>
      </c>
      <c r="C699" s="988" t="s">
        <v>3742</v>
      </c>
      <c r="D699" s="985">
        <v>118</v>
      </c>
      <c r="E699" s="988" t="s">
        <v>3988</v>
      </c>
      <c r="F699" s="1233" t="s">
        <v>1116</v>
      </c>
      <c r="G699" s="1196" t="s">
        <v>6430</v>
      </c>
      <c r="H699" s="1210" t="s">
        <v>12093</v>
      </c>
      <c r="I699" s="580"/>
      <c r="J699" s="806" t="s">
        <v>12089</v>
      </c>
      <c r="K699" s="1695" t="s">
        <v>12078</v>
      </c>
      <c r="M699" s="105"/>
    </row>
    <row r="700" spans="2:13">
      <c r="B700" s="503" t="s">
        <v>5785</v>
      </c>
      <c r="C700" s="988" t="s">
        <v>3744</v>
      </c>
      <c r="D700" s="985">
        <v>118</v>
      </c>
      <c r="E700" s="988" t="s">
        <v>3988</v>
      </c>
      <c r="F700" s="1233" t="s">
        <v>1116</v>
      </c>
      <c r="G700" s="1196" t="s">
        <v>6431</v>
      </c>
      <c r="H700" s="1210" t="s">
        <v>12094</v>
      </c>
      <c r="I700" s="580"/>
      <c r="J700" s="806" t="s">
        <v>12089</v>
      </c>
      <c r="K700" s="1695" t="s">
        <v>12078</v>
      </c>
      <c r="M700" s="105"/>
    </row>
    <row r="701" spans="2:13" ht="13.5" thickBot="1">
      <c r="B701" s="504" t="s">
        <v>5785</v>
      </c>
      <c r="C701" s="989" t="s">
        <v>3745</v>
      </c>
      <c r="D701" s="986">
        <v>118</v>
      </c>
      <c r="E701" s="989" t="s">
        <v>3988</v>
      </c>
      <c r="F701" s="1234" t="s">
        <v>1116</v>
      </c>
      <c r="G701" s="1198" t="s">
        <v>6432</v>
      </c>
      <c r="H701" s="1207" t="s">
        <v>12095</v>
      </c>
      <c r="I701" s="580"/>
      <c r="J701" s="806" t="s">
        <v>12089</v>
      </c>
      <c r="K701" s="1695" t="s">
        <v>12078</v>
      </c>
      <c r="M701" s="105"/>
    </row>
    <row r="702" spans="2:13">
      <c r="B702" s="505" t="s">
        <v>12096</v>
      </c>
      <c r="C702" s="993" t="s">
        <v>3743</v>
      </c>
      <c r="D702" s="985">
        <v>118</v>
      </c>
      <c r="E702" s="988" t="s">
        <v>1115</v>
      </c>
      <c r="F702" s="1233" t="s">
        <v>3989</v>
      </c>
      <c r="G702" s="1196" t="s">
        <v>6433</v>
      </c>
      <c r="H702" s="1210" t="s">
        <v>12097</v>
      </c>
      <c r="I702" s="580"/>
      <c r="J702" s="806" t="s">
        <v>12077</v>
      </c>
      <c r="K702" s="1695" t="s">
        <v>12098</v>
      </c>
      <c r="M702" s="105"/>
    </row>
    <row r="703" spans="2:13">
      <c r="B703" s="528" t="s">
        <v>12096</v>
      </c>
      <c r="C703" s="988" t="s">
        <v>3742</v>
      </c>
      <c r="D703" s="985">
        <v>118</v>
      </c>
      <c r="E703" s="988" t="s">
        <v>1115</v>
      </c>
      <c r="F703" s="1233" t="s">
        <v>3989</v>
      </c>
      <c r="G703" s="1196" t="s">
        <v>6434</v>
      </c>
      <c r="H703" s="1210" t="s">
        <v>12099</v>
      </c>
      <c r="I703" s="580"/>
      <c r="J703" s="806" t="s">
        <v>12077</v>
      </c>
      <c r="K703" s="1695" t="s">
        <v>12098</v>
      </c>
      <c r="M703" s="105"/>
    </row>
    <row r="704" spans="2:13">
      <c r="B704" s="505" t="s">
        <v>12096</v>
      </c>
      <c r="C704" s="988" t="s">
        <v>3744</v>
      </c>
      <c r="D704" s="985">
        <v>118</v>
      </c>
      <c r="E704" s="988" t="s">
        <v>1115</v>
      </c>
      <c r="F704" s="1233" t="s">
        <v>3989</v>
      </c>
      <c r="G704" s="1196" t="s">
        <v>6435</v>
      </c>
      <c r="H704" s="1210" t="s">
        <v>12100</v>
      </c>
      <c r="I704" s="580"/>
      <c r="J704" s="806" t="s">
        <v>12077</v>
      </c>
      <c r="K704" s="1695" t="s">
        <v>12098</v>
      </c>
      <c r="M704" s="105"/>
    </row>
    <row r="705" spans="2:13" ht="13.5" thickBot="1">
      <c r="B705" s="505" t="s">
        <v>12096</v>
      </c>
      <c r="C705" s="988" t="s">
        <v>3745</v>
      </c>
      <c r="D705" s="985">
        <v>118</v>
      </c>
      <c r="E705" s="988" t="s">
        <v>1115</v>
      </c>
      <c r="F705" s="1233" t="s">
        <v>3989</v>
      </c>
      <c r="G705" s="1196" t="s">
        <v>6436</v>
      </c>
      <c r="H705" s="1210" t="s">
        <v>12101</v>
      </c>
      <c r="I705" s="580"/>
      <c r="J705" s="806" t="s">
        <v>12077</v>
      </c>
      <c r="K705" s="1695" t="s">
        <v>12098</v>
      </c>
      <c r="M705" s="105"/>
    </row>
    <row r="706" spans="2:13">
      <c r="B706" s="502" t="s">
        <v>12102</v>
      </c>
      <c r="C706" s="992" t="s">
        <v>3743</v>
      </c>
      <c r="D706" s="984">
        <v>118</v>
      </c>
      <c r="E706" s="987" t="s">
        <v>1115</v>
      </c>
      <c r="F706" s="1235" t="s">
        <v>3989</v>
      </c>
      <c r="G706" s="1197" t="s">
        <v>6437</v>
      </c>
      <c r="H706" s="1208" t="s">
        <v>12103</v>
      </c>
      <c r="I706" s="580"/>
      <c r="J706" s="806" t="s">
        <v>12077</v>
      </c>
      <c r="K706" s="1695" t="s">
        <v>12098</v>
      </c>
      <c r="M706" s="105"/>
    </row>
    <row r="707" spans="2:13">
      <c r="B707" s="501" t="s">
        <v>12102</v>
      </c>
      <c r="C707" s="988" t="s">
        <v>3742</v>
      </c>
      <c r="D707" s="985">
        <v>118</v>
      </c>
      <c r="E707" s="988" t="s">
        <v>1115</v>
      </c>
      <c r="F707" s="1233" t="s">
        <v>3989</v>
      </c>
      <c r="G707" s="1196" t="s">
        <v>6438</v>
      </c>
      <c r="H707" s="1210" t="s">
        <v>12104</v>
      </c>
      <c r="I707" s="580"/>
      <c r="J707" s="806" t="s">
        <v>12077</v>
      </c>
      <c r="K707" s="1695" t="s">
        <v>12098</v>
      </c>
      <c r="M707" s="105"/>
    </row>
    <row r="708" spans="2:13">
      <c r="B708" s="503" t="s">
        <v>12102</v>
      </c>
      <c r="C708" s="988" t="s">
        <v>3744</v>
      </c>
      <c r="D708" s="985">
        <v>118</v>
      </c>
      <c r="E708" s="988" t="s">
        <v>1115</v>
      </c>
      <c r="F708" s="1233" t="s">
        <v>3989</v>
      </c>
      <c r="G708" s="1196" t="s">
        <v>6439</v>
      </c>
      <c r="H708" s="1210" t="s">
        <v>12105</v>
      </c>
      <c r="I708" s="580"/>
      <c r="J708" s="806" t="s">
        <v>12077</v>
      </c>
      <c r="K708" s="1695" t="s">
        <v>12098</v>
      </c>
      <c r="M708" s="105"/>
    </row>
    <row r="709" spans="2:13" ht="13.5" thickBot="1">
      <c r="B709" s="504" t="s">
        <v>12102</v>
      </c>
      <c r="C709" s="989" t="s">
        <v>3745</v>
      </c>
      <c r="D709" s="986">
        <v>118</v>
      </c>
      <c r="E709" s="989" t="s">
        <v>1115</v>
      </c>
      <c r="F709" s="1234" t="s">
        <v>3989</v>
      </c>
      <c r="G709" s="1198" t="s">
        <v>6440</v>
      </c>
      <c r="H709" s="1207" t="s">
        <v>12106</v>
      </c>
      <c r="I709" s="580"/>
      <c r="J709" s="806" t="s">
        <v>12077</v>
      </c>
      <c r="K709" s="1695" t="s">
        <v>12098</v>
      </c>
      <c r="M709" s="105"/>
    </row>
    <row r="710" spans="2:13">
      <c r="B710" s="503" t="s">
        <v>12107</v>
      </c>
      <c r="C710" s="993" t="s">
        <v>3743</v>
      </c>
      <c r="D710" s="985">
        <v>118</v>
      </c>
      <c r="E710" s="988" t="s">
        <v>3988</v>
      </c>
      <c r="F710" s="1233" t="s">
        <v>3989</v>
      </c>
      <c r="G710" s="1196" t="s">
        <v>6437</v>
      </c>
      <c r="H710" s="1210" t="s">
        <v>12108</v>
      </c>
      <c r="I710" s="580"/>
      <c r="J710" s="806" t="s">
        <v>12089</v>
      </c>
      <c r="K710" s="1695" t="s">
        <v>12098</v>
      </c>
      <c r="M710" s="105"/>
    </row>
    <row r="711" spans="2:13">
      <c r="B711" s="503" t="s">
        <v>12107</v>
      </c>
      <c r="C711" s="988" t="s">
        <v>3742</v>
      </c>
      <c r="D711" s="985">
        <v>118</v>
      </c>
      <c r="E711" s="988" t="s">
        <v>3988</v>
      </c>
      <c r="F711" s="1233" t="s">
        <v>3989</v>
      </c>
      <c r="G711" s="1196" t="s">
        <v>6441</v>
      </c>
      <c r="H711" s="1210" t="s">
        <v>12109</v>
      </c>
      <c r="I711" s="580"/>
      <c r="J711" s="806" t="s">
        <v>12089</v>
      </c>
      <c r="K711" s="1695" t="s">
        <v>12098</v>
      </c>
      <c r="M711" s="105"/>
    </row>
    <row r="712" spans="2:13">
      <c r="B712" s="501" t="s">
        <v>12107</v>
      </c>
      <c r="C712" s="988" t="s">
        <v>3744</v>
      </c>
      <c r="D712" s="985">
        <v>118</v>
      </c>
      <c r="E712" s="988" t="s">
        <v>3988</v>
      </c>
      <c r="F712" s="1233" t="s">
        <v>3989</v>
      </c>
      <c r="G712" s="1196" t="s">
        <v>6439</v>
      </c>
      <c r="H712" s="1210" t="s">
        <v>12110</v>
      </c>
      <c r="I712" s="580"/>
      <c r="J712" s="806" t="s">
        <v>12089</v>
      </c>
      <c r="K712" s="1695" t="s">
        <v>12098</v>
      </c>
      <c r="M712" s="105"/>
    </row>
    <row r="713" spans="2:13" ht="13.5" thickBot="1">
      <c r="B713" s="503" t="s">
        <v>12107</v>
      </c>
      <c r="C713" s="988" t="s">
        <v>3745</v>
      </c>
      <c r="D713" s="985">
        <v>118</v>
      </c>
      <c r="E713" s="988" t="s">
        <v>3988</v>
      </c>
      <c r="F713" s="1233" t="s">
        <v>3989</v>
      </c>
      <c r="G713" s="1196" t="s">
        <v>6442</v>
      </c>
      <c r="H713" s="1210" t="s">
        <v>12111</v>
      </c>
      <c r="I713" s="580"/>
      <c r="J713" s="806" t="s">
        <v>12089</v>
      </c>
      <c r="K713" s="1695" t="s">
        <v>12098</v>
      </c>
      <c r="M713" s="105"/>
    </row>
    <row r="714" spans="2:13">
      <c r="B714" s="502" t="s">
        <v>5786</v>
      </c>
      <c r="C714" s="992" t="s">
        <v>3743</v>
      </c>
      <c r="D714" s="984">
        <v>118</v>
      </c>
      <c r="E714" s="987" t="s">
        <v>1115</v>
      </c>
      <c r="F714" s="1235" t="s">
        <v>3990</v>
      </c>
      <c r="G714" s="1197" t="s">
        <v>6443</v>
      </c>
      <c r="H714" s="1208" t="s">
        <v>12112</v>
      </c>
      <c r="I714" s="580"/>
      <c r="J714" s="806" t="s">
        <v>12077</v>
      </c>
      <c r="K714" s="1695" t="s">
        <v>12113</v>
      </c>
      <c r="M714" s="105"/>
    </row>
    <row r="715" spans="2:13">
      <c r="B715" s="501" t="s">
        <v>5786</v>
      </c>
      <c r="C715" s="988" t="s">
        <v>3742</v>
      </c>
      <c r="D715" s="985">
        <v>118</v>
      </c>
      <c r="E715" s="988" t="s">
        <v>1115</v>
      </c>
      <c r="F715" s="1233" t="s">
        <v>3990</v>
      </c>
      <c r="G715" s="1196" t="s">
        <v>6444</v>
      </c>
      <c r="H715" s="1210" t="s">
        <v>12114</v>
      </c>
      <c r="I715" s="580"/>
      <c r="J715" s="806" t="s">
        <v>12077</v>
      </c>
      <c r="K715" s="1695" t="s">
        <v>12113</v>
      </c>
      <c r="M715" s="105"/>
    </row>
    <row r="716" spans="2:13">
      <c r="B716" s="503" t="s">
        <v>5786</v>
      </c>
      <c r="C716" s="988" t="s">
        <v>3744</v>
      </c>
      <c r="D716" s="985">
        <v>118</v>
      </c>
      <c r="E716" s="988" t="s">
        <v>1115</v>
      </c>
      <c r="F716" s="1233" t="s">
        <v>3990</v>
      </c>
      <c r="G716" s="1196" t="s">
        <v>6445</v>
      </c>
      <c r="H716" s="1210" t="s">
        <v>12115</v>
      </c>
      <c r="I716" s="580"/>
      <c r="J716" s="806" t="s">
        <v>12077</v>
      </c>
      <c r="K716" s="1695" t="s">
        <v>12113</v>
      </c>
      <c r="M716" s="105"/>
    </row>
    <row r="717" spans="2:13" ht="13.5" thickBot="1">
      <c r="B717" s="504" t="s">
        <v>5786</v>
      </c>
      <c r="C717" s="989" t="s">
        <v>3745</v>
      </c>
      <c r="D717" s="986">
        <v>118</v>
      </c>
      <c r="E717" s="989" t="s">
        <v>1115</v>
      </c>
      <c r="F717" s="1234" t="s">
        <v>3990</v>
      </c>
      <c r="G717" s="1198" t="s">
        <v>6446</v>
      </c>
      <c r="H717" s="1207" t="s">
        <v>12116</v>
      </c>
      <c r="I717" s="580"/>
      <c r="J717" s="806" t="s">
        <v>12077</v>
      </c>
      <c r="K717" s="1695" t="s">
        <v>12113</v>
      </c>
      <c r="M717" s="105"/>
    </row>
    <row r="718" spans="2:13">
      <c r="B718" s="505" t="s">
        <v>5787</v>
      </c>
      <c r="C718" s="993" t="s">
        <v>3743</v>
      </c>
      <c r="D718" s="985">
        <v>118</v>
      </c>
      <c r="E718" s="988" t="s">
        <v>1115</v>
      </c>
      <c r="F718" s="1233" t="s">
        <v>3990</v>
      </c>
      <c r="G718" s="1196" t="s">
        <v>6447</v>
      </c>
      <c r="H718" s="1210" t="s">
        <v>12117</v>
      </c>
      <c r="I718" s="580"/>
      <c r="J718" s="806" t="s">
        <v>12077</v>
      </c>
      <c r="K718" s="1695" t="s">
        <v>12113</v>
      </c>
      <c r="M718" s="105"/>
    </row>
    <row r="719" spans="2:13">
      <c r="B719" s="528" t="s">
        <v>5787</v>
      </c>
      <c r="C719" s="988" t="s">
        <v>3742</v>
      </c>
      <c r="D719" s="985">
        <v>118</v>
      </c>
      <c r="E719" s="988" t="s">
        <v>1115</v>
      </c>
      <c r="F719" s="1233" t="s">
        <v>3990</v>
      </c>
      <c r="G719" s="1196" t="s">
        <v>6448</v>
      </c>
      <c r="H719" s="1210" t="s">
        <v>12118</v>
      </c>
      <c r="I719" s="580"/>
      <c r="J719" s="806" t="s">
        <v>12077</v>
      </c>
      <c r="K719" s="1695" t="s">
        <v>12113</v>
      </c>
      <c r="M719" s="105"/>
    </row>
    <row r="720" spans="2:13">
      <c r="B720" s="505" t="s">
        <v>5787</v>
      </c>
      <c r="C720" s="988" t="s">
        <v>3744</v>
      </c>
      <c r="D720" s="985">
        <v>118</v>
      </c>
      <c r="E720" s="988" t="s">
        <v>1115</v>
      </c>
      <c r="F720" s="1233" t="s">
        <v>3990</v>
      </c>
      <c r="G720" s="1196" t="s">
        <v>6449</v>
      </c>
      <c r="H720" s="1210" t="s">
        <v>12119</v>
      </c>
      <c r="I720" s="580"/>
      <c r="J720" s="806" t="s">
        <v>12077</v>
      </c>
      <c r="K720" s="1695" t="s">
        <v>12113</v>
      </c>
      <c r="M720" s="105"/>
    </row>
    <row r="721" spans="2:13" ht="13.5" thickBot="1">
      <c r="B721" s="505" t="s">
        <v>5787</v>
      </c>
      <c r="C721" s="988" t="s">
        <v>3745</v>
      </c>
      <c r="D721" s="985">
        <v>118</v>
      </c>
      <c r="E721" s="988" t="s">
        <v>1115</v>
      </c>
      <c r="F721" s="1233" t="s">
        <v>3990</v>
      </c>
      <c r="G721" s="1196" t="s">
        <v>6450</v>
      </c>
      <c r="H721" s="1210" t="s">
        <v>12120</v>
      </c>
      <c r="I721" s="580"/>
      <c r="J721" s="806" t="s">
        <v>12077</v>
      </c>
      <c r="K721" s="1695" t="s">
        <v>12113</v>
      </c>
      <c r="M721" s="105"/>
    </row>
    <row r="722" spans="2:13">
      <c r="B722" s="502" t="s">
        <v>5788</v>
      </c>
      <c r="C722" s="992" t="s">
        <v>3743</v>
      </c>
      <c r="D722" s="984">
        <v>118</v>
      </c>
      <c r="E722" s="987" t="s">
        <v>1115</v>
      </c>
      <c r="F722" s="1235" t="s">
        <v>3990</v>
      </c>
      <c r="G722" s="1197" t="s">
        <v>6451</v>
      </c>
      <c r="H722" s="1208" t="s">
        <v>12121</v>
      </c>
      <c r="I722" s="580"/>
      <c r="J722" s="806" t="s">
        <v>12077</v>
      </c>
      <c r="K722" s="1695" t="s">
        <v>12113</v>
      </c>
      <c r="M722" s="105"/>
    </row>
    <row r="723" spans="2:13">
      <c r="B723" s="501" t="s">
        <v>5788</v>
      </c>
      <c r="C723" s="988" t="s">
        <v>3742</v>
      </c>
      <c r="D723" s="985">
        <v>118</v>
      </c>
      <c r="E723" s="988" t="s">
        <v>1115</v>
      </c>
      <c r="F723" s="1233" t="s">
        <v>3990</v>
      </c>
      <c r="G723" s="1196" t="s">
        <v>6452</v>
      </c>
      <c r="H723" s="1210" t="s">
        <v>12122</v>
      </c>
      <c r="I723" s="580"/>
      <c r="J723" s="806" t="s">
        <v>12077</v>
      </c>
      <c r="K723" s="1695" t="s">
        <v>12113</v>
      </c>
      <c r="M723" s="105"/>
    </row>
    <row r="724" spans="2:13">
      <c r="B724" s="503" t="s">
        <v>5788</v>
      </c>
      <c r="C724" s="988" t="s">
        <v>3744</v>
      </c>
      <c r="D724" s="985">
        <v>118</v>
      </c>
      <c r="E724" s="988" t="s">
        <v>1115</v>
      </c>
      <c r="F724" s="1233" t="s">
        <v>3990</v>
      </c>
      <c r="G724" s="1196" t="s">
        <v>6453</v>
      </c>
      <c r="H724" s="1210" t="s">
        <v>12123</v>
      </c>
      <c r="I724" s="580"/>
      <c r="J724" s="806" t="s">
        <v>12077</v>
      </c>
      <c r="K724" s="1695" t="s">
        <v>12113</v>
      </c>
      <c r="M724" s="105"/>
    </row>
    <row r="725" spans="2:13" ht="13.5" thickBot="1">
      <c r="B725" s="504" t="s">
        <v>5788</v>
      </c>
      <c r="C725" s="989" t="s">
        <v>3745</v>
      </c>
      <c r="D725" s="986">
        <v>118</v>
      </c>
      <c r="E725" s="989" t="s">
        <v>1115</v>
      </c>
      <c r="F725" s="1234" t="s">
        <v>3990</v>
      </c>
      <c r="G725" s="1198" t="s">
        <v>6454</v>
      </c>
      <c r="H725" s="1207" t="s">
        <v>12124</v>
      </c>
      <c r="I725" s="580"/>
      <c r="J725" s="806" t="s">
        <v>12077</v>
      </c>
      <c r="K725" s="1695" t="s">
        <v>12113</v>
      </c>
      <c r="M725" s="105"/>
    </row>
    <row r="726" spans="2:13">
      <c r="B726" s="1216" t="s">
        <v>12221</v>
      </c>
      <c r="C726" s="993" t="s">
        <v>3743</v>
      </c>
      <c r="D726" s="985">
        <v>118</v>
      </c>
      <c r="E726" s="988" t="s">
        <v>1115</v>
      </c>
      <c r="F726" s="1233" t="s">
        <v>1116</v>
      </c>
      <c r="G726" s="1196" t="s">
        <v>13237</v>
      </c>
      <c r="H726" s="1210"/>
      <c r="I726" s="580"/>
      <c r="J726" s="806"/>
      <c r="K726" s="1695"/>
      <c r="M726" s="105"/>
    </row>
    <row r="727" spans="2:13" ht="13.5" thickBot="1">
      <c r="B727" s="503"/>
      <c r="C727" s="988" t="s">
        <v>3742</v>
      </c>
      <c r="D727" s="985">
        <v>118</v>
      </c>
      <c r="E727" s="988" t="s">
        <v>1115</v>
      </c>
      <c r="F727" s="1233" t="s">
        <v>1116</v>
      </c>
      <c r="G727" s="1196" t="s">
        <v>13238</v>
      </c>
      <c r="H727" s="1210"/>
      <c r="I727" s="580"/>
      <c r="J727" s="806"/>
      <c r="K727" s="1695"/>
      <c r="M727" s="105"/>
    </row>
    <row r="728" spans="2:13">
      <c r="B728" s="1214" t="s">
        <v>5789</v>
      </c>
      <c r="C728" s="992" t="s">
        <v>3743</v>
      </c>
      <c r="D728" s="984">
        <v>118</v>
      </c>
      <c r="E728" s="987" t="s">
        <v>1115</v>
      </c>
      <c r="F728" s="1235" t="s">
        <v>3991</v>
      </c>
      <c r="G728" s="1197" t="s">
        <v>6455</v>
      </c>
      <c r="H728" s="1208" t="s">
        <v>12125</v>
      </c>
      <c r="I728" s="580"/>
      <c r="J728" s="806" t="s">
        <v>12077</v>
      </c>
      <c r="K728" s="1695" t="s">
        <v>12126</v>
      </c>
      <c r="M728" s="105"/>
    </row>
    <row r="729" spans="2:13" ht="13.5" thickBot="1">
      <c r="B729" s="1215" t="s">
        <v>5789</v>
      </c>
      <c r="C729" s="989" t="s">
        <v>3742</v>
      </c>
      <c r="D729" s="986">
        <v>118</v>
      </c>
      <c r="E729" s="989" t="s">
        <v>1115</v>
      </c>
      <c r="F729" s="1234" t="s">
        <v>3991</v>
      </c>
      <c r="G729" s="1198" t="s">
        <v>6456</v>
      </c>
      <c r="H729" s="1207" t="s">
        <v>12127</v>
      </c>
      <c r="I729" s="580"/>
      <c r="J729" s="806" t="s">
        <v>12077</v>
      </c>
      <c r="K729" s="1695" t="s">
        <v>12126</v>
      </c>
      <c r="M729" s="105"/>
    </row>
    <row r="730" spans="2:13">
      <c r="B730" s="1214" t="s">
        <v>5790</v>
      </c>
      <c r="C730" s="992" t="s">
        <v>3743</v>
      </c>
      <c r="D730" s="984">
        <v>118</v>
      </c>
      <c r="E730" s="987" t="s">
        <v>1115</v>
      </c>
      <c r="F730" s="1235" t="s">
        <v>3991</v>
      </c>
      <c r="G730" s="1197" t="s">
        <v>6457</v>
      </c>
      <c r="H730" s="1208" t="s">
        <v>12128</v>
      </c>
      <c r="I730" s="580"/>
      <c r="J730" s="806" t="s">
        <v>12077</v>
      </c>
      <c r="K730" s="1695" t="s">
        <v>12098</v>
      </c>
      <c r="M730" s="105"/>
    </row>
    <row r="731" spans="2:13" ht="13.5" thickBot="1">
      <c r="B731" s="1215" t="s">
        <v>5790</v>
      </c>
      <c r="C731" s="989" t="s">
        <v>3742</v>
      </c>
      <c r="D731" s="986">
        <v>118</v>
      </c>
      <c r="E731" s="989" t="s">
        <v>1115</v>
      </c>
      <c r="F731" s="1234" t="s">
        <v>3991</v>
      </c>
      <c r="G731" s="1198" t="s">
        <v>6458</v>
      </c>
      <c r="H731" s="1207" t="s">
        <v>12129</v>
      </c>
      <c r="I731" s="580"/>
      <c r="J731" s="806" t="s">
        <v>12077</v>
      </c>
      <c r="K731" s="1695" t="s">
        <v>12098</v>
      </c>
      <c r="M731" s="105"/>
    </row>
    <row r="732" spans="2:13">
      <c r="B732" s="1214" t="s">
        <v>5791</v>
      </c>
      <c r="C732" s="992" t="s">
        <v>3743</v>
      </c>
      <c r="D732" s="984">
        <v>118</v>
      </c>
      <c r="E732" s="987" t="s">
        <v>1115</v>
      </c>
      <c r="F732" s="1235" t="s">
        <v>1116</v>
      </c>
      <c r="G732" s="1196" t="s">
        <v>6459</v>
      </c>
      <c r="H732" s="1208" t="s">
        <v>12130</v>
      </c>
      <c r="I732" s="580"/>
      <c r="J732" s="806" t="s">
        <v>12077</v>
      </c>
      <c r="K732" s="1695" t="s">
        <v>12078</v>
      </c>
      <c r="M732" s="105"/>
    </row>
    <row r="733" spans="2:13" ht="13.5" thickBot="1">
      <c r="B733" s="1215" t="s">
        <v>5791</v>
      </c>
      <c r="C733" s="989" t="s">
        <v>3742</v>
      </c>
      <c r="D733" s="986">
        <v>118</v>
      </c>
      <c r="E733" s="989" t="s">
        <v>1115</v>
      </c>
      <c r="F733" s="1234" t="s">
        <v>1116</v>
      </c>
      <c r="G733" s="1196" t="s">
        <v>6460</v>
      </c>
      <c r="H733" s="1207" t="s">
        <v>12131</v>
      </c>
      <c r="I733" s="580"/>
      <c r="J733" s="806" t="s">
        <v>12077</v>
      </c>
      <c r="K733" s="1695" t="s">
        <v>12078</v>
      </c>
      <c r="M733" s="105"/>
    </row>
    <row r="734" spans="2:13">
      <c r="B734" s="1214" t="s">
        <v>5792</v>
      </c>
      <c r="C734" s="992" t="s">
        <v>3743</v>
      </c>
      <c r="D734" s="984">
        <v>118</v>
      </c>
      <c r="E734" s="987" t="s">
        <v>1115</v>
      </c>
      <c r="F734" s="1235" t="s">
        <v>1116</v>
      </c>
      <c r="G734" s="1196" t="s">
        <v>6461</v>
      </c>
      <c r="H734" s="1208" t="s">
        <v>12130</v>
      </c>
      <c r="I734" s="580"/>
      <c r="J734" s="806" t="s">
        <v>12077</v>
      </c>
      <c r="K734" s="1695" t="s">
        <v>12078</v>
      </c>
      <c r="M734" s="105"/>
    </row>
    <row r="735" spans="2:13" ht="13.5" thickBot="1">
      <c r="B735" s="1215" t="s">
        <v>5792</v>
      </c>
      <c r="C735" s="989" t="s">
        <v>3742</v>
      </c>
      <c r="D735" s="986">
        <v>118</v>
      </c>
      <c r="E735" s="989" t="s">
        <v>1115</v>
      </c>
      <c r="F735" s="1234" t="s">
        <v>1116</v>
      </c>
      <c r="G735" s="1196" t="s">
        <v>6462</v>
      </c>
      <c r="H735" s="1207" t="s">
        <v>12132</v>
      </c>
      <c r="I735" s="580"/>
      <c r="J735" s="806" t="s">
        <v>12077</v>
      </c>
      <c r="K735" s="1695" t="s">
        <v>12078</v>
      </c>
      <c r="M735" s="105"/>
    </row>
    <row r="736" spans="2:13">
      <c r="B736" s="1214" t="s">
        <v>12256</v>
      </c>
      <c r="C736" s="992" t="s">
        <v>3743</v>
      </c>
      <c r="D736" s="1161">
        <v>112</v>
      </c>
      <c r="E736" s="987" t="s">
        <v>1115</v>
      </c>
      <c r="F736" s="1235"/>
      <c r="G736" s="1202"/>
      <c r="H736" s="1208" t="s">
        <v>12133</v>
      </c>
      <c r="I736" s="580"/>
      <c r="J736" s="806" t="s">
        <v>12077</v>
      </c>
      <c r="K736" s="1695" t="s">
        <v>12134</v>
      </c>
      <c r="M736" s="105"/>
    </row>
    <row r="737" spans="2:13" ht="13.5" thickBot="1">
      <c r="B737" s="507"/>
      <c r="C737" s="989" t="s">
        <v>3742</v>
      </c>
      <c r="D737" s="1162">
        <v>112</v>
      </c>
      <c r="E737" s="989" t="s">
        <v>1115</v>
      </c>
      <c r="F737" s="1234"/>
      <c r="G737" s="1203"/>
      <c r="H737" s="1207" t="s">
        <v>12135</v>
      </c>
      <c r="I737" s="580"/>
      <c r="J737" s="806" t="s">
        <v>12077</v>
      </c>
      <c r="K737" s="1695" t="s">
        <v>12134</v>
      </c>
      <c r="M737" s="105"/>
    </row>
    <row r="738" spans="2:13">
      <c r="B738" s="1214" t="s">
        <v>12257</v>
      </c>
      <c r="C738" s="992" t="s">
        <v>3743</v>
      </c>
      <c r="D738" s="1161">
        <v>112</v>
      </c>
      <c r="E738" s="987" t="s">
        <v>1115</v>
      </c>
      <c r="F738" s="1235"/>
      <c r="G738" s="1202"/>
      <c r="H738" s="1208" t="s">
        <v>12133</v>
      </c>
      <c r="I738" s="580"/>
      <c r="J738" s="806" t="s">
        <v>12077</v>
      </c>
      <c r="K738" s="1695" t="s">
        <v>12134</v>
      </c>
      <c r="M738" s="105"/>
    </row>
    <row r="739" spans="2:13" ht="13.5" thickBot="1">
      <c r="B739" s="507"/>
      <c r="C739" s="989" t="s">
        <v>3742</v>
      </c>
      <c r="D739" s="1162">
        <v>112</v>
      </c>
      <c r="E739" s="989" t="s">
        <v>1115</v>
      </c>
      <c r="F739" s="1234"/>
      <c r="G739" s="1203"/>
      <c r="H739" s="1207" t="s">
        <v>12135</v>
      </c>
      <c r="I739" s="580"/>
      <c r="J739" s="806" t="s">
        <v>12077</v>
      </c>
      <c r="K739" s="1695" t="s">
        <v>12134</v>
      </c>
      <c r="M739" s="105"/>
    </row>
    <row r="740" spans="2:13">
      <c r="B740" s="1214" t="s">
        <v>12258</v>
      </c>
      <c r="C740" s="992" t="s">
        <v>3743</v>
      </c>
      <c r="D740" s="1161">
        <v>112</v>
      </c>
      <c r="E740" s="987" t="s">
        <v>1115</v>
      </c>
      <c r="F740" s="1235"/>
      <c r="G740" s="1202"/>
      <c r="H740" s="1208" t="s">
        <v>12133</v>
      </c>
      <c r="I740" s="580"/>
      <c r="J740" s="806" t="s">
        <v>12077</v>
      </c>
      <c r="K740" s="1695" t="s">
        <v>12134</v>
      </c>
      <c r="M740" s="105"/>
    </row>
    <row r="741" spans="2:13" ht="13.5" thickBot="1">
      <c r="B741" s="507"/>
      <c r="C741" s="989" t="s">
        <v>3742</v>
      </c>
      <c r="D741" s="1162">
        <v>112</v>
      </c>
      <c r="E741" s="989" t="s">
        <v>1115</v>
      </c>
      <c r="F741" s="1234"/>
      <c r="G741" s="1203"/>
      <c r="H741" s="1207" t="s">
        <v>12135</v>
      </c>
      <c r="I741" s="580"/>
      <c r="J741" s="806" t="s">
        <v>12077</v>
      </c>
      <c r="K741" s="1695" t="s">
        <v>12134</v>
      </c>
      <c r="M741" s="105"/>
    </row>
    <row r="742" spans="2:13">
      <c r="B742" s="1219" t="s">
        <v>12252</v>
      </c>
      <c r="C742" s="993" t="s">
        <v>3743</v>
      </c>
      <c r="D742" s="985">
        <v>118</v>
      </c>
      <c r="E742" s="988" t="s">
        <v>1115</v>
      </c>
      <c r="F742" s="1233" t="s">
        <v>1116</v>
      </c>
      <c r="G742" s="1197" t="s">
        <v>13239</v>
      </c>
      <c r="H742" s="1210" t="s">
        <v>13245</v>
      </c>
      <c r="J742" s="806" t="s">
        <v>12077</v>
      </c>
      <c r="K742" s="1695" t="s">
        <v>12078</v>
      </c>
      <c r="M742" s="105"/>
    </row>
    <row r="743" spans="2:13" ht="13.5" thickBot="1">
      <c r="B743" s="1220"/>
      <c r="C743" s="988" t="s">
        <v>3742</v>
      </c>
      <c r="D743" s="985">
        <v>118</v>
      </c>
      <c r="E743" s="988" t="s">
        <v>1115</v>
      </c>
      <c r="F743" s="1233" t="s">
        <v>1116</v>
      </c>
      <c r="G743" s="1198" t="s">
        <v>13240</v>
      </c>
      <c r="H743" s="1210" t="s">
        <v>13246</v>
      </c>
      <c r="J743" s="806" t="s">
        <v>12077</v>
      </c>
      <c r="K743" s="1695" t="s">
        <v>12078</v>
      </c>
      <c r="M743" s="105"/>
    </row>
    <row r="744" spans="2:13">
      <c r="B744" s="1221" t="s">
        <v>12253</v>
      </c>
      <c r="C744" s="992" t="s">
        <v>3743</v>
      </c>
      <c r="D744" s="984">
        <v>118</v>
      </c>
      <c r="E744" s="987" t="s">
        <v>1115</v>
      </c>
      <c r="F744" s="1235" t="s">
        <v>1116</v>
      </c>
      <c r="G744" s="1197" t="s">
        <v>13241</v>
      </c>
      <c r="H744" s="1208" t="s">
        <v>13247</v>
      </c>
      <c r="J744" s="806" t="s">
        <v>12077</v>
      </c>
      <c r="K744" s="1695" t="s">
        <v>12078</v>
      </c>
      <c r="M744" s="105"/>
    </row>
    <row r="745" spans="2:13" ht="13.5" thickBot="1">
      <c r="B745" s="1222"/>
      <c r="C745" s="989" t="s">
        <v>3742</v>
      </c>
      <c r="D745" s="986">
        <v>118</v>
      </c>
      <c r="E745" s="989" t="s">
        <v>1115</v>
      </c>
      <c r="F745" s="1234" t="s">
        <v>1116</v>
      </c>
      <c r="G745" s="1198" t="s">
        <v>13242</v>
      </c>
      <c r="H745" s="1207" t="s">
        <v>13248</v>
      </c>
      <c r="J745" s="806" t="s">
        <v>12077</v>
      </c>
      <c r="K745" s="1695" t="s">
        <v>12078</v>
      </c>
      <c r="M745" s="105"/>
    </row>
    <row r="746" spans="2:13">
      <c r="B746" s="1219" t="s">
        <v>12254</v>
      </c>
      <c r="C746" s="993" t="s">
        <v>3743</v>
      </c>
      <c r="D746" s="985">
        <v>118</v>
      </c>
      <c r="E746" s="988" t="s">
        <v>1115</v>
      </c>
      <c r="F746" s="1233" t="s">
        <v>1116</v>
      </c>
      <c r="G746" s="1196" t="s">
        <v>13241</v>
      </c>
      <c r="H746" s="1210" t="s">
        <v>13247</v>
      </c>
      <c r="J746" s="806" t="s">
        <v>12077</v>
      </c>
      <c r="K746" s="1695" t="s">
        <v>12078</v>
      </c>
      <c r="M746" s="105"/>
    </row>
    <row r="747" spans="2:13" ht="13.5" thickBot="1">
      <c r="B747" s="1220"/>
      <c r="C747" s="988" t="s">
        <v>3742</v>
      </c>
      <c r="D747" s="985">
        <v>118</v>
      </c>
      <c r="E747" s="988" t="s">
        <v>1115</v>
      </c>
      <c r="F747" s="1233" t="s">
        <v>1116</v>
      </c>
      <c r="G747" s="1196" t="s">
        <v>13243</v>
      </c>
      <c r="H747" s="1210" t="s">
        <v>13248</v>
      </c>
      <c r="J747" s="806" t="s">
        <v>12077</v>
      </c>
      <c r="K747" s="1695" t="s">
        <v>12078</v>
      </c>
      <c r="M747" s="105"/>
    </row>
    <row r="748" spans="2:13">
      <c r="B748" s="1221" t="s">
        <v>12255</v>
      </c>
      <c r="C748" s="992" t="s">
        <v>3743</v>
      </c>
      <c r="D748" s="984">
        <v>118</v>
      </c>
      <c r="E748" s="987" t="s">
        <v>1115</v>
      </c>
      <c r="F748" s="1235" t="s">
        <v>1116</v>
      </c>
      <c r="G748" s="1197" t="s">
        <v>13241</v>
      </c>
      <c r="H748" s="1208" t="s">
        <v>13247</v>
      </c>
      <c r="J748" s="806" t="s">
        <v>12077</v>
      </c>
      <c r="K748" s="1695" t="s">
        <v>12078</v>
      </c>
      <c r="M748" s="105"/>
    </row>
    <row r="749" spans="2:13" ht="13.5" thickBot="1">
      <c r="B749" s="1222"/>
      <c r="C749" s="989" t="s">
        <v>3742</v>
      </c>
      <c r="D749" s="986">
        <v>118</v>
      </c>
      <c r="E749" s="989" t="s">
        <v>1115</v>
      </c>
      <c r="F749" s="1234" t="s">
        <v>1116</v>
      </c>
      <c r="G749" s="1198" t="s">
        <v>13244</v>
      </c>
      <c r="H749" s="1207" t="s">
        <v>13248</v>
      </c>
      <c r="J749" s="806" t="s">
        <v>12077</v>
      </c>
      <c r="K749" s="1695" t="s">
        <v>12078</v>
      </c>
      <c r="M749" s="105"/>
    </row>
    <row r="1364" spans="2:7">
      <c r="B1364" s="11"/>
      <c r="C1364" s="14" t="s">
        <v>3992</v>
      </c>
      <c r="D1364" s="11"/>
      <c r="E1364" s="11"/>
      <c r="F1364" s="11"/>
      <c r="G1364" s="11"/>
    </row>
  </sheetData>
  <sheetProtection selectLockedCells="1" selectUnlockedCells="1"/>
  <mergeCells count="1">
    <mergeCell ref="G9:H9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indexed="9"/>
  </sheetPr>
  <dimension ref="B1:R52"/>
  <sheetViews>
    <sheetView workbookViewId="0">
      <pane ySplit="10" topLeftCell="A11" activePane="bottomLeft" state="frozen"/>
      <selection activeCell="B106" sqref="B106"/>
      <selection pane="bottomLeft" activeCell="G16" sqref="G16"/>
    </sheetView>
  </sheetViews>
  <sheetFormatPr defaultRowHeight="12.75"/>
  <cols>
    <col min="1" max="1" width="1.28515625" style="1" customWidth="1"/>
    <col min="2" max="2" width="33.28515625" style="1" customWidth="1"/>
    <col min="3" max="3" width="18.42578125" style="1" customWidth="1"/>
    <col min="4" max="4" width="7" style="34" customWidth="1"/>
    <col min="5" max="6" width="26.5703125" style="1" customWidth="1"/>
    <col min="7" max="7" width="39.28515625" style="1" customWidth="1"/>
    <col min="8" max="8" width="80" style="1" hidden="1" customWidth="1"/>
    <col min="9" max="16384" width="9.140625" style="1"/>
  </cols>
  <sheetData>
    <row r="1" spans="2:18" s="38" customFormat="1" ht="35.25" customHeight="1">
      <c r="B1" s="4" t="s">
        <v>3993</v>
      </c>
      <c r="C1" s="39" t="s">
        <v>1876</v>
      </c>
      <c r="D1" s="69"/>
      <c r="E1" s="42"/>
      <c r="F1" s="42"/>
      <c r="G1" s="42"/>
      <c r="H1" s="40"/>
    </row>
    <row r="2" spans="2:18" s="13" customFormat="1" ht="12.95" customHeight="1">
      <c r="B2" s="10" t="s">
        <v>1404</v>
      </c>
      <c r="D2" s="71"/>
      <c r="E2" s="72"/>
      <c r="F2" s="72"/>
      <c r="G2" s="72"/>
      <c r="H2" s="79"/>
    </row>
    <row r="3" spans="2:18" s="13" customFormat="1" ht="12.95" customHeight="1">
      <c r="B3" s="13" t="s">
        <v>1884</v>
      </c>
      <c r="C3" s="10"/>
      <c r="D3" s="66"/>
      <c r="E3" s="72"/>
      <c r="F3" s="72"/>
      <c r="G3" s="72"/>
      <c r="H3" s="79"/>
    </row>
    <row r="4" spans="2:18" s="13" customFormat="1" ht="12.95" customHeight="1">
      <c r="B4" s="10" t="s">
        <v>1894</v>
      </c>
      <c r="C4" s="10"/>
      <c r="D4" s="66"/>
      <c r="E4" s="72"/>
      <c r="F4" s="72"/>
      <c r="G4" s="72"/>
      <c r="H4" s="79"/>
    </row>
    <row r="5" spans="2:18" s="13" customFormat="1" ht="12.95" customHeight="1">
      <c r="B5" s="371" t="s">
        <v>2755</v>
      </c>
      <c r="C5" s="10"/>
      <c r="D5" s="66"/>
      <c r="E5" s="72"/>
      <c r="F5" s="72"/>
      <c r="G5" s="74"/>
      <c r="H5" s="79"/>
    </row>
    <row r="6" spans="2:18" s="13" customFormat="1" ht="12.95" customHeight="1">
      <c r="B6" s="10" t="s">
        <v>1895</v>
      </c>
      <c r="C6" s="18"/>
      <c r="D6" s="60"/>
      <c r="E6" s="74"/>
      <c r="F6" s="60"/>
      <c r="G6" s="71"/>
      <c r="H6" s="79"/>
    </row>
    <row r="7" spans="2:18" s="13" customFormat="1" ht="12.95" customHeight="1">
      <c r="B7" s="10" t="s">
        <v>1896</v>
      </c>
      <c r="C7" s="18"/>
      <c r="D7" s="60"/>
      <c r="E7" s="74"/>
      <c r="F7" s="60"/>
      <c r="G7" s="60"/>
      <c r="H7" s="79"/>
    </row>
    <row r="8" spans="2:18" ht="10.5" customHeight="1" thickBot="1">
      <c r="G8" s="3"/>
    </row>
    <row r="9" spans="2:18" s="18" customFormat="1" ht="16.5" customHeight="1">
      <c r="B9" s="684" t="s">
        <v>1898</v>
      </c>
      <c r="C9" s="684" t="s">
        <v>1899</v>
      </c>
      <c r="D9" s="685" t="s">
        <v>1900</v>
      </c>
      <c r="E9" s="686" t="s">
        <v>3647</v>
      </c>
      <c r="F9" s="686" t="s">
        <v>1903</v>
      </c>
      <c r="G9" s="1545" t="s">
        <v>3891</v>
      </c>
    </row>
    <row r="10" spans="2:18" s="18" customFormat="1" ht="15" customHeight="1" thickBot="1">
      <c r="B10" s="687" t="s">
        <v>1651</v>
      </c>
      <c r="C10" s="688"/>
      <c r="D10" s="689" t="s">
        <v>1904</v>
      </c>
      <c r="E10" s="690" t="s">
        <v>1905</v>
      </c>
      <c r="F10" s="690" t="s">
        <v>1905</v>
      </c>
      <c r="G10" s="1546" t="s">
        <v>6986</v>
      </c>
    </row>
    <row r="11" spans="2:18" s="24" customFormat="1" ht="11.25" customHeight="1">
      <c r="B11" s="433" t="s">
        <v>5647</v>
      </c>
      <c r="C11" s="987" t="s">
        <v>2743</v>
      </c>
      <c r="D11" s="1161">
        <v>124</v>
      </c>
      <c r="E11" s="1151" t="s">
        <v>12240</v>
      </c>
      <c r="F11" s="1697" t="s">
        <v>2458</v>
      </c>
      <c r="G11" s="1106"/>
      <c r="H11" s="463"/>
      <c r="I11" s="581"/>
      <c r="J11" s="693"/>
      <c r="K11" s="473"/>
      <c r="L11" s="473"/>
      <c r="M11" s="474"/>
      <c r="N11" s="474"/>
      <c r="O11" s="474"/>
      <c r="P11" s="474"/>
      <c r="Q11" s="475"/>
      <c r="R11" s="475"/>
    </row>
    <row r="12" spans="2:18" s="24" customFormat="1" ht="12" customHeight="1">
      <c r="B12" s="431" t="s">
        <v>12280</v>
      </c>
      <c r="C12" s="993" t="s">
        <v>2744</v>
      </c>
      <c r="D12" s="1141">
        <v>124</v>
      </c>
      <c r="E12" s="1152" t="s">
        <v>12240</v>
      </c>
      <c r="F12" s="1698" t="s">
        <v>2458</v>
      </c>
      <c r="G12" s="1107"/>
      <c r="H12" s="463"/>
      <c r="I12" s="581"/>
      <c r="J12" s="693"/>
      <c r="K12" s="473"/>
      <c r="L12" s="473"/>
      <c r="M12" s="474"/>
      <c r="N12" s="474"/>
      <c r="O12" s="474"/>
      <c r="P12" s="474"/>
      <c r="Q12" s="475"/>
    </row>
    <row r="13" spans="2:18" s="24" customFormat="1" ht="12" customHeight="1">
      <c r="B13" s="410" t="s">
        <v>5647</v>
      </c>
      <c r="C13" s="993" t="s">
        <v>2745</v>
      </c>
      <c r="D13" s="1141">
        <v>124</v>
      </c>
      <c r="E13" s="1152" t="s">
        <v>12240</v>
      </c>
      <c r="F13" s="1698" t="s">
        <v>2458</v>
      </c>
      <c r="G13" s="1107"/>
      <c r="H13" s="463"/>
      <c r="I13" s="581"/>
      <c r="J13" s="693"/>
      <c r="K13" s="473"/>
      <c r="L13" s="473"/>
      <c r="M13" s="474"/>
      <c r="N13" s="474"/>
      <c r="O13" s="474"/>
      <c r="P13" s="474"/>
      <c r="Q13" s="475"/>
    </row>
    <row r="14" spans="2:18" s="24" customFormat="1" ht="12" customHeight="1" thickBot="1">
      <c r="B14" s="410" t="s">
        <v>5647</v>
      </c>
      <c r="C14" s="993" t="s">
        <v>1657</v>
      </c>
      <c r="D14" s="1141">
        <v>124</v>
      </c>
      <c r="E14" s="1153" t="s">
        <v>12240</v>
      </c>
      <c r="F14" s="1698" t="s">
        <v>2458</v>
      </c>
      <c r="G14" s="1107"/>
      <c r="H14" s="463"/>
      <c r="I14" s="581"/>
      <c r="J14" s="693"/>
      <c r="K14" s="473"/>
      <c r="L14" s="473"/>
      <c r="M14" s="474"/>
      <c r="N14" s="474"/>
      <c r="O14" s="474"/>
      <c r="P14" s="474"/>
      <c r="Q14" s="475"/>
    </row>
    <row r="15" spans="2:18" s="24" customFormat="1" ht="12" customHeight="1">
      <c r="B15" s="433" t="s">
        <v>5646</v>
      </c>
      <c r="C15" s="987" t="s">
        <v>2743</v>
      </c>
      <c r="D15" s="1161">
        <v>124</v>
      </c>
      <c r="E15" s="1151" t="s">
        <v>12240</v>
      </c>
      <c r="F15" s="1697" t="s">
        <v>2458</v>
      </c>
      <c r="G15" s="1106"/>
      <c r="H15" s="463"/>
      <c r="I15" s="581"/>
      <c r="J15" s="693"/>
      <c r="K15" s="473"/>
      <c r="L15" s="473"/>
      <c r="M15" s="474"/>
      <c r="N15" s="474"/>
      <c r="O15" s="474"/>
      <c r="P15" s="474"/>
      <c r="Q15" s="475"/>
    </row>
    <row r="16" spans="2:18" s="24" customFormat="1" ht="12" customHeight="1">
      <c r="B16" s="431" t="s">
        <v>12279</v>
      </c>
      <c r="C16" s="993" t="s">
        <v>2744</v>
      </c>
      <c r="D16" s="1141">
        <v>124</v>
      </c>
      <c r="E16" s="1152" t="s">
        <v>12240</v>
      </c>
      <c r="F16" s="1698" t="s">
        <v>2458</v>
      </c>
      <c r="G16" s="1107"/>
      <c r="H16" s="463"/>
      <c r="I16" s="581"/>
      <c r="J16" s="693"/>
      <c r="K16" s="473"/>
      <c r="L16" s="473"/>
      <c r="M16" s="474"/>
      <c r="N16" s="474"/>
      <c r="O16" s="474"/>
      <c r="P16" s="474"/>
      <c r="Q16" s="475"/>
    </row>
    <row r="17" spans="2:17" s="24" customFormat="1" ht="13.5" customHeight="1">
      <c r="B17" s="410" t="s">
        <v>5646</v>
      </c>
      <c r="C17" s="993" t="s">
        <v>2745</v>
      </c>
      <c r="D17" s="1141">
        <v>124</v>
      </c>
      <c r="E17" s="1152" t="s">
        <v>12240</v>
      </c>
      <c r="F17" s="1698" t="s">
        <v>2458</v>
      </c>
      <c r="G17" s="1107"/>
      <c r="H17" s="463"/>
      <c r="I17" s="581"/>
      <c r="J17" s="693"/>
      <c r="K17" s="473"/>
      <c r="L17" s="473"/>
      <c r="M17" s="474"/>
      <c r="N17" s="474"/>
      <c r="O17" s="474"/>
      <c r="P17" s="474"/>
      <c r="Q17" s="475"/>
    </row>
    <row r="18" spans="2:17" s="24" customFormat="1" ht="12" customHeight="1" thickBot="1">
      <c r="B18" s="432" t="s">
        <v>5646</v>
      </c>
      <c r="C18" s="993" t="s">
        <v>1657</v>
      </c>
      <c r="D18" s="1162">
        <v>124</v>
      </c>
      <c r="E18" s="1153" t="s">
        <v>12240</v>
      </c>
      <c r="F18" s="1699" t="s">
        <v>2458</v>
      </c>
      <c r="G18" s="1108"/>
      <c r="H18" s="463"/>
      <c r="I18" s="581"/>
      <c r="J18" s="693"/>
      <c r="K18" s="473"/>
      <c r="L18" s="473"/>
      <c r="M18" s="474"/>
      <c r="N18" s="474"/>
      <c r="O18" s="474"/>
      <c r="P18" s="474"/>
      <c r="Q18" s="475"/>
    </row>
    <row r="19" spans="2:17" s="24" customFormat="1" ht="12" customHeight="1">
      <c r="B19" s="410" t="s">
        <v>5645</v>
      </c>
      <c r="C19" s="987" t="s">
        <v>2743</v>
      </c>
      <c r="D19" s="1141">
        <v>126</v>
      </c>
      <c r="E19" s="1149" t="s">
        <v>12241</v>
      </c>
      <c r="F19" s="1698" t="s">
        <v>2458</v>
      </c>
      <c r="G19" s="1107"/>
      <c r="H19" s="463"/>
      <c r="I19" s="581"/>
      <c r="J19" s="693"/>
      <c r="K19" s="473"/>
      <c r="L19" s="473"/>
      <c r="M19" s="474"/>
      <c r="N19" s="474"/>
      <c r="O19" s="474"/>
      <c r="P19" s="474"/>
      <c r="Q19" s="475"/>
    </row>
    <row r="20" spans="2:17" s="24" customFormat="1" ht="11.25" customHeight="1">
      <c r="B20" s="431" t="s">
        <v>12276</v>
      </c>
      <c r="C20" s="993" t="s">
        <v>2744</v>
      </c>
      <c r="D20" s="1141">
        <v>126</v>
      </c>
      <c r="E20" s="1150" t="s">
        <v>12241</v>
      </c>
      <c r="F20" s="1698" t="s">
        <v>2458</v>
      </c>
      <c r="G20" s="1107"/>
      <c r="H20" s="463"/>
      <c r="I20" s="581"/>
      <c r="J20" s="693"/>
      <c r="K20" s="473"/>
      <c r="L20" s="473"/>
      <c r="M20" s="474"/>
      <c r="N20" s="474"/>
      <c r="O20" s="474"/>
      <c r="P20" s="474"/>
      <c r="Q20" s="475"/>
    </row>
    <row r="21" spans="2:17" s="24" customFormat="1" ht="12" customHeight="1">
      <c r="B21" s="410" t="s">
        <v>5645</v>
      </c>
      <c r="C21" s="993" t="s">
        <v>2745</v>
      </c>
      <c r="D21" s="1141">
        <v>126</v>
      </c>
      <c r="E21" s="1150" t="s">
        <v>12241</v>
      </c>
      <c r="F21" s="1698" t="s">
        <v>2458</v>
      </c>
      <c r="G21" s="1107"/>
      <c r="H21" s="463"/>
      <c r="I21" s="581"/>
      <c r="J21" s="693"/>
      <c r="K21" s="473"/>
      <c r="L21" s="473"/>
      <c r="M21" s="474"/>
      <c r="N21" s="474"/>
      <c r="O21" s="474"/>
      <c r="P21" s="474"/>
      <c r="Q21" s="475"/>
    </row>
    <row r="22" spans="2:17" s="24" customFormat="1" ht="12" customHeight="1" thickBot="1">
      <c r="B22" s="410" t="s">
        <v>5645</v>
      </c>
      <c r="C22" s="993" t="s">
        <v>1657</v>
      </c>
      <c r="D22" s="1141">
        <v>126</v>
      </c>
      <c r="E22" s="1155" t="s">
        <v>12241</v>
      </c>
      <c r="F22" s="1698" t="s">
        <v>2458</v>
      </c>
      <c r="G22" s="1107"/>
      <c r="H22" s="463"/>
      <c r="I22" s="581"/>
      <c r="J22" s="693"/>
      <c r="K22" s="473"/>
      <c r="L22" s="473"/>
      <c r="M22" s="474"/>
      <c r="N22" s="474"/>
      <c r="O22" s="474"/>
      <c r="P22" s="474"/>
      <c r="Q22" s="475"/>
    </row>
    <row r="23" spans="2:17" s="24" customFormat="1" ht="12" customHeight="1">
      <c r="B23" s="433" t="s">
        <v>5644</v>
      </c>
      <c r="C23" s="987" t="s">
        <v>2743</v>
      </c>
      <c r="D23" s="1161">
        <v>136</v>
      </c>
      <c r="E23" s="1149" t="s">
        <v>12241</v>
      </c>
      <c r="F23" s="1697" t="s">
        <v>2458</v>
      </c>
      <c r="G23" s="1106"/>
      <c r="H23" s="463"/>
      <c r="I23" s="581"/>
      <c r="J23" s="693"/>
      <c r="K23" s="473"/>
      <c r="L23" s="473"/>
      <c r="M23" s="474"/>
      <c r="N23" s="474"/>
      <c r="O23" s="474"/>
      <c r="P23" s="474"/>
      <c r="Q23" s="475"/>
    </row>
    <row r="24" spans="2:17" s="24" customFormat="1" ht="12" customHeight="1">
      <c r="B24" s="431" t="s">
        <v>12277</v>
      </c>
      <c r="C24" s="993" t="s">
        <v>2744</v>
      </c>
      <c r="D24" s="1141">
        <v>136</v>
      </c>
      <c r="E24" s="1150" t="s">
        <v>12241</v>
      </c>
      <c r="F24" s="1698" t="s">
        <v>2458</v>
      </c>
      <c r="G24" s="1107"/>
      <c r="H24" s="463"/>
      <c r="I24" s="581"/>
      <c r="J24" s="693"/>
      <c r="K24" s="473"/>
      <c r="L24" s="473"/>
      <c r="M24" s="474"/>
      <c r="N24" s="474"/>
      <c r="O24" s="474"/>
      <c r="P24" s="474"/>
      <c r="Q24" s="475"/>
    </row>
    <row r="25" spans="2:17" s="24" customFormat="1" ht="12" customHeight="1">
      <c r="B25" s="410" t="s">
        <v>5644</v>
      </c>
      <c r="C25" s="993" t="s">
        <v>2745</v>
      </c>
      <c r="D25" s="1141">
        <v>136</v>
      </c>
      <c r="E25" s="1150" t="s">
        <v>12241</v>
      </c>
      <c r="F25" s="1698" t="s">
        <v>2458</v>
      </c>
      <c r="G25" s="1107"/>
      <c r="H25" s="463"/>
      <c r="I25" s="581"/>
      <c r="J25" s="693"/>
      <c r="K25" s="473"/>
      <c r="L25" s="473"/>
      <c r="M25" s="474"/>
      <c r="N25" s="474"/>
      <c r="O25" s="474"/>
      <c r="P25" s="474"/>
      <c r="Q25" s="475"/>
    </row>
    <row r="26" spans="2:17" s="24" customFormat="1" ht="12" customHeight="1" thickBot="1">
      <c r="B26" s="432" t="s">
        <v>5644</v>
      </c>
      <c r="C26" s="993" t="s">
        <v>1657</v>
      </c>
      <c r="D26" s="1162">
        <v>136</v>
      </c>
      <c r="E26" s="1155" t="s">
        <v>12241</v>
      </c>
      <c r="F26" s="1699" t="s">
        <v>2458</v>
      </c>
      <c r="G26" s="1108"/>
      <c r="H26" s="463"/>
      <c r="I26" s="581"/>
      <c r="J26" s="693"/>
      <c r="K26" s="473"/>
      <c r="L26" s="473"/>
      <c r="M26" s="474"/>
      <c r="N26" s="474"/>
      <c r="O26" s="474"/>
      <c r="P26" s="474"/>
      <c r="Q26" s="475"/>
    </row>
    <row r="27" spans="2:17" s="24" customFormat="1" ht="12" customHeight="1">
      <c r="B27" s="410" t="s">
        <v>5643</v>
      </c>
      <c r="C27" s="987" t="s">
        <v>2743</v>
      </c>
      <c r="D27" s="1141">
        <v>136</v>
      </c>
      <c r="E27" s="1151" t="s">
        <v>12240</v>
      </c>
      <c r="F27" s="1698" t="s">
        <v>2458</v>
      </c>
      <c r="G27" s="1106"/>
      <c r="H27" s="463"/>
      <c r="I27" s="581"/>
      <c r="J27" s="693"/>
      <c r="K27" s="473"/>
      <c r="L27" s="473"/>
      <c r="M27" s="474"/>
      <c r="N27" s="474"/>
      <c r="O27" s="474"/>
      <c r="P27" s="474"/>
      <c r="Q27" s="475"/>
    </row>
    <row r="28" spans="2:17" s="24" customFormat="1" ht="12" customHeight="1">
      <c r="B28" s="431" t="s">
        <v>12278</v>
      </c>
      <c r="C28" s="993" t="s">
        <v>2744</v>
      </c>
      <c r="D28" s="1141">
        <v>136</v>
      </c>
      <c r="E28" s="1152" t="s">
        <v>12240</v>
      </c>
      <c r="F28" s="1698" t="s">
        <v>2458</v>
      </c>
      <c r="G28" s="1107"/>
      <c r="H28" s="463"/>
      <c r="I28" s="581"/>
      <c r="J28" s="693"/>
      <c r="K28" s="473"/>
      <c r="L28" s="473"/>
      <c r="M28" s="474"/>
      <c r="N28" s="474"/>
      <c r="O28" s="474"/>
      <c r="P28" s="474"/>
      <c r="Q28" s="475"/>
    </row>
    <row r="29" spans="2:17" s="24" customFormat="1" ht="12" customHeight="1">
      <c r="B29" s="410" t="s">
        <v>5643</v>
      </c>
      <c r="C29" s="993" t="s">
        <v>2745</v>
      </c>
      <c r="D29" s="1141">
        <v>136</v>
      </c>
      <c r="E29" s="1152" t="s">
        <v>12240</v>
      </c>
      <c r="F29" s="1698" t="s">
        <v>2458</v>
      </c>
      <c r="G29" s="1107"/>
      <c r="H29" s="463"/>
      <c r="I29" s="581"/>
      <c r="J29" s="693"/>
      <c r="K29" s="473"/>
      <c r="L29" s="473"/>
      <c r="M29" s="474"/>
      <c r="N29" s="474"/>
      <c r="O29" s="474"/>
      <c r="P29" s="474"/>
      <c r="Q29" s="475"/>
    </row>
    <row r="30" spans="2:17" s="24" customFormat="1" ht="12" customHeight="1" thickBot="1">
      <c r="B30" s="410" t="s">
        <v>5643</v>
      </c>
      <c r="C30" s="1536" t="s">
        <v>1657</v>
      </c>
      <c r="D30" s="1141">
        <v>136</v>
      </c>
      <c r="E30" s="1153" t="s">
        <v>12240</v>
      </c>
      <c r="F30" s="1698" t="s">
        <v>2458</v>
      </c>
      <c r="G30" s="1108"/>
      <c r="H30" s="463"/>
      <c r="I30" s="581"/>
      <c r="J30" s="693"/>
      <c r="K30" s="473"/>
      <c r="L30" s="473"/>
      <c r="M30" s="474"/>
      <c r="N30" s="474"/>
      <c r="O30" s="474"/>
      <c r="P30" s="474"/>
      <c r="Q30" s="475"/>
    </row>
    <row r="31" spans="2:17" s="24" customFormat="1" ht="12" customHeight="1">
      <c r="B31" s="437" t="s">
        <v>1648</v>
      </c>
      <c r="C31" s="973" t="s">
        <v>2750</v>
      </c>
      <c r="D31" s="978">
        <v>78</v>
      </c>
      <c r="E31" s="1149" t="s">
        <v>6806</v>
      </c>
      <c r="F31" s="1217" t="s">
        <v>6807</v>
      </c>
      <c r="G31" s="791" t="s">
        <v>5648</v>
      </c>
      <c r="H31" s="463" t="s">
        <v>5666</v>
      </c>
      <c r="I31" s="581"/>
      <c r="J31" s="693"/>
      <c r="K31" s="473"/>
      <c r="L31" s="473"/>
      <c r="M31" s="474"/>
      <c r="N31" s="474"/>
      <c r="O31" s="474"/>
      <c r="P31" s="474"/>
      <c r="Q31" s="475"/>
    </row>
    <row r="32" spans="2:17" s="24" customFormat="1" ht="12" customHeight="1">
      <c r="B32" s="438" t="s">
        <v>1648</v>
      </c>
      <c r="C32" s="974" t="s">
        <v>1736</v>
      </c>
      <c r="D32" s="976">
        <v>78</v>
      </c>
      <c r="E32" s="1150" t="s">
        <v>6806</v>
      </c>
      <c r="F32" s="1121" t="s">
        <v>6807</v>
      </c>
      <c r="G32" s="791" t="s">
        <v>5649</v>
      </c>
      <c r="H32" s="463" t="s">
        <v>5667</v>
      </c>
      <c r="I32" s="581"/>
      <c r="J32" s="693"/>
      <c r="K32" s="473"/>
      <c r="L32" s="473"/>
      <c r="M32" s="474"/>
      <c r="N32" s="474"/>
      <c r="O32" s="474"/>
      <c r="P32" s="474"/>
      <c r="Q32" s="475"/>
    </row>
    <row r="33" spans="2:17" s="24" customFormat="1" ht="12" customHeight="1" thickBot="1">
      <c r="B33" s="441" t="s">
        <v>1648</v>
      </c>
      <c r="C33" s="975" t="s">
        <v>2747</v>
      </c>
      <c r="D33" s="977">
        <v>78</v>
      </c>
      <c r="E33" s="1155" t="s">
        <v>6806</v>
      </c>
      <c r="F33" s="1218" t="s">
        <v>6807</v>
      </c>
      <c r="G33" s="791" t="s">
        <v>5650</v>
      </c>
      <c r="H33" s="463" t="s">
        <v>5668</v>
      </c>
      <c r="I33" s="581"/>
      <c r="J33" s="693"/>
      <c r="K33" s="473"/>
      <c r="L33" s="473"/>
      <c r="M33" s="474"/>
      <c r="N33" s="474"/>
      <c r="O33" s="474"/>
      <c r="P33" s="474"/>
      <c r="Q33" s="475"/>
    </row>
    <row r="34" spans="2:17" s="24" customFormat="1" ht="12" customHeight="1">
      <c r="B34" s="437" t="s">
        <v>5642</v>
      </c>
      <c r="C34" s="973" t="s">
        <v>2750</v>
      </c>
      <c r="D34" s="978">
        <v>78</v>
      </c>
      <c r="E34" s="1149" t="s">
        <v>6806</v>
      </c>
      <c r="F34" s="1217" t="s">
        <v>6807</v>
      </c>
      <c r="G34" s="792" t="s">
        <v>5651</v>
      </c>
      <c r="H34" s="463" t="s">
        <v>5669</v>
      </c>
      <c r="I34" s="581"/>
      <c r="J34" s="693"/>
      <c r="K34" s="473"/>
      <c r="L34" s="473"/>
      <c r="M34" s="474"/>
      <c r="N34" s="474"/>
      <c r="O34" s="474"/>
      <c r="P34" s="474"/>
      <c r="Q34" s="475"/>
    </row>
    <row r="35" spans="2:17" s="24" customFormat="1" ht="12" customHeight="1">
      <c r="B35" s="438" t="s">
        <v>5642</v>
      </c>
      <c r="C35" s="974" t="s">
        <v>1736</v>
      </c>
      <c r="D35" s="976">
        <v>78</v>
      </c>
      <c r="E35" s="1150" t="s">
        <v>6806</v>
      </c>
      <c r="F35" s="1121" t="s">
        <v>6807</v>
      </c>
      <c r="G35" s="791" t="s">
        <v>5652</v>
      </c>
      <c r="H35" s="463" t="s">
        <v>5670</v>
      </c>
      <c r="I35" s="581"/>
      <c r="J35" s="693"/>
      <c r="K35" s="473"/>
      <c r="L35" s="473"/>
      <c r="M35" s="474"/>
      <c r="N35" s="474"/>
      <c r="O35" s="474"/>
      <c r="P35" s="474"/>
      <c r="Q35" s="475"/>
    </row>
    <row r="36" spans="2:17" s="24" customFormat="1" ht="12" customHeight="1" thickBot="1">
      <c r="B36" s="441" t="s">
        <v>5642</v>
      </c>
      <c r="C36" s="975" t="s">
        <v>2747</v>
      </c>
      <c r="D36" s="977">
        <v>78</v>
      </c>
      <c r="E36" s="1155" t="s">
        <v>6806</v>
      </c>
      <c r="F36" s="1218" t="s">
        <v>6807</v>
      </c>
      <c r="G36" s="793" t="s">
        <v>5653</v>
      </c>
      <c r="H36" s="463" t="s">
        <v>5671</v>
      </c>
      <c r="I36" s="581"/>
      <c r="J36" s="693"/>
      <c r="K36" s="473"/>
      <c r="L36" s="473"/>
      <c r="M36" s="474"/>
      <c r="N36" s="474"/>
      <c r="O36" s="474"/>
      <c r="P36" s="474"/>
      <c r="Q36" s="475"/>
    </row>
    <row r="37" spans="2:17" s="24" customFormat="1" ht="12" customHeight="1">
      <c r="B37" s="437" t="s">
        <v>5641</v>
      </c>
      <c r="C37" s="974" t="s">
        <v>2750</v>
      </c>
      <c r="D37" s="976">
        <v>94</v>
      </c>
      <c r="E37" s="974" t="s">
        <v>6808</v>
      </c>
      <c r="F37" s="956" t="s">
        <v>6809</v>
      </c>
      <c r="G37" s="791" t="s">
        <v>5654</v>
      </c>
      <c r="H37" s="463" t="s">
        <v>5672</v>
      </c>
      <c r="I37" s="581"/>
      <c r="J37" s="693"/>
      <c r="K37" s="473"/>
      <c r="L37" s="473"/>
      <c r="M37" s="474"/>
      <c r="N37" s="474"/>
      <c r="O37" s="474"/>
      <c r="P37" s="474"/>
      <c r="Q37" s="475"/>
    </row>
    <row r="38" spans="2:17" s="24" customFormat="1" ht="12" customHeight="1">
      <c r="B38" s="438" t="s">
        <v>5641</v>
      </c>
      <c r="C38" s="974" t="s">
        <v>1736</v>
      </c>
      <c r="D38" s="976">
        <v>94</v>
      </c>
      <c r="E38" s="974" t="s">
        <v>6808</v>
      </c>
      <c r="F38" s="956" t="s">
        <v>6809</v>
      </c>
      <c r="G38" s="791" t="s">
        <v>5655</v>
      </c>
      <c r="H38" s="463" t="s">
        <v>5673</v>
      </c>
      <c r="I38" s="581"/>
      <c r="J38" s="693"/>
      <c r="K38" s="473"/>
      <c r="L38" s="473"/>
      <c r="M38" s="474"/>
      <c r="N38" s="474"/>
      <c r="O38" s="474"/>
      <c r="P38" s="474"/>
      <c r="Q38" s="475"/>
    </row>
    <row r="39" spans="2:17" s="24" customFormat="1" ht="12" customHeight="1">
      <c r="B39" s="439" t="s">
        <v>5641</v>
      </c>
      <c r="C39" s="974" t="s">
        <v>2747</v>
      </c>
      <c r="D39" s="976">
        <v>94</v>
      </c>
      <c r="E39" s="974" t="s">
        <v>6808</v>
      </c>
      <c r="F39" s="956" t="s">
        <v>6809</v>
      </c>
      <c r="G39" s="791" t="s">
        <v>5656</v>
      </c>
      <c r="H39" s="463" t="s">
        <v>5674</v>
      </c>
      <c r="I39" s="581"/>
      <c r="J39" s="693"/>
      <c r="K39" s="473"/>
      <c r="L39" s="473"/>
      <c r="M39" s="474"/>
      <c r="N39" s="474"/>
      <c r="O39" s="474"/>
      <c r="P39" s="474"/>
      <c r="Q39" s="475"/>
    </row>
    <row r="40" spans="2:17" s="24" customFormat="1" ht="12" customHeight="1" thickBot="1">
      <c r="B40" s="441" t="s">
        <v>5641</v>
      </c>
      <c r="C40" s="974" t="s">
        <v>1697</v>
      </c>
      <c r="D40" s="979">
        <v>94</v>
      </c>
      <c r="E40" s="1538" t="s">
        <v>6808</v>
      </c>
      <c r="F40" s="957" t="s">
        <v>6809</v>
      </c>
      <c r="G40" s="791" t="s">
        <v>5657</v>
      </c>
      <c r="H40" s="463" t="s">
        <v>5675</v>
      </c>
      <c r="I40" s="581"/>
      <c r="J40" s="693"/>
      <c r="K40" s="473"/>
      <c r="L40" s="473"/>
      <c r="M40" s="474"/>
      <c r="N40" s="474"/>
      <c r="O40" s="474"/>
      <c r="P40" s="474"/>
      <c r="Q40" s="475"/>
    </row>
    <row r="41" spans="2:17" s="24" customFormat="1" ht="12" customHeight="1">
      <c r="B41" s="410" t="s">
        <v>5640</v>
      </c>
      <c r="C41" s="973" t="s">
        <v>2750</v>
      </c>
      <c r="D41" s="982">
        <v>94</v>
      </c>
      <c r="E41" s="1537" t="s">
        <v>6808</v>
      </c>
      <c r="F41" s="960" t="s">
        <v>6809</v>
      </c>
      <c r="G41" s="792" t="s">
        <v>5658</v>
      </c>
      <c r="H41" s="463" t="s">
        <v>5676</v>
      </c>
      <c r="I41" s="581"/>
      <c r="J41" s="693"/>
      <c r="K41" s="473"/>
      <c r="L41" s="473"/>
      <c r="M41" s="474"/>
      <c r="N41" s="474"/>
      <c r="O41" s="474"/>
      <c r="P41" s="474"/>
      <c r="Q41" s="475"/>
    </row>
    <row r="42" spans="2:17" s="24" customFormat="1" ht="12" customHeight="1">
      <c r="B42" s="431" t="s">
        <v>5640</v>
      </c>
      <c r="C42" s="974" t="s">
        <v>1736</v>
      </c>
      <c r="D42" s="976">
        <v>94</v>
      </c>
      <c r="E42" s="974" t="s">
        <v>6808</v>
      </c>
      <c r="F42" s="956" t="s">
        <v>6809</v>
      </c>
      <c r="G42" s="791" t="s">
        <v>5659</v>
      </c>
      <c r="H42" s="463" t="s">
        <v>5677</v>
      </c>
      <c r="I42" s="581"/>
      <c r="J42" s="693"/>
      <c r="K42" s="473"/>
      <c r="L42" s="473"/>
      <c r="M42" s="474"/>
      <c r="N42" s="474"/>
      <c r="O42" s="474"/>
      <c r="P42" s="474"/>
      <c r="Q42" s="475"/>
    </row>
    <row r="43" spans="2:17" s="24" customFormat="1" ht="12" customHeight="1">
      <c r="B43" s="410" t="s">
        <v>5640</v>
      </c>
      <c r="C43" s="974" t="s">
        <v>2747</v>
      </c>
      <c r="D43" s="976">
        <v>94</v>
      </c>
      <c r="E43" s="974" t="s">
        <v>6808</v>
      </c>
      <c r="F43" s="956" t="s">
        <v>6809</v>
      </c>
      <c r="G43" s="791" t="s">
        <v>5660</v>
      </c>
      <c r="H43" s="463" t="s">
        <v>5678</v>
      </c>
      <c r="I43" s="581"/>
      <c r="J43" s="693"/>
      <c r="K43" s="473"/>
      <c r="L43" s="473"/>
      <c r="M43" s="474"/>
      <c r="N43" s="474"/>
      <c r="O43" s="474"/>
      <c r="P43" s="474"/>
      <c r="Q43" s="475"/>
    </row>
    <row r="44" spans="2:17" s="24" customFormat="1" ht="12" customHeight="1" thickBot="1">
      <c r="B44" s="410" t="s">
        <v>5640</v>
      </c>
      <c r="C44" s="974" t="s">
        <v>1697</v>
      </c>
      <c r="D44" s="979">
        <v>94</v>
      </c>
      <c r="E44" s="1538" t="s">
        <v>6808</v>
      </c>
      <c r="F44" s="957" t="s">
        <v>6809</v>
      </c>
      <c r="G44" s="793" t="s">
        <v>5661</v>
      </c>
      <c r="H44" s="463" t="s">
        <v>5679</v>
      </c>
      <c r="I44" s="581"/>
      <c r="J44" s="693"/>
      <c r="K44" s="473"/>
      <c r="L44" s="473"/>
      <c r="M44" s="474"/>
      <c r="N44" s="474"/>
      <c r="O44" s="474"/>
      <c r="P44" s="474"/>
      <c r="Q44" s="475"/>
    </row>
    <row r="45" spans="2:17" s="24" customFormat="1" ht="12" customHeight="1">
      <c r="B45" s="437" t="s">
        <v>5684</v>
      </c>
      <c r="C45" s="973" t="s">
        <v>2750</v>
      </c>
      <c r="D45" s="982">
        <v>94</v>
      </c>
      <c r="E45" s="1537" t="s">
        <v>6808</v>
      </c>
      <c r="F45" s="960" t="s">
        <v>6809</v>
      </c>
      <c r="G45" s="791" t="s">
        <v>5662</v>
      </c>
      <c r="H45" s="463" t="s">
        <v>5680</v>
      </c>
      <c r="I45" s="581"/>
      <c r="J45" s="693"/>
      <c r="K45" s="473"/>
      <c r="L45" s="473"/>
      <c r="M45" s="474"/>
      <c r="N45" s="474"/>
      <c r="O45" s="474"/>
      <c r="P45" s="474"/>
      <c r="Q45" s="475"/>
    </row>
    <row r="46" spans="2:17" s="24" customFormat="1" ht="12" customHeight="1">
      <c r="B46" s="438" t="s">
        <v>5684</v>
      </c>
      <c r="C46" s="974" t="s">
        <v>1736</v>
      </c>
      <c r="D46" s="976">
        <v>94</v>
      </c>
      <c r="E46" s="974" t="s">
        <v>6808</v>
      </c>
      <c r="F46" s="956" t="s">
        <v>6809</v>
      </c>
      <c r="G46" s="791" t="s">
        <v>5663</v>
      </c>
      <c r="H46" s="463" t="s">
        <v>5681</v>
      </c>
      <c r="I46" s="581"/>
      <c r="J46" s="693"/>
      <c r="K46" s="473"/>
      <c r="L46" s="473"/>
      <c r="M46" s="474"/>
      <c r="N46" s="474"/>
      <c r="O46" s="474"/>
      <c r="P46" s="474"/>
      <c r="Q46" s="475"/>
    </row>
    <row r="47" spans="2:17" s="24" customFormat="1" ht="12" customHeight="1">
      <c r="B47" s="439" t="s">
        <v>5684</v>
      </c>
      <c r="C47" s="974" t="s">
        <v>2747</v>
      </c>
      <c r="D47" s="976">
        <v>94</v>
      </c>
      <c r="E47" s="974" t="s">
        <v>6808</v>
      </c>
      <c r="F47" s="956" t="s">
        <v>6809</v>
      </c>
      <c r="G47" s="791" t="s">
        <v>5664</v>
      </c>
      <c r="H47" s="463" t="s">
        <v>5682</v>
      </c>
      <c r="I47" s="581"/>
      <c r="J47" s="693"/>
      <c r="K47" s="473"/>
      <c r="L47" s="473"/>
      <c r="M47" s="474"/>
      <c r="N47" s="474"/>
      <c r="O47" s="474"/>
      <c r="P47" s="474"/>
      <c r="Q47" s="475"/>
    </row>
    <row r="48" spans="2:17" s="24" customFormat="1" ht="12" customHeight="1" thickBot="1">
      <c r="B48" s="441" t="s">
        <v>5684</v>
      </c>
      <c r="C48" s="975" t="s">
        <v>1697</v>
      </c>
      <c r="D48" s="977">
        <v>94</v>
      </c>
      <c r="E48" s="975" t="s">
        <v>6808</v>
      </c>
      <c r="F48" s="796" t="s">
        <v>6809</v>
      </c>
      <c r="G48" s="793" t="s">
        <v>5665</v>
      </c>
      <c r="H48" s="463" t="s">
        <v>5683</v>
      </c>
      <c r="I48" s="581"/>
      <c r="J48" s="693"/>
      <c r="K48" s="473"/>
      <c r="L48" s="473"/>
      <c r="M48" s="474"/>
      <c r="N48" s="474"/>
      <c r="O48" s="474"/>
      <c r="P48" s="474"/>
      <c r="Q48" s="475"/>
    </row>
    <row r="49" spans="2:11" ht="12" customHeight="1">
      <c r="G49" s="3"/>
      <c r="J49" s="693"/>
      <c r="K49" s="473"/>
    </row>
    <row r="50" spans="2:11">
      <c r="B50" s="301" t="s">
        <v>1722</v>
      </c>
    </row>
    <row r="51" spans="2:11">
      <c r="B51" s="301" t="s">
        <v>1723</v>
      </c>
    </row>
    <row r="52" spans="2:11">
      <c r="B52" s="301" t="s">
        <v>1724</v>
      </c>
    </row>
  </sheetData>
  <sheetProtection selectLockedCells="1" selectUnlockedCells="1"/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2"/>
  <sheetViews>
    <sheetView workbookViewId="0">
      <selection activeCell="I10" sqref="I10"/>
    </sheetView>
  </sheetViews>
  <sheetFormatPr defaultRowHeight="12.75"/>
  <cols>
    <col min="1" max="1" width="1.5703125" style="302" customWidth="1"/>
    <col min="2" max="2" width="28.85546875" style="302" customWidth="1"/>
    <col min="3" max="3" width="18.7109375" style="302" customWidth="1"/>
    <col min="4" max="4" width="8.7109375" style="302" customWidth="1"/>
    <col min="5" max="5" width="25.140625" style="302" customWidth="1"/>
    <col min="6" max="6" width="28.42578125" style="302" customWidth="1"/>
    <col min="7" max="7" width="41.140625" style="302" customWidth="1"/>
    <col min="8" max="16384" width="9.140625" style="302"/>
  </cols>
  <sheetData>
    <row r="1" spans="2:9" ht="33" customHeight="1">
      <c r="B1" s="4" t="s">
        <v>2008</v>
      </c>
      <c r="C1" s="39" t="s">
        <v>1876</v>
      </c>
      <c r="D1" s="40"/>
      <c r="E1" s="42"/>
      <c r="F1" s="42"/>
      <c r="G1" s="42"/>
    </row>
    <row r="2" spans="2:9">
      <c r="B2" s="10" t="s">
        <v>1404</v>
      </c>
      <c r="C2" s="11"/>
      <c r="D2" s="12"/>
      <c r="E2" s="7"/>
      <c r="F2" s="7"/>
      <c r="G2" s="7"/>
    </row>
    <row r="3" spans="2:9">
      <c r="B3" s="13" t="s">
        <v>1884</v>
      </c>
      <c r="C3" s="14"/>
      <c r="D3" s="15"/>
      <c r="E3" s="7"/>
      <c r="F3" s="7"/>
      <c r="G3" s="7"/>
    </row>
    <row r="4" spans="2:9">
      <c r="B4" s="10" t="s">
        <v>1894</v>
      </c>
      <c r="C4" s="14"/>
      <c r="D4" s="15"/>
      <c r="E4" s="7"/>
      <c r="F4" s="7"/>
      <c r="G4" s="7"/>
    </row>
    <row r="5" spans="2:9">
      <c r="B5" s="371" t="s">
        <v>2755</v>
      </c>
      <c r="C5" s="14"/>
      <c r="D5" s="15"/>
      <c r="E5" s="7"/>
      <c r="F5" s="7"/>
      <c r="G5" s="17"/>
    </row>
    <row r="6" spans="2:9">
      <c r="B6" s="10" t="s">
        <v>1895</v>
      </c>
      <c r="C6" s="19"/>
      <c r="D6" s="20"/>
      <c r="E6" s="17"/>
      <c r="F6" s="20"/>
      <c r="G6" s="12"/>
    </row>
    <row r="7" spans="2:9">
      <c r="B7" s="10" t="s">
        <v>1896</v>
      </c>
      <c r="C7" s="19"/>
      <c r="D7" s="20"/>
      <c r="E7" s="17"/>
      <c r="F7" s="20"/>
      <c r="G7" s="20"/>
    </row>
    <row r="8" spans="2:9" ht="9.75" customHeight="1" thickBot="1">
      <c r="B8" s="1"/>
      <c r="C8" s="1"/>
      <c r="D8" s="1"/>
      <c r="E8" s="1"/>
      <c r="F8" s="1"/>
      <c r="G8" s="1"/>
    </row>
    <row r="9" spans="2:9">
      <c r="B9" s="684" t="s">
        <v>1898</v>
      </c>
      <c r="C9" s="684" t="s">
        <v>1899</v>
      </c>
      <c r="D9" s="1493" t="s">
        <v>1900</v>
      </c>
      <c r="E9" s="1701" t="s">
        <v>3647</v>
      </c>
      <c r="F9" s="686" t="s">
        <v>1903</v>
      </c>
      <c r="G9" s="1545" t="s">
        <v>3891</v>
      </c>
    </row>
    <row r="10" spans="2:9" ht="13.5" thickBot="1">
      <c r="B10" s="687" t="s">
        <v>1651</v>
      </c>
      <c r="C10" s="688"/>
      <c r="D10" s="1494" t="s">
        <v>1904</v>
      </c>
      <c r="E10" s="1702" t="s">
        <v>1905</v>
      </c>
      <c r="F10" s="690" t="s">
        <v>1905</v>
      </c>
      <c r="G10" s="1700" t="s">
        <v>6986</v>
      </c>
    </row>
    <row r="11" spans="2:9">
      <c r="B11" s="1703"/>
      <c r="C11" s="947" t="s">
        <v>2740</v>
      </c>
      <c r="D11" s="1463">
        <v>136</v>
      </c>
      <c r="E11" s="1122" t="s">
        <v>3997</v>
      </c>
      <c r="F11" s="1677" t="s">
        <v>2199</v>
      </c>
      <c r="G11" s="1106" t="s">
        <v>13259</v>
      </c>
      <c r="H11" s="582"/>
      <c r="I11" s="692"/>
    </row>
    <row r="12" spans="2:9">
      <c r="B12" s="1704"/>
      <c r="C12" s="950" t="s">
        <v>2741</v>
      </c>
      <c r="D12" s="1464">
        <v>136</v>
      </c>
      <c r="E12" s="1086" t="s">
        <v>3997</v>
      </c>
      <c r="F12" s="958" t="s">
        <v>2199</v>
      </c>
      <c r="G12" s="1107" t="s">
        <v>13260</v>
      </c>
      <c r="H12" s="582"/>
      <c r="I12" s="692"/>
    </row>
    <row r="13" spans="2:9">
      <c r="B13" s="434" t="s">
        <v>2007</v>
      </c>
      <c r="C13" s="950" t="s">
        <v>1774</v>
      </c>
      <c r="D13" s="1464">
        <v>136</v>
      </c>
      <c r="E13" s="1086" t="s">
        <v>3997</v>
      </c>
      <c r="F13" s="958" t="s">
        <v>2199</v>
      </c>
      <c r="G13" s="1107" t="s">
        <v>13261</v>
      </c>
      <c r="H13" s="582"/>
      <c r="I13" s="692"/>
    </row>
    <row r="14" spans="2:9" ht="13.5" thickBot="1">
      <c r="B14" s="1704"/>
      <c r="C14" s="951" t="s">
        <v>2742</v>
      </c>
      <c r="D14" s="1464">
        <v>136</v>
      </c>
      <c r="E14" s="1086" t="s">
        <v>3997</v>
      </c>
      <c r="F14" s="958" t="s">
        <v>2199</v>
      </c>
      <c r="G14" s="1107" t="s">
        <v>13262</v>
      </c>
      <c r="H14" s="582"/>
      <c r="I14" s="692"/>
    </row>
    <row r="15" spans="2:9">
      <c r="B15" s="1703"/>
      <c r="C15" s="947" t="s">
        <v>2740</v>
      </c>
      <c r="D15" s="1463">
        <v>136</v>
      </c>
      <c r="E15" s="1122" t="s">
        <v>3997</v>
      </c>
      <c r="F15" s="1677" t="s">
        <v>2199</v>
      </c>
      <c r="G15" s="1106" t="s">
        <v>13263</v>
      </c>
      <c r="H15" s="582"/>
      <c r="I15" s="692"/>
    </row>
    <row r="16" spans="2:9">
      <c r="B16" s="1704"/>
      <c r="C16" s="950" t="s">
        <v>2741</v>
      </c>
      <c r="D16" s="1464">
        <v>136</v>
      </c>
      <c r="E16" s="1086" t="s">
        <v>3997</v>
      </c>
      <c r="F16" s="958" t="s">
        <v>2199</v>
      </c>
      <c r="G16" s="1107" t="s">
        <v>13264</v>
      </c>
      <c r="H16" s="582"/>
      <c r="I16" s="692"/>
    </row>
    <row r="17" spans="2:9">
      <c r="B17" s="434" t="s">
        <v>2009</v>
      </c>
      <c r="C17" s="950" t="s">
        <v>1774</v>
      </c>
      <c r="D17" s="1464">
        <v>136</v>
      </c>
      <c r="E17" s="1086" t="s">
        <v>3997</v>
      </c>
      <c r="F17" s="958" t="s">
        <v>2199</v>
      </c>
      <c r="G17" s="1107" t="s">
        <v>13265</v>
      </c>
      <c r="H17" s="582"/>
      <c r="I17" s="692"/>
    </row>
    <row r="18" spans="2:9" ht="13.5" thickBot="1">
      <c r="B18" s="1705"/>
      <c r="C18" s="951" t="s">
        <v>2742</v>
      </c>
      <c r="D18" s="1465">
        <v>136</v>
      </c>
      <c r="E18" s="1123" t="s">
        <v>3997</v>
      </c>
      <c r="F18" s="959" t="s">
        <v>2199</v>
      </c>
      <c r="G18" s="1108" t="s">
        <v>13266</v>
      </c>
      <c r="H18" s="582"/>
      <c r="I18" s="692"/>
    </row>
    <row r="19" spans="2:9" ht="3.75" customHeight="1"/>
    <row r="20" spans="2:9">
      <c r="B20" s="301" t="s">
        <v>1722</v>
      </c>
    </row>
    <row r="21" spans="2:9">
      <c r="B21" s="301" t="s">
        <v>1723</v>
      </c>
    </row>
    <row r="22" spans="2:9">
      <c r="B22" s="301" t="s">
        <v>1724</v>
      </c>
    </row>
  </sheetData>
  <phoneticPr fontId="2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J127"/>
  <sheetViews>
    <sheetView topLeftCell="B1" workbookViewId="0">
      <pane ySplit="10" topLeftCell="A41" activePane="bottomLeft" state="frozen"/>
      <selection activeCell="B106" sqref="B106"/>
      <selection pane="bottomLeft" activeCell="F41" sqref="F41"/>
    </sheetView>
  </sheetViews>
  <sheetFormatPr defaultRowHeight="12.75"/>
  <cols>
    <col min="1" max="1" width="1.42578125" style="1" customWidth="1"/>
    <col min="2" max="2" width="27.5703125" style="1" customWidth="1"/>
    <col min="3" max="3" width="18.7109375" style="1" customWidth="1"/>
    <col min="4" max="4" width="9.140625" style="1"/>
    <col min="5" max="5" width="25.42578125" style="1" customWidth="1"/>
    <col min="6" max="6" width="26.7109375" style="1" customWidth="1"/>
    <col min="7" max="7" width="37" style="1" customWidth="1"/>
    <col min="8" max="8" width="9.140625" style="1"/>
    <col min="9" max="9" width="37" style="1" customWidth="1"/>
    <col min="10" max="10" width="9.140625" style="1"/>
    <col min="11" max="12" width="37" style="1" customWidth="1"/>
    <col min="13" max="16384" width="9.140625" style="1"/>
  </cols>
  <sheetData>
    <row r="1" spans="1:7" ht="30.75" customHeight="1">
      <c r="A1" s="52"/>
      <c r="B1" s="4" t="s">
        <v>3994</v>
      </c>
      <c r="C1" s="39" t="s">
        <v>1876</v>
      </c>
      <c r="D1" s="40"/>
      <c r="E1" s="42"/>
      <c r="F1" s="42"/>
    </row>
    <row r="2" spans="1:7" ht="12.95" customHeight="1">
      <c r="B2" s="10" t="s">
        <v>1404</v>
      </c>
      <c r="C2" s="11"/>
      <c r="D2" s="12"/>
      <c r="E2" s="7"/>
      <c r="F2" s="7"/>
    </row>
    <row r="3" spans="1:7" ht="12.95" customHeight="1">
      <c r="B3" s="13" t="s">
        <v>1884</v>
      </c>
      <c r="C3" s="14"/>
      <c r="D3" s="15"/>
      <c r="E3" s="7"/>
      <c r="F3" s="7"/>
    </row>
    <row r="4" spans="1:7" ht="12.95" customHeight="1">
      <c r="B4" s="10" t="s">
        <v>1894</v>
      </c>
      <c r="C4" s="14"/>
      <c r="D4" s="15"/>
      <c r="E4" s="7"/>
      <c r="F4" s="7"/>
    </row>
    <row r="5" spans="1:7" ht="12.95" customHeight="1">
      <c r="B5" s="371" t="s">
        <v>2755</v>
      </c>
      <c r="C5" s="14"/>
      <c r="D5" s="15"/>
      <c r="E5" s="7"/>
      <c r="F5" s="7"/>
    </row>
    <row r="6" spans="1:7" ht="12.95" customHeight="1">
      <c r="B6" s="10" t="s">
        <v>1895</v>
      </c>
      <c r="C6" s="19"/>
      <c r="D6" s="20"/>
      <c r="E6" s="17"/>
      <c r="F6" s="20"/>
    </row>
    <row r="7" spans="1:7" ht="12.95" customHeight="1">
      <c r="B7" s="10" t="s">
        <v>1896</v>
      </c>
      <c r="C7" s="19"/>
      <c r="D7" s="20"/>
      <c r="E7" s="17"/>
      <c r="F7" s="20"/>
    </row>
    <row r="8" spans="1:7" ht="6.75" customHeight="1" thickBot="1"/>
    <row r="9" spans="1:7" s="18" customFormat="1" ht="16.5" customHeight="1">
      <c r="B9" s="677" t="s">
        <v>1898</v>
      </c>
      <c r="C9" s="677" t="s">
        <v>1899</v>
      </c>
      <c r="D9" s="678" t="s">
        <v>1900</v>
      </c>
      <c r="E9" s="679" t="s">
        <v>3647</v>
      </c>
      <c r="F9" s="679" t="s">
        <v>1903</v>
      </c>
      <c r="G9" s="1545" t="s">
        <v>3891</v>
      </c>
    </row>
    <row r="10" spans="1:7" s="18" customFormat="1" ht="15" customHeight="1" thickBot="1">
      <c r="B10" s="680" t="s">
        <v>1651</v>
      </c>
      <c r="C10" s="681"/>
      <c r="D10" s="682" t="s">
        <v>1904</v>
      </c>
      <c r="E10" s="683" t="s">
        <v>1905</v>
      </c>
      <c r="F10" s="683" t="s">
        <v>1905</v>
      </c>
      <c r="G10" s="1700" t="s">
        <v>6986</v>
      </c>
    </row>
    <row r="11" spans="1:7" s="18" customFormat="1" ht="12.75" customHeight="1">
      <c r="B11" s="587"/>
      <c r="C11" s="987" t="s">
        <v>2740</v>
      </c>
      <c r="D11" s="1712">
        <v>136</v>
      </c>
      <c r="E11" s="987" t="s">
        <v>6815</v>
      </c>
      <c r="F11" s="1713" t="s">
        <v>6846</v>
      </c>
      <c r="G11" s="1706" t="s">
        <v>12388</v>
      </c>
    </row>
    <row r="12" spans="1:7" s="18" customFormat="1" ht="12.75" customHeight="1">
      <c r="B12" s="590" t="s">
        <v>6845</v>
      </c>
      <c r="C12" s="988" t="s">
        <v>2741</v>
      </c>
      <c r="D12" s="1714">
        <v>136</v>
      </c>
      <c r="E12" s="988" t="s">
        <v>6815</v>
      </c>
      <c r="F12" s="1715" t="s">
        <v>6846</v>
      </c>
      <c r="G12" s="1707" t="s">
        <v>12389</v>
      </c>
    </row>
    <row r="13" spans="1:7" s="18" customFormat="1" ht="12.75" customHeight="1">
      <c r="B13" s="588"/>
      <c r="C13" s="988" t="s">
        <v>1774</v>
      </c>
      <c r="D13" s="1714">
        <v>136</v>
      </c>
      <c r="E13" s="988" t="s">
        <v>6815</v>
      </c>
      <c r="F13" s="1715" t="s">
        <v>6846</v>
      </c>
      <c r="G13" s="1707" t="s">
        <v>12390</v>
      </c>
    </row>
    <row r="14" spans="1:7" s="18" customFormat="1" ht="12.75" customHeight="1" thickBot="1">
      <c r="B14" s="589"/>
      <c r="C14" s="989" t="s">
        <v>2742</v>
      </c>
      <c r="D14" s="1716">
        <v>136</v>
      </c>
      <c r="E14" s="989" t="s">
        <v>6815</v>
      </c>
      <c r="F14" s="1717" t="s">
        <v>6846</v>
      </c>
      <c r="G14" s="1708" t="s">
        <v>12391</v>
      </c>
    </row>
    <row r="15" spans="1:7" s="18" customFormat="1" ht="12" customHeight="1">
      <c r="B15" s="415" t="s">
        <v>5598</v>
      </c>
      <c r="C15" s="988" t="s">
        <v>2740</v>
      </c>
      <c r="D15" s="1714">
        <v>136</v>
      </c>
      <c r="E15" s="988" t="s">
        <v>6815</v>
      </c>
      <c r="F15" s="1121" t="s">
        <v>6816</v>
      </c>
      <c r="G15" s="1672" t="s">
        <v>5604</v>
      </c>
    </row>
    <row r="16" spans="1:7" s="18" customFormat="1" ht="12" customHeight="1">
      <c r="B16" s="434" t="s">
        <v>5598</v>
      </c>
      <c r="C16" s="988" t="s">
        <v>2741</v>
      </c>
      <c r="D16" s="1714">
        <v>136</v>
      </c>
      <c r="E16" s="988" t="s">
        <v>6815</v>
      </c>
      <c r="F16" s="1121" t="s">
        <v>6816</v>
      </c>
      <c r="G16" s="1672" t="s">
        <v>5605</v>
      </c>
    </row>
    <row r="17" spans="2:10" s="18" customFormat="1" ht="12" customHeight="1">
      <c r="B17" s="415" t="s">
        <v>5598</v>
      </c>
      <c r="C17" s="988" t="s">
        <v>1774</v>
      </c>
      <c r="D17" s="1714">
        <v>136</v>
      </c>
      <c r="E17" s="988" t="s">
        <v>6815</v>
      </c>
      <c r="F17" s="1121" t="s">
        <v>6816</v>
      </c>
      <c r="G17" s="1672" t="s">
        <v>5606</v>
      </c>
    </row>
    <row r="18" spans="2:10" s="18" customFormat="1" ht="12" customHeight="1" thickBot="1">
      <c r="B18" s="415" t="s">
        <v>5598</v>
      </c>
      <c r="C18" s="989" t="s">
        <v>2742</v>
      </c>
      <c r="D18" s="1714">
        <v>136</v>
      </c>
      <c r="E18" s="988" t="s">
        <v>6815</v>
      </c>
      <c r="F18" s="1121" t="s">
        <v>6816</v>
      </c>
      <c r="G18" s="1672" t="s">
        <v>5607</v>
      </c>
    </row>
    <row r="19" spans="2:10" s="18" customFormat="1" ht="12" customHeight="1">
      <c r="B19" s="481" t="s">
        <v>5599</v>
      </c>
      <c r="C19" s="987" t="s">
        <v>2740</v>
      </c>
      <c r="D19" s="1712">
        <v>136</v>
      </c>
      <c r="E19" s="987" t="s">
        <v>6815</v>
      </c>
      <c r="F19" s="794" t="s">
        <v>2199</v>
      </c>
      <c r="G19" s="1671" t="s">
        <v>5608</v>
      </c>
    </row>
    <row r="20" spans="2:10" s="18" customFormat="1" ht="12" customHeight="1">
      <c r="B20" s="434" t="s">
        <v>5599</v>
      </c>
      <c r="C20" s="988" t="s">
        <v>2741</v>
      </c>
      <c r="D20" s="1714">
        <v>136</v>
      </c>
      <c r="E20" s="988" t="s">
        <v>6815</v>
      </c>
      <c r="F20" s="795" t="s">
        <v>2199</v>
      </c>
      <c r="G20" s="1672" t="s">
        <v>5609</v>
      </c>
    </row>
    <row r="21" spans="2:10" s="18" customFormat="1" ht="12" customHeight="1">
      <c r="B21" s="415" t="s">
        <v>5599</v>
      </c>
      <c r="C21" s="988" t="s">
        <v>1774</v>
      </c>
      <c r="D21" s="1714">
        <v>136</v>
      </c>
      <c r="E21" s="988" t="s">
        <v>6815</v>
      </c>
      <c r="F21" s="795" t="s">
        <v>2199</v>
      </c>
      <c r="G21" s="1672" t="s">
        <v>5610</v>
      </c>
    </row>
    <row r="22" spans="2:10" s="18" customFormat="1" ht="12" customHeight="1" thickBot="1">
      <c r="B22" s="436" t="s">
        <v>5599</v>
      </c>
      <c r="C22" s="989" t="s">
        <v>2742</v>
      </c>
      <c r="D22" s="1716">
        <v>136</v>
      </c>
      <c r="E22" s="989" t="s">
        <v>6815</v>
      </c>
      <c r="F22" s="796" t="s">
        <v>2199</v>
      </c>
      <c r="G22" s="1673" t="s">
        <v>5611</v>
      </c>
    </row>
    <row r="23" spans="2:10" s="18" customFormat="1" ht="12" customHeight="1">
      <c r="B23" s="415" t="s">
        <v>5597</v>
      </c>
      <c r="C23" s="987" t="s">
        <v>2740</v>
      </c>
      <c r="D23" s="1714">
        <v>136</v>
      </c>
      <c r="E23" s="988" t="s">
        <v>6815</v>
      </c>
      <c r="F23" s="795" t="s">
        <v>2199</v>
      </c>
      <c r="G23" s="1672" t="s">
        <v>5612</v>
      </c>
    </row>
    <row r="24" spans="2:10" s="18" customFormat="1" ht="12" customHeight="1">
      <c r="B24" s="434" t="s">
        <v>5597</v>
      </c>
      <c r="C24" s="988" t="s">
        <v>2741</v>
      </c>
      <c r="D24" s="1714">
        <v>136</v>
      </c>
      <c r="E24" s="988" t="s">
        <v>6815</v>
      </c>
      <c r="F24" s="795" t="s">
        <v>2199</v>
      </c>
      <c r="G24" s="1672" t="s">
        <v>5613</v>
      </c>
    </row>
    <row r="25" spans="2:10" s="18" customFormat="1" ht="12" customHeight="1">
      <c r="B25" s="415" t="s">
        <v>5597</v>
      </c>
      <c r="C25" s="988" t="s">
        <v>1774</v>
      </c>
      <c r="D25" s="1714">
        <v>136</v>
      </c>
      <c r="E25" s="988" t="s">
        <v>6815</v>
      </c>
      <c r="F25" s="795" t="s">
        <v>2199</v>
      </c>
      <c r="G25" s="1672" t="s">
        <v>5614</v>
      </c>
    </row>
    <row r="26" spans="2:10" s="18" customFormat="1" ht="12" customHeight="1" thickBot="1">
      <c r="B26" s="415" t="s">
        <v>5597</v>
      </c>
      <c r="C26" s="989" t="s">
        <v>2742</v>
      </c>
      <c r="D26" s="1714">
        <v>136</v>
      </c>
      <c r="E26" s="988" t="s">
        <v>6815</v>
      </c>
      <c r="F26" s="795" t="s">
        <v>2199</v>
      </c>
      <c r="G26" s="1672" t="s">
        <v>5615</v>
      </c>
    </row>
    <row r="27" spans="2:10" s="18" customFormat="1" ht="12" customHeight="1">
      <c r="B27" s="1709" t="s">
        <v>5596</v>
      </c>
      <c r="C27" s="987" t="s">
        <v>2740</v>
      </c>
      <c r="D27" s="1712">
        <v>136</v>
      </c>
      <c r="E27" s="987" t="s">
        <v>6815</v>
      </c>
      <c r="F27" s="794" t="s">
        <v>2199</v>
      </c>
      <c r="G27" s="1671" t="s">
        <v>5616</v>
      </c>
    </row>
    <row r="28" spans="2:10" s="18" customFormat="1" ht="12" customHeight="1">
      <c r="B28" s="1710" t="s">
        <v>5596</v>
      </c>
      <c r="C28" s="988" t="s">
        <v>2741</v>
      </c>
      <c r="D28" s="1714">
        <v>136</v>
      </c>
      <c r="E28" s="988" t="s">
        <v>6815</v>
      </c>
      <c r="F28" s="795" t="s">
        <v>2199</v>
      </c>
      <c r="G28" s="1672" t="s">
        <v>5617</v>
      </c>
    </row>
    <row r="29" spans="2:10" s="18" customFormat="1" ht="12" customHeight="1">
      <c r="B29" s="434" t="s">
        <v>5596</v>
      </c>
      <c r="C29" s="988" t="s">
        <v>1774</v>
      </c>
      <c r="D29" s="1714">
        <v>136</v>
      </c>
      <c r="E29" s="988" t="s">
        <v>6815</v>
      </c>
      <c r="F29" s="795" t="s">
        <v>2199</v>
      </c>
      <c r="G29" s="1672" t="s">
        <v>5618</v>
      </c>
    </row>
    <row r="30" spans="2:10" s="18" customFormat="1" ht="12" customHeight="1" thickBot="1">
      <c r="B30" s="1711" t="s">
        <v>5596</v>
      </c>
      <c r="C30" s="989" t="s">
        <v>2742</v>
      </c>
      <c r="D30" s="1716">
        <v>136</v>
      </c>
      <c r="E30" s="989" t="s">
        <v>6815</v>
      </c>
      <c r="F30" s="796" t="s">
        <v>2199</v>
      </c>
      <c r="G30" s="1673" t="s">
        <v>5619</v>
      </c>
    </row>
    <row r="31" spans="2:10" s="24" customFormat="1" ht="12" customHeight="1">
      <c r="B31" s="415" t="s">
        <v>5592</v>
      </c>
      <c r="C31" s="987" t="s">
        <v>2743</v>
      </c>
      <c r="D31" s="1714">
        <v>136</v>
      </c>
      <c r="E31" s="988" t="s">
        <v>1653</v>
      </c>
      <c r="F31" s="1044" t="s">
        <v>1714</v>
      </c>
      <c r="G31" s="972" t="s">
        <v>5620</v>
      </c>
      <c r="H31" s="18"/>
      <c r="J31" s="18"/>
    </row>
    <row r="32" spans="2:10" s="24" customFormat="1" ht="12" customHeight="1">
      <c r="B32" s="434" t="s">
        <v>5592</v>
      </c>
      <c r="C32" s="993" t="s">
        <v>2744</v>
      </c>
      <c r="D32" s="1714">
        <v>136</v>
      </c>
      <c r="E32" s="988" t="s">
        <v>1653</v>
      </c>
      <c r="F32" s="1044" t="s">
        <v>1714</v>
      </c>
      <c r="G32" s="972" t="s">
        <v>5621</v>
      </c>
      <c r="H32" s="18"/>
      <c r="J32" s="18"/>
    </row>
    <row r="33" spans="2:10" s="24" customFormat="1" ht="12" customHeight="1">
      <c r="B33" s="415" t="s">
        <v>5592</v>
      </c>
      <c r="C33" s="993" t="s">
        <v>2745</v>
      </c>
      <c r="D33" s="1714">
        <v>136</v>
      </c>
      <c r="E33" s="988" t="s">
        <v>1653</v>
      </c>
      <c r="F33" s="1044" t="s">
        <v>1714</v>
      </c>
      <c r="G33" s="972" t="s">
        <v>5622</v>
      </c>
      <c r="H33" s="18"/>
      <c r="J33" s="18"/>
    </row>
    <row r="34" spans="2:10" s="24" customFormat="1" ht="12" customHeight="1" thickBot="1">
      <c r="B34" s="415" t="s">
        <v>5592</v>
      </c>
      <c r="C34" s="993" t="s">
        <v>1657</v>
      </c>
      <c r="D34" s="1714">
        <v>136</v>
      </c>
      <c r="E34" s="988" t="s">
        <v>1653</v>
      </c>
      <c r="F34" s="1044" t="s">
        <v>1714</v>
      </c>
      <c r="G34" s="972" t="s">
        <v>5623</v>
      </c>
      <c r="H34" s="18"/>
      <c r="J34" s="18"/>
    </row>
    <row r="35" spans="2:10" s="24" customFormat="1" ht="12" customHeight="1">
      <c r="B35" s="481" t="s">
        <v>5600</v>
      </c>
      <c r="C35" s="987" t="s">
        <v>2743</v>
      </c>
      <c r="D35" s="1712">
        <v>136</v>
      </c>
      <c r="E35" s="987" t="s">
        <v>1653</v>
      </c>
      <c r="F35" s="1264" t="s">
        <v>5601</v>
      </c>
      <c r="G35" s="970"/>
      <c r="H35" s="18"/>
      <c r="J35" s="18"/>
    </row>
    <row r="36" spans="2:10" s="24" customFormat="1" ht="12" customHeight="1">
      <c r="B36" s="434" t="s">
        <v>5600</v>
      </c>
      <c r="C36" s="993" t="s">
        <v>2744</v>
      </c>
      <c r="D36" s="1714">
        <v>136</v>
      </c>
      <c r="E36" s="988" t="s">
        <v>1653</v>
      </c>
      <c r="F36" s="1273" t="s">
        <v>5601</v>
      </c>
      <c r="G36" s="972"/>
      <c r="H36" s="18"/>
      <c r="J36" s="18"/>
    </row>
    <row r="37" spans="2:10" s="24" customFormat="1" ht="12" customHeight="1">
      <c r="B37" s="415" t="s">
        <v>5600</v>
      </c>
      <c r="C37" s="993" t="s">
        <v>2745</v>
      </c>
      <c r="D37" s="1714">
        <v>136</v>
      </c>
      <c r="E37" s="988" t="s">
        <v>1653</v>
      </c>
      <c r="F37" s="1273" t="s">
        <v>5601</v>
      </c>
      <c r="G37" s="972"/>
      <c r="H37" s="18"/>
      <c r="J37" s="18"/>
    </row>
    <row r="38" spans="2:10" s="24" customFormat="1" ht="12" customHeight="1" thickBot="1">
      <c r="B38" s="436" t="s">
        <v>5600</v>
      </c>
      <c r="C38" s="1536" t="s">
        <v>1657</v>
      </c>
      <c r="D38" s="1716">
        <v>136</v>
      </c>
      <c r="E38" s="989" t="s">
        <v>1653</v>
      </c>
      <c r="F38" s="1274" t="s">
        <v>5601</v>
      </c>
      <c r="G38" s="971"/>
      <c r="H38" s="18"/>
      <c r="J38" s="18"/>
    </row>
    <row r="39" spans="2:10" ht="12" customHeight="1">
      <c r="B39" s="415" t="s">
        <v>5593</v>
      </c>
      <c r="C39" s="987" t="s">
        <v>2743</v>
      </c>
      <c r="D39" s="1712">
        <v>136</v>
      </c>
      <c r="E39" s="987" t="s">
        <v>1653</v>
      </c>
      <c r="F39" s="1043" t="s">
        <v>1714</v>
      </c>
      <c r="G39" s="972" t="s">
        <v>5624</v>
      </c>
      <c r="H39" s="18"/>
    </row>
    <row r="40" spans="2:10" ht="12" customHeight="1">
      <c r="B40" s="434" t="s">
        <v>5593</v>
      </c>
      <c r="C40" s="993" t="s">
        <v>2744</v>
      </c>
      <c r="D40" s="1714">
        <v>136</v>
      </c>
      <c r="E40" s="988" t="s">
        <v>1653</v>
      </c>
      <c r="F40" s="1044" t="s">
        <v>1714</v>
      </c>
      <c r="G40" s="972" t="s">
        <v>5625</v>
      </c>
      <c r="H40" s="18"/>
    </row>
    <row r="41" spans="2:10" ht="12" customHeight="1">
      <c r="B41" s="415" t="s">
        <v>5593</v>
      </c>
      <c r="C41" s="993" t="s">
        <v>2745</v>
      </c>
      <c r="D41" s="1714">
        <v>136</v>
      </c>
      <c r="E41" s="988" t="s">
        <v>1653</v>
      </c>
      <c r="F41" s="1044" t="s">
        <v>1714</v>
      </c>
      <c r="G41" s="972" t="s">
        <v>5626</v>
      </c>
      <c r="H41" s="18"/>
    </row>
    <row r="42" spans="2:10" ht="12" customHeight="1" thickBot="1">
      <c r="B42" s="415" t="s">
        <v>5593</v>
      </c>
      <c r="C42" s="993" t="s">
        <v>1657</v>
      </c>
      <c r="D42" s="1716">
        <v>136</v>
      </c>
      <c r="E42" s="989" t="s">
        <v>1653</v>
      </c>
      <c r="F42" s="1045" t="s">
        <v>1714</v>
      </c>
      <c r="G42" s="972" t="s">
        <v>5627</v>
      </c>
      <c r="H42" s="18"/>
    </row>
    <row r="43" spans="2:10" ht="12" customHeight="1">
      <c r="B43" s="1643" t="s">
        <v>5594</v>
      </c>
      <c r="C43" s="987" t="s">
        <v>2743</v>
      </c>
      <c r="D43" s="1714">
        <v>126</v>
      </c>
      <c r="E43" s="988" t="s">
        <v>1653</v>
      </c>
      <c r="F43" s="1044" t="s">
        <v>6844</v>
      </c>
      <c r="G43" s="970" t="s">
        <v>5628</v>
      </c>
      <c r="H43" s="18"/>
    </row>
    <row r="44" spans="2:10" ht="12" customHeight="1">
      <c r="B44" s="1642" t="s">
        <v>5594</v>
      </c>
      <c r="C44" s="993" t="s">
        <v>2744</v>
      </c>
      <c r="D44" s="1714">
        <v>126</v>
      </c>
      <c r="E44" s="988" t="s">
        <v>1653</v>
      </c>
      <c r="F44" s="1044" t="s">
        <v>6844</v>
      </c>
      <c r="G44" s="972" t="s">
        <v>5629</v>
      </c>
      <c r="H44" s="18"/>
    </row>
    <row r="45" spans="2:10" ht="12" customHeight="1">
      <c r="B45" s="1006" t="s">
        <v>5594</v>
      </c>
      <c r="C45" s="993" t="s">
        <v>2745</v>
      </c>
      <c r="D45" s="1714">
        <v>126</v>
      </c>
      <c r="E45" s="988" t="s">
        <v>1653</v>
      </c>
      <c r="F45" s="1044" t="s">
        <v>6844</v>
      </c>
      <c r="G45" s="972" t="s">
        <v>5630</v>
      </c>
      <c r="H45" s="18"/>
    </row>
    <row r="46" spans="2:10" ht="12" customHeight="1" thickBot="1">
      <c r="B46" s="411" t="s">
        <v>5594</v>
      </c>
      <c r="C46" s="993" t="s">
        <v>1657</v>
      </c>
      <c r="D46" s="1714">
        <v>126</v>
      </c>
      <c r="E46" s="988" t="s">
        <v>1653</v>
      </c>
      <c r="F46" s="1044" t="s">
        <v>6844</v>
      </c>
      <c r="G46" s="971" t="s">
        <v>5631</v>
      </c>
      <c r="H46" s="18"/>
    </row>
    <row r="47" spans="2:10" ht="12" customHeight="1">
      <c r="B47" s="1006" t="s">
        <v>5602</v>
      </c>
      <c r="C47" s="987" t="s">
        <v>2743</v>
      </c>
      <c r="D47" s="1712">
        <v>128</v>
      </c>
      <c r="E47" s="987" t="s">
        <v>1653</v>
      </c>
      <c r="F47" s="1043" t="s">
        <v>1714</v>
      </c>
      <c r="G47" s="972" t="s">
        <v>5632</v>
      </c>
      <c r="H47" s="18"/>
    </row>
    <row r="48" spans="2:10" ht="12" customHeight="1">
      <c r="B48" s="1642" t="s">
        <v>5602</v>
      </c>
      <c r="C48" s="993" t="s">
        <v>2744</v>
      </c>
      <c r="D48" s="1714">
        <v>128</v>
      </c>
      <c r="E48" s="988" t="s">
        <v>1653</v>
      </c>
      <c r="F48" s="1044" t="s">
        <v>1714</v>
      </c>
      <c r="G48" s="972" t="s">
        <v>5633</v>
      </c>
      <c r="H48" s="18"/>
    </row>
    <row r="49" spans="2:8" ht="12" customHeight="1">
      <c r="B49" s="1006" t="s">
        <v>5602</v>
      </c>
      <c r="C49" s="993" t="s">
        <v>2745</v>
      </c>
      <c r="D49" s="1714">
        <v>128</v>
      </c>
      <c r="E49" s="988" t="s">
        <v>1653</v>
      </c>
      <c r="F49" s="1044" t="s">
        <v>1714</v>
      </c>
      <c r="G49" s="972" t="s">
        <v>5634</v>
      </c>
      <c r="H49" s="18"/>
    </row>
    <row r="50" spans="2:8" ht="12" customHeight="1" thickBot="1">
      <c r="B50" s="1006" t="s">
        <v>5602</v>
      </c>
      <c r="C50" s="1536" t="s">
        <v>1657</v>
      </c>
      <c r="D50" s="1714">
        <v>128</v>
      </c>
      <c r="E50" s="989" t="s">
        <v>1653</v>
      </c>
      <c r="F50" s="1045" t="s">
        <v>1714</v>
      </c>
      <c r="G50" s="972" t="s">
        <v>5635</v>
      </c>
      <c r="H50" s="18"/>
    </row>
    <row r="51" spans="2:8" ht="12" customHeight="1">
      <c r="B51" s="481" t="s">
        <v>5595</v>
      </c>
      <c r="C51" s="987" t="s">
        <v>2743</v>
      </c>
      <c r="D51" s="1712">
        <v>136</v>
      </c>
      <c r="E51" s="987" t="s">
        <v>1653</v>
      </c>
      <c r="F51" s="1043" t="s">
        <v>1714</v>
      </c>
      <c r="G51" s="970" t="s">
        <v>5636</v>
      </c>
      <c r="H51" s="18"/>
    </row>
    <row r="52" spans="2:8" ht="12" customHeight="1">
      <c r="B52" s="434" t="s">
        <v>5595</v>
      </c>
      <c r="C52" s="993" t="s">
        <v>2744</v>
      </c>
      <c r="D52" s="1714">
        <v>136</v>
      </c>
      <c r="E52" s="988" t="s">
        <v>1653</v>
      </c>
      <c r="F52" s="1044" t="s">
        <v>1714</v>
      </c>
      <c r="G52" s="972" t="s">
        <v>5637</v>
      </c>
      <c r="H52" s="18"/>
    </row>
    <row r="53" spans="2:8" ht="12" customHeight="1">
      <c r="B53" s="415" t="s">
        <v>5595</v>
      </c>
      <c r="C53" s="993" t="s">
        <v>2745</v>
      </c>
      <c r="D53" s="1714">
        <v>136</v>
      </c>
      <c r="E53" s="988" t="s">
        <v>1653</v>
      </c>
      <c r="F53" s="1044" t="s">
        <v>1714</v>
      </c>
      <c r="G53" s="972" t="s">
        <v>5638</v>
      </c>
      <c r="H53" s="18"/>
    </row>
    <row r="54" spans="2:8" ht="12" customHeight="1" thickBot="1">
      <c r="B54" s="436" t="s">
        <v>5595</v>
      </c>
      <c r="C54" s="1536" t="s">
        <v>1657</v>
      </c>
      <c r="D54" s="1716">
        <v>136</v>
      </c>
      <c r="E54" s="989" t="s">
        <v>1653</v>
      </c>
      <c r="F54" s="1045" t="s">
        <v>1714</v>
      </c>
      <c r="G54" s="971" t="s">
        <v>5639</v>
      </c>
      <c r="H54" s="18"/>
    </row>
    <row r="55" spans="2:8" ht="6" customHeight="1"/>
    <row r="56" spans="2:8" ht="12" customHeight="1">
      <c r="B56" s="301" t="s">
        <v>1722</v>
      </c>
    </row>
    <row r="57" spans="2:8" ht="12" customHeight="1">
      <c r="B57" s="301" t="s">
        <v>1723</v>
      </c>
    </row>
    <row r="58" spans="2:8" ht="12" customHeight="1">
      <c r="B58" s="301" t="s">
        <v>1724</v>
      </c>
    </row>
    <row r="59" spans="2:8" ht="12" customHeight="1"/>
    <row r="60" spans="2:8" ht="12" customHeight="1"/>
    <row r="61" spans="2:8" ht="12" customHeight="1"/>
    <row r="62" spans="2:8" ht="12" customHeight="1"/>
    <row r="63" spans="2:8" ht="12" customHeight="1"/>
    <row r="64" spans="2: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</sheetData>
  <sheetProtection selectLockedCells="1" selectUnlockedCells="1"/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indexed="13"/>
  </sheetPr>
  <dimension ref="A1:M1169"/>
  <sheetViews>
    <sheetView workbookViewId="0">
      <selection activeCell="G45" sqref="G45"/>
    </sheetView>
  </sheetViews>
  <sheetFormatPr defaultRowHeight="12.75"/>
  <cols>
    <col min="1" max="1" width="1" style="1" customWidth="1"/>
    <col min="2" max="2" width="29.42578125" style="636" customWidth="1"/>
    <col min="3" max="3" width="17" style="1" customWidth="1"/>
    <col min="4" max="4" width="9.28515625" style="1" customWidth="1"/>
    <col min="5" max="5" width="24.28515625" style="102" customWidth="1"/>
    <col min="6" max="6" width="26" style="1" customWidth="1"/>
    <col min="7" max="7" width="37" style="112" customWidth="1"/>
    <col min="8" max="8" width="37" style="1" customWidth="1"/>
    <col min="9" max="9" width="1.42578125" style="636" customWidth="1"/>
    <col min="10" max="10" width="14.28515625" style="1" customWidth="1"/>
    <col min="11" max="11" width="13.7109375" style="1" customWidth="1"/>
    <col min="12" max="16384" width="9.140625" style="1"/>
  </cols>
  <sheetData>
    <row r="1" spans="1:12" s="38" customFormat="1" ht="37.5" customHeight="1">
      <c r="B1" s="724" t="s">
        <v>3995</v>
      </c>
      <c r="C1" s="39" t="s">
        <v>1876</v>
      </c>
      <c r="D1" s="40"/>
      <c r="E1" s="108"/>
      <c r="F1" s="42"/>
      <c r="G1" s="84"/>
      <c r="I1" s="466"/>
    </row>
    <row r="2" spans="1:12" s="18" customFormat="1" ht="12.95" customHeight="1">
      <c r="B2" s="731" t="s">
        <v>1404</v>
      </c>
      <c r="C2" s="13"/>
      <c r="D2" s="71"/>
      <c r="E2" s="72"/>
      <c r="F2" s="72"/>
      <c r="G2" s="43"/>
      <c r="I2" s="469"/>
    </row>
    <row r="3" spans="1:12" s="18" customFormat="1" ht="12.95" customHeight="1">
      <c r="B3" s="732" t="s">
        <v>1884</v>
      </c>
      <c r="C3" s="10"/>
      <c r="D3" s="66"/>
      <c r="E3" s="72"/>
      <c r="F3" s="72"/>
      <c r="G3" s="43"/>
      <c r="I3" s="469"/>
    </row>
    <row r="4" spans="1:12" s="18" customFormat="1" ht="12.95" customHeight="1">
      <c r="B4" s="731" t="s">
        <v>1894</v>
      </c>
      <c r="C4" s="10"/>
      <c r="D4" s="66"/>
      <c r="E4" s="72"/>
      <c r="F4" s="72"/>
      <c r="G4" s="43"/>
      <c r="I4" s="469"/>
    </row>
    <row r="5" spans="1:12" s="18" customFormat="1" ht="12.95" customHeight="1">
      <c r="B5" s="737" t="s">
        <v>2755</v>
      </c>
      <c r="C5" s="10"/>
      <c r="D5" s="66"/>
      <c r="E5" s="72"/>
      <c r="F5" s="72"/>
      <c r="G5" s="44"/>
      <c r="I5" s="469"/>
    </row>
    <row r="6" spans="1:12" s="18" customFormat="1" ht="12.95" customHeight="1">
      <c r="B6" s="731" t="s">
        <v>1895</v>
      </c>
      <c r="D6" s="60"/>
      <c r="E6" s="74"/>
      <c r="F6" s="60"/>
      <c r="G6" s="45"/>
      <c r="I6" s="469"/>
    </row>
    <row r="7" spans="1:12" s="18" customFormat="1" ht="12.95" customHeight="1">
      <c r="B7" s="731" t="s">
        <v>1896</v>
      </c>
      <c r="D7" s="60"/>
      <c r="E7" s="74"/>
      <c r="F7" s="60"/>
      <c r="G7" s="44"/>
      <c r="I7" s="469"/>
    </row>
    <row r="8" spans="1:12" s="19" customFormat="1" ht="6" customHeight="1" thickBot="1">
      <c r="B8" s="742"/>
      <c r="C8" s="20"/>
      <c r="D8" s="60"/>
      <c r="E8" s="20"/>
      <c r="F8" s="17"/>
      <c r="G8" s="43"/>
      <c r="I8" s="472"/>
    </row>
    <row r="9" spans="1:12" s="18" customFormat="1" ht="16.5" customHeight="1">
      <c r="A9" s="397"/>
      <c r="B9" s="756" t="s">
        <v>1898</v>
      </c>
      <c r="C9" s="719" t="s">
        <v>1899</v>
      </c>
      <c r="D9" s="720" t="s">
        <v>1900</v>
      </c>
      <c r="E9" s="721" t="s">
        <v>3647</v>
      </c>
      <c r="F9" s="721" t="s">
        <v>1903</v>
      </c>
      <c r="G9" s="1770" t="s">
        <v>6984</v>
      </c>
      <c r="H9" s="1771"/>
      <c r="I9" s="633"/>
    </row>
    <row r="10" spans="1:12" s="18" customFormat="1" ht="15" customHeight="1" thickBot="1">
      <c r="A10" s="397"/>
      <c r="B10" s="589" t="s">
        <v>1651</v>
      </c>
      <c r="C10" s="681"/>
      <c r="D10" s="682" t="s">
        <v>1904</v>
      </c>
      <c r="E10" s="722" t="s">
        <v>1905</v>
      </c>
      <c r="F10" s="722" t="s">
        <v>1905</v>
      </c>
      <c r="G10" s="671" t="s">
        <v>6986</v>
      </c>
      <c r="H10" s="1442" t="s">
        <v>6985</v>
      </c>
      <c r="I10" s="634"/>
      <c r="J10" s="469" t="s">
        <v>7865</v>
      </c>
      <c r="K10" s="1223" t="s">
        <v>7866</v>
      </c>
      <c r="L10" s="469"/>
    </row>
    <row r="11" spans="1:12" s="24" customFormat="1" ht="12" customHeight="1">
      <c r="B11" s="481" t="s">
        <v>5240</v>
      </c>
      <c r="C11" s="987" t="s">
        <v>2740</v>
      </c>
      <c r="D11" s="1161">
        <v>136</v>
      </c>
      <c r="E11" s="987" t="s">
        <v>5241</v>
      </c>
      <c r="F11" s="1230" t="s">
        <v>5242</v>
      </c>
      <c r="G11" s="1547" t="s">
        <v>13286</v>
      </c>
      <c r="H11" s="694" t="s">
        <v>9386</v>
      </c>
      <c r="I11" s="635"/>
      <c r="J11" s="799" t="s">
        <v>9387</v>
      </c>
      <c r="K11" s="799" t="s">
        <v>5242</v>
      </c>
      <c r="L11" s="488"/>
    </row>
    <row r="12" spans="1:12" s="24" customFormat="1" ht="12" customHeight="1">
      <c r="B12" s="434" t="s">
        <v>5240</v>
      </c>
      <c r="C12" s="988" t="s">
        <v>2741</v>
      </c>
      <c r="D12" s="1141">
        <v>136</v>
      </c>
      <c r="E12" s="988" t="s">
        <v>5241</v>
      </c>
      <c r="F12" s="1231" t="s">
        <v>5242</v>
      </c>
      <c r="G12" s="1548" t="s">
        <v>13287</v>
      </c>
      <c r="H12" s="695" t="s">
        <v>9388</v>
      </c>
      <c r="I12" s="635"/>
      <c r="J12" s="799" t="s">
        <v>9387</v>
      </c>
      <c r="K12" s="799" t="s">
        <v>5242</v>
      </c>
      <c r="L12" s="488"/>
    </row>
    <row r="13" spans="1:12" s="24" customFormat="1" ht="12" customHeight="1">
      <c r="B13" s="415" t="s">
        <v>5240</v>
      </c>
      <c r="C13" s="988" t="s">
        <v>1774</v>
      </c>
      <c r="D13" s="1141">
        <v>136</v>
      </c>
      <c r="E13" s="988" t="s">
        <v>5241</v>
      </c>
      <c r="F13" s="1231" t="s">
        <v>5242</v>
      </c>
      <c r="G13" s="1548" t="s">
        <v>13288</v>
      </c>
      <c r="H13" s="695" t="s">
        <v>9389</v>
      </c>
      <c r="I13" s="635"/>
      <c r="J13" s="799" t="s">
        <v>9387</v>
      </c>
      <c r="K13" s="799" t="s">
        <v>5242</v>
      </c>
      <c r="L13" s="488"/>
    </row>
    <row r="14" spans="1:12" s="24" customFormat="1" ht="12" customHeight="1" thickBot="1">
      <c r="B14" s="436" t="s">
        <v>5240</v>
      </c>
      <c r="C14" s="989" t="s">
        <v>2742</v>
      </c>
      <c r="D14" s="1162">
        <v>136</v>
      </c>
      <c r="E14" s="989" t="s">
        <v>5241</v>
      </c>
      <c r="F14" s="1232" t="s">
        <v>5242</v>
      </c>
      <c r="G14" s="1549" t="s">
        <v>13289</v>
      </c>
      <c r="H14" s="696" t="s">
        <v>9390</v>
      </c>
      <c r="I14" s="635"/>
      <c r="J14" s="799" t="s">
        <v>9387</v>
      </c>
      <c r="K14" s="799" t="s">
        <v>5242</v>
      </c>
      <c r="L14" s="488"/>
    </row>
    <row r="15" spans="1:12" s="24" customFormat="1" ht="12" customHeight="1">
      <c r="B15" s="658" t="s">
        <v>354</v>
      </c>
      <c r="C15" s="988" t="s">
        <v>2743</v>
      </c>
      <c r="D15" s="1141">
        <v>136</v>
      </c>
      <c r="E15" s="988" t="s">
        <v>1653</v>
      </c>
      <c r="F15" s="1231" t="s">
        <v>6835</v>
      </c>
      <c r="G15" s="1548" t="s">
        <v>13290</v>
      </c>
      <c r="H15" s="695" t="s">
        <v>9391</v>
      </c>
      <c r="I15" s="635"/>
      <c r="J15" s="799" t="s">
        <v>7021</v>
      </c>
      <c r="K15" s="799" t="s">
        <v>6835</v>
      </c>
      <c r="L15" s="488"/>
    </row>
    <row r="16" spans="1:12" s="24" customFormat="1" ht="12" customHeight="1">
      <c r="B16" s="660" t="s">
        <v>354</v>
      </c>
      <c r="C16" s="993" t="s">
        <v>2744</v>
      </c>
      <c r="D16" s="1141">
        <v>136</v>
      </c>
      <c r="E16" s="988" t="s">
        <v>1653</v>
      </c>
      <c r="F16" s="1231" t="s">
        <v>6835</v>
      </c>
      <c r="G16" s="1548" t="s">
        <v>13291</v>
      </c>
      <c r="H16" s="695" t="s">
        <v>9392</v>
      </c>
      <c r="I16" s="635"/>
      <c r="J16" s="799" t="s">
        <v>7021</v>
      </c>
      <c r="K16" s="799" t="s">
        <v>6835</v>
      </c>
      <c r="L16" s="488"/>
    </row>
    <row r="17" spans="2:12" s="24" customFormat="1" ht="12" customHeight="1">
      <c r="B17" s="658" t="s">
        <v>354</v>
      </c>
      <c r="C17" s="993" t="s">
        <v>2745</v>
      </c>
      <c r="D17" s="1141">
        <v>136</v>
      </c>
      <c r="E17" s="988" t="s">
        <v>1653</v>
      </c>
      <c r="F17" s="1231" t="s">
        <v>6835</v>
      </c>
      <c r="G17" s="1548" t="s">
        <v>13292</v>
      </c>
      <c r="H17" s="695" t="s">
        <v>9393</v>
      </c>
      <c r="I17" s="635"/>
      <c r="J17" s="799" t="s">
        <v>7021</v>
      </c>
      <c r="K17" s="799" t="s">
        <v>6835</v>
      </c>
      <c r="L17" s="488"/>
    </row>
    <row r="18" spans="2:12" s="24" customFormat="1" ht="12" customHeight="1" thickBot="1">
      <c r="B18" s="658" t="s">
        <v>354</v>
      </c>
      <c r="C18" s="993" t="s">
        <v>1657</v>
      </c>
      <c r="D18" s="1141">
        <v>136</v>
      </c>
      <c r="E18" s="988" t="s">
        <v>1653</v>
      </c>
      <c r="F18" s="1231" t="s">
        <v>6835</v>
      </c>
      <c r="G18" s="1548" t="s">
        <v>13293</v>
      </c>
      <c r="H18" s="695" t="s">
        <v>9394</v>
      </c>
      <c r="I18" s="635"/>
      <c r="J18" s="799" t="s">
        <v>7021</v>
      </c>
      <c r="K18" s="799" t="s">
        <v>6835</v>
      </c>
      <c r="L18" s="488"/>
    </row>
    <row r="19" spans="2:12" s="24" customFormat="1" ht="12" customHeight="1">
      <c r="B19" s="659" t="s">
        <v>353</v>
      </c>
      <c r="C19" s="987" t="s">
        <v>2743</v>
      </c>
      <c r="D19" s="1161">
        <v>118</v>
      </c>
      <c r="E19" s="987" t="s">
        <v>4002</v>
      </c>
      <c r="F19" s="1230" t="s">
        <v>4003</v>
      </c>
      <c r="G19" s="1720" t="s">
        <v>358</v>
      </c>
      <c r="H19" s="694" t="s">
        <v>9395</v>
      </c>
      <c r="I19" s="635"/>
      <c r="J19" s="799" t="s">
        <v>9396</v>
      </c>
      <c r="K19" s="799" t="s">
        <v>9397</v>
      </c>
      <c r="L19" s="488"/>
    </row>
    <row r="20" spans="2:12" s="24" customFormat="1" ht="12" customHeight="1">
      <c r="B20" s="660" t="s">
        <v>353</v>
      </c>
      <c r="C20" s="993" t="s">
        <v>2744</v>
      </c>
      <c r="D20" s="1141">
        <v>118</v>
      </c>
      <c r="E20" s="988" t="s">
        <v>4002</v>
      </c>
      <c r="F20" s="1231" t="s">
        <v>4003</v>
      </c>
      <c r="G20" s="1721" t="s">
        <v>359</v>
      </c>
      <c r="H20" s="695" t="s">
        <v>9398</v>
      </c>
      <c r="I20" s="635"/>
      <c r="J20" s="799" t="s">
        <v>9396</v>
      </c>
      <c r="K20" s="799" t="s">
        <v>9397</v>
      </c>
      <c r="L20" s="488"/>
    </row>
    <row r="21" spans="2:12" s="24" customFormat="1" ht="12" customHeight="1">
      <c r="B21" s="658" t="s">
        <v>353</v>
      </c>
      <c r="C21" s="993" t="s">
        <v>2745</v>
      </c>
      <c r="D21" s="1141">
        <v>118</v>
      </c>
      <c r="E21" s="988" t="s">
        <v>4002</v>
      </c>
      <c r="F21" s="1231" t="s">
        <v>4003</v>
      </c>
      <c r="G21" s="1721" t="s">
        <v>360</v>
      </c>
      <c r="H21" s="695" t="s">
        <v>9399</v>
      </c>
      <c r="I21" s="635"/>
      <c r="J21" s="799" t="s">
        <v>9396</v>
      </c>
      <c r="K21" s="799" t="s">
        <v>9397</v>
      </c>
      <c r="L21" s="488"/>
    </row>
    <row r="22" spans="2:12" s="24" customFormat="1" ht="12" customHeight="1" thickBot="1">
      <c r="B22" s="654" t="s">
        <v>353</v>
      </c>
      <c r="C22" s="1536" t="s">
        <v>1657</v>
      </c>
      <c r="D22" s="1162">
        <v>118</v>
      </c>
      <c r="E22" s="989" t="s">
        <v>4002</v>
      </c>
      <c r="F22" s="1232" t="s">
        <v>4003</v>
      </c>
      <c r="G22" s="1722" t="s">
        <v>361</v>
      </c>
      <c r="H22" s="696" t="s">
        <v>9400</v>
      </c>
      <c r="I22" s="635"/>
      <c r="J22" s="799" t="s">
        <v>9396</v>
      </c>
      <c r="K22" s="799" t="s">
        <v>9397</v>
      </c>
      <c r="L22" s="488"/>
    </row>
    <row r="23" spans="2:12" s="24" customFormat="1" ht="12" customHeight="1">
      <c r="B23" s="658" t="s">
        <v>352</v>
      </c>
      <c r="C23" s="988" t="s">
        <v>2743</v>
      </c>
      <c r="D23" s="1141">
        <v>122</v>
      </c>
      <c r="E23" s="988" t="s">
        <v>4002</v>
      </c>
      <c r="F23" s="1231" t="s">
        <v>4003</v>
      </c>
      <c r="G23" s="1723" t="s">
        <v>362</v>
      </c>
      <c r="H23" s="695" t="s">
        <v>9401</v>
      </c>
      <c r="I23" s="635"/>
      <c r="J23" s="799" t="s">
        <v>9396</v>
      </c>
      <c r="K23" s="799" t="s">
        <v>9397</v>
      </c>
      <c r="L23" s="488"/>
    </row>
    <row r="24" spans="2:12" s="24" customFormat="1" ht="12" customHeight="1">
      <c r="B24" s="660" t="s">
        <v>5276</v>
      </c>
      <c r="C24" s="993" t="s">
        <v>2744</v>
      </c>
      <c r="D24" s="1141">
        <v>122</v>
      </c>
      <c r="E24" s="988" t="s">
        <v>4002</v>
      </c>
      <c r="F24" s="1231" t="s">
        <v>4003</v>
      </c>
      <c r="G24" s="1721" t="s">
        <v>363</v>
      </c>
      <c r="H24" s="695" t="s">
        <v>9402</v>
      </c>
      <c r="I24" s="635"/>
      <c r="J24" s="799" t="s">
        <v>9396</v>
      </c>
      <c r="K24" s="799" t="s">
        <v>9397</v>
      </c>
      <c r="L24" s="488"/>
    </row>
    <row r="25" spans="2:12" s="24" customFormat="1" ht="12" customHeight="1">
      <c r="B25" s="658" t="s">
        <v>352</v>
      </c>
      <c r="C25" s="993" t="s">
        <v>2745</v>
      </c>
      <c r="D25" s="1141">
        <v>122</v>
      </c>
      <c r="E25" s="988" t="s">
        <v>4002</v>
      </c>
      <c r="F25" s="1231" t="s">
        <v>4003</v>
      </c>
      <c r="G25" s="1721" t="s">
        <v>364</v>
      </c>
      <c r="H25" s="695" t="s">
        <v>9403</v>
      </c>
      <c r="I25" s="635"/>
      <c r="J25" s="799" t="s">
        <v>9396</v>
      </c>
      <c r="K25" s="799" t="s">
        <v>9397</v>
      </c>
      <c r="L25" s="488"/>
    </row>
    <row r="26" spans="2:12" s="24" customFormat="1" ht="12" customHeight="1" thickBot="1">
      <c r="B26" s="658" t="s">
        <v>352</v>
      </c>
      <c r="C26" s="993" t="s">
        <v>1657</v>
      </c>
      <c r="D26" s="1141">
        <v>122</v>
      </c>
      <c r="E26" s="988" t="s">
        <v>4002</v>
      </c>
      <c r="F26" s="1231" t="s">
        <v>4003</v>
      </c>
      <c r="G26" s="1724" t="s">
        <v>365</v>
      </c>
      <c r="H26" s="695" t="s">
        <v>9404</v>
      </c>
      <c r="I26" s="635"/>
      <c r="J26" s="799" t="s">
        <v>9396</v>
      </c>
      <c r="K26" s="799" t="s">
        <v>9397</v>
      </c>
      <c r="L26" s="488"/>
    </row>
    <row r="27" spans="2:12" s="24" customFormat="1" ht="12" customHeight="1">
      <c r="B27" s="659" t="s">
        <v>351</v>
      </c>
      <c r="C27" s="987" t="s">
        <v>2743</v>
      </c>
      <c r="D27" s="1161">
        <v>118</v>
      </c>
      <c r="E27" s="987" t="s">
        <v>4004</v>
      </c>
      <c r="F27" s="1230" t="s">
        <v>4003</v>
      </c>
      <c r="G27" s="1720" t="s">
        <v>366</v>
      </c>
      <c r="H27" s="694" t="s">
        <v>9405</v>
      </c>
      <c r="I27" s="635"/>
      <c r="J27" s="799" t="s">
        <v>7018</v>
      </c>
      <c r="K27" s="799" t="s">
        <v>9397</v>
      </c>
      <c r="L27" s="488"/>
    </row>
    <row r="28" spans="2:12" s="24" customFormat="1" ht="12" customHeight="1">
      <c r="B28" s="660" t="s">
        <v>5277</v>
      </c>
      <c r="C28" s="993" t="s">
        <v>2744</v>
      </c>
      <c r="D28" s="1141">
        <v>118</v>
      </c>
      <c r="E28" s="988" t="s">
        <v>4004</v>
      </c>
      <c r="F28" s="1231" t="s">
        <v>4003</v>
      </c>
      <c r="G28" s="1721" t="s">
        <v>367</v>
      </c>
      <c r="H28" s="695" t="s">
        <v>9406</v>
      </c>
      <c r="I28" s="635"/>
      <c r="J28" s="799" t="s">
        <v>7018</v>
      </c>
      <c r="K28" s="799" t="s">
        <v>9397</v>
      </c>
      <c r="L28" s="488"/>
    </row>
    <row r="29" spans="2:12" s="24" customFormat="1" ht="12" customHeight="1">
      <c r="B29" s="658" t="s">
        <v>351</v>
      </c>
      <c r="C29" s="993" t="s">
        <v>2745</v>
      </c>
      <c r="D29" s="1141">
        <v>118</v>
      </c>
      <c r="E29" s="988" t="s">
        <v>4004</v>
      </c>
      <c r="F29" s="1231" t="s">
        <v>4003</v>
      </c>
      <c r="G29" s="1721" t="s">
        <v>368</v>
      </c>
      <c r="H29" s="695" t="s">
        <v>9407</v>
      </c>
      <c r="I29" s="635"/>
      <c r="J29" s="799" t="s">
        <v>7018</v>
      </c>
      <c r="K29" s="799" t="s">
        <v>9397</v>
      </c>
      <c r="L29" s="488"/>
    </row>
    <row r="30" spans="2:12" s="24" customFormat="1" ht="12" customHeight="1" thickBot="1">
      <c r="B30" s="654" t="s">
        <v>351</v>
      </c>
      <c r="C30" s="1536" t="s">
        <v>1657</v>
      </c>
      <c r="D30" s="1162">
        <v>118</v>
      </c>
      <c r="E30" s="989" t="s">
        <v>4004</v>
      </c>
      <c r="F30" s="1232" t="s">
        <v>4003</v>
      </c>
      <c r="G30" s="1722" t="s">
        <v>369</v>
      </c>
      <c r="H30" s="696" t="s">
        <v>9408</v>
      </c>
      <c r="I30" s="635"/>
      <c r="J30" s="799" t="s">
        <v>7018</v>
      </c>
      <c r="K30" s="799" t="s">
        <v>9397</v>
      </c>
      <c r="L30" s="488"/>
    </row>
    <row r="31" spans="2:12" s="24" customFormat="1" ht="12" customHeight="1">
      <c r="B31" s="658" t="s">
        <v>350</v>
      </c>
      <c r="C31" s="988" t="s">
        <v>2743</v>
      </c>
      <c r="D31" s="1141">
        <v>134</v>
      </c>
      <c r="E31" s="988" t="s">
        <v>4005</v>
      </c>
      <c r="F31" s="1231" t="s">
        <v>4006</v>
      </c>
      <c r="G31" s="1723" t="s">
        <v>370</v>
      </c>
      <c r="H31" s="695" t="s">
        <v>9409</v>
      </c>
      <c r="I31" s="635"/>
      <c r="J31" s="799" t="s">
        <v>9410</v>
      </c>
      <c r="K31" s="799" t="s">
        <v>9411</v>
      </c>
      <c r="L31" s="488"/>
    </row>
    <row r="32" spans="2:12" s="24" customFormat="1" ht="12" customHeight="1">
      <c r="B32" s="660" t="s">
        <v>350</v>
      </c>
      <c r="C32" s="993" t="s">
        <v>2744</v>
      </c>
      <c r="D32" s="1141">
        <v>134</v>
      </c>
      <c r="E32" s="988" t="s">
        <v>4005</v>
      </c>
      <c r="F32" s="1231" t="s">
        <v>4006</v>
      </c>
      <c r="G32" s="1721" t="s">
        <v>371</v>
      </c>
      <c r="H32" s="695" t="s">
        <v>9412</v>
      </c>
      <c r="I32" s="635"/>
      <c r="J32" s="799" t="s">
        <v>9410</v>
      </c>
      <c r="K32" s="799" t="s">
        <v>9411</v>
      </c>
      <c r="L32" s="488"/>
    </row>
    <row r="33" spans="2:12" s="24" customFormat="1" ht="12" customHeight="1">
      <c r="B33" s="658" t="s">
        <v>350</v>
      </c>
      <c r="C33" s="993" t="s">
        <v>2745</v>
      </c>
      <c r="D33" s="1141">
        <v>134</v>
      </c>
      <c r="E33" s="988" t="s">
        <v>4005</v>
      </c>
      <c r="F33" s="1231" t="s">
        <v>4006</v>
      </c>
      <c r="G33" s="1721" t="s">
        <v>372</v>
      </c>
      <c r="H33" s="695" t="s">
        <v>9413</v>
      </c>
      <c r="I33" s="635"/>
      <c r="J33" s="799" t="s">
        <v>9410</v>
      </c>
      <c r="K33" s="799" t="s">
        <v>9411</v>
      </c>
      <c r="L33" s="488"/>
    </row>
    <row r="34" spans="2:12" s="24" customFormat="1" ht="12" customHeight="1" thickBot="1">
      <c r="B34" s="658" t="s">
        <v>350</v>
      </c>
      <c r="C34" s="993" t="s">
        <v>1657</v>
      </c>
      <c r="D34" s="1141">
        <v>134</v>
      </c>
      <c r="E34" s="988" t="s">
        <v>4005</v>
      </c>
      <c r="F34" s="1231" t="s">
        <v>4006</v>
      </c>
      <c r="G34" s="1724" t="s">
        <v>373</v>
      </c>
      <c r="H34" s="695" t="s">
        <v>9414</v>
      </c>
      <c r="I34" s="635"/>
      <c r="J34" s="799" t="s">
        <v>9410</v>
      </c>
      <c r="K34" s="799" t="s">
        <v>9411</v>
      </c>
      <c r="L34" s="488"/>
    </row>
    <row r="35" spans="2:12" s="24" customFormat="1" ht="12" customHeight="1">
      <c r="B35" s="659" t="s">
        <v>349</v>
      </c>
      <c r="C35" s="987" t="s">
        <v>2743</v>
      </c>
      <c r="D35" s="1161">
        <v>130</v>
      </c>
      <c r="E35" s="987" t="s">
        <v>1999</v>
      </c>
      <c r="F35" s="1230" t="s">
        <v>1889</v>
      </c>
      <c r="G35" s="1720" t="s">
        <v>374</v>
      </c>
      <c r="H35" s="694" t="s">
        <v>9415</v>
      </c>
      <c r="I35" s="635"/>
      <c r="J35" s="799" t="s">
        <v>7023</v>
      </c>
      <c r="K35" s="799" t="s">
        <v>9416</v>
      </c>
      <c r="L35" s="488"/>
    </row>
    <row r="36" spans="2:12" s="24" customFormat="1" ht="12" customHeight="1">
      <c r="B36" s="660" t="s">
        <v>349</v>
      </c>
      <c r="C36" s="993" t="s">
        <v>2744</v>
      </c>
      <c r="D36" s="1141">
        <v>130</v>
      </c>
      <c r="E36" s="988" t="s">
        <v>1999</v>
      </c>
      <c r="F36" s="1231" t="s">
        <v>1889</v>
      </c>
      <c r="G36" s="1723" t="s">
        <v>375</v>
      </c>
      <c r="H36" s="695" t="s">
        <v>9417</v>
      </c>
      <c r="I36" s="635"/>
      <c r="J36" s="799" t="s">
        <v>7023</v>
      </c>
      <c r="K36" s="799" t="s">
        <v>9416</v>
      </c>
      <c r="L36" s="488"/>
    </row>
    <row r="37" spans="2:12" s="24" customFormat="1" ht="12" customHeight="1">
      <c r="B37" s="658" t="s">
        <v>349</v>
      </c>
      <c r="C37" s="993" t="s">
        <v>2745</v>
      </c>
      <c r="D37" s="1141">
        <v>130</v>
      </c>
      <c r="E37" s="988" t="s">
        <v>1999</v>
      </c>
      <c r="F37" s="1231" t="s">
        <v>1889</v>
      </c>
      <c r="G37" s="1723" t="s">
        <v>376</v>
      </c>
      <c r="H37" s="695" t="s">
        <v>9418</v>
      </c>
      <c r="I37" s="635"/>
      <c r="J37" s="799" t="s">
        <v>7023</v>
      </c>
      <c r="K37" s="799" t="s">
        <v>9416</v>
      </c>
      <c r="L37" s="488"/>
    </row>
    <row r="38" spans="2:12" s="24" customFormat="1" ht="12" customHeight="1" thickBot="1">
      <c r="B38" s="654" t="s">
        <v>349</v>
      </c>
      <c r="C38" s="1536" t="s">
        <v>1657</v>
      </c>
      <c r="D38" s="1162">
        <v>130</v>
      </c>
      <c r="E38" s="989" t="s">
        <v>1999</v>
      </c>
      <c r="F38" s="1232" t="s">
        <v>1889</v>
      </c>
      <c r="G38" s="1549" t="s">
        <v>377</v>
      </c>
      <c r="H38" s="696" t="s">
        <v>9419</v>
      </c>
      <c r="I38" s="635"/>
      <c r="J38" s="799" t="s">
        <v>7023</v>
      </c>
      <c r="K38" s="799" t="s">
        <v>9416</v>
      </c>
      <c r="L38" s="488"/>
    </row>
    <row r="39" spans="2:12" s="24" customFormat="1" ht="12" customHeight="1">
      <c r="B39" s="658" t="s">
        <v>348</v>
      </c>
      <c r="C39" s="988" t="s">
        <v>2743</v>
      </c>
      <c r="D39" s="1141">
        <v>134</v>
      </c>
      <c r="E39" s="988" t="s">
        <v>4007</v>
      </c>
      <c r="F39" s="1231" t="s">
        <v>1888</v>
      </c>
      <c r="G39" s="1723" t="s">
        <v>378</v>
      </c>
      <c r="H39" s="695" t="s">
        <v>9420</v>
      </c>
      <c r="I39" s="635"/>
      <c r="J39" s="799" t="s">
        <v>9421</v>
      </c>
      <c r="K39" s="799" t="s">
        <v>9422</v>
      </c>
      <c r="L39" s="488"/>
    </row>
    <row r="40" spans="2:12" s="24" customFormat="1" ht="12" customHeight="1">
      <c r="B40" s="660" t="s">
        <v>6869</v>
      </c>
      <c r="C40" s="993" t="s">
        <v>2744</v>
      </c>
      <c r="D40" s="1141">
        <v>134</v>
      </c>
      <c r="E40" s="988" t="s">
        <v>4007</v>
      </c>
      <c r="F40" s="1231" t="s">
        <v>1888</v>
      </c>
      <c r="G40" s="1723" t="s">
        <v>379</v>
      </c>
      <c r="H40" s="695" t="s">
        <v>9423</v>
      </c>
      <c r="I40" s="635"/>
      <c r="J40" s="799" t="s">
        <v>9421</v>
      </c>
      <c r="K40" s="799" t="s">
        <v>9422</v>
      </c>
      <c r="L40" s="488"/>
    </row>
    <row r="41" spans="2:12" s="24" customFormat="1" ht="12" customHeight="1">
      <c r="B41" s="658" t="s">
        <v>348</v>
      </c>
      <c r="C41" s="993" t="s">
        <v>2745</v>
      </c>
      <c r="D41" s="1141">
        <v>134</v>
      </c>
      <c r="E41" s="988" t="s">
        <v>4007</v>
      </c>
      <c r="F41" s="1231" t="s">
        <v>1888</v>
      </c>
      <c r="G41" s="1723" t="s">
        <v>380</v>
      </c>
      <c r="H41" s="695" t="s">
        <v>9424</v>
      </c>
      <c r="I41" s="635"/>
      <c r="J41" s="799" t="s">
        <v>9421</v>
      </c>
      <c r="K41" s="799" t="s">
        <v>9422</v>
      </c>
      <c r="L41" s="488"/>
    </row>
    <row r="42" spans="2:12" s="24" customFormat="1" ht="12" customHeight="1" thickBot="1">
      <c r="B42" s="658" t="s">
        <v>348</v>
      </c>
      <c r="C42" s="993" t="s">
        <v>1657</v>
      </c>
      <c r="D42" s="1141">
        <v>134</v>
      </c>
      <c r="E42" s="988" t="s">
        <v>4007</v>
      </c>
      <c r="F42" s="1231" t="s">
        <v>1888</v>
      </c>
      <c r="G42" s="1548" t="s">
        <v>381</v>
      </c>
      <c r="H42" s="695" t="s">
        <v>9425</v>
      </c>
      <c r="I42" s="635"/>
      <c r="J42" s="799" t="s">
        <v>9421</v>
      </c>
      <c r="K42" s="799" t="s">
        <v>9422</v>
      </c>
      <c r="L42" s="488"/>
    </row>
    <row r="43" spans="2:12" s="24" customFormat="1" ht="12" customHeight="1">
      <c r="B43" s="659" t="s">
        <v>347</v>
      </c>
      <c r="C43" s="987" t="s">
        <v>2743</v>
      </c>
      <c r="D43" s="1161">
        <v>114</v>
      </c>
      <c r="E43" s="987" t="s">
        <v>4008</v>
      </c>
      <c r="F43" s="1230" t="s">
        <v>4009</v>
      </c>
      <c r="G43" s="1720" t="s">
        <v>382</v>
      </c>
      <c r="H43" s="694" t="s">
        <v>9426</v>
      </c>
      <c r="I43" s="635"/>
      <c r="J43" s="799" t="s">
        <v>9427</v>
      </c>
      <c r="K43" s="799" t="s">
        <v>9428</v>
      </c>
      <c r="L43" s="488"/>
    </row>
    <row r="44" spans="2:12" s="24" customFormat="1" ht="12" customHeight="1">
      <c r="B44" s="660" t="s">
        <v>347</v>
      </c>
      <c r="C44" s="993" t="s">
        <v>2744</v>
      </c>
      <c r="D44" s="1141">
        <v>114</v>
      </c>
      <c r="E44" s="988" t="s">
        <v>4008</v>
      </c>
      <c r="F44" s="1231" t="s">
        <v>4009</v>
      </c>
      <c r="G44" s="1721" t="s">
        <v>383</v>
      </c>
      <c r="H44" s="695" t="s">
        <v>9429</v>
      </c>
      <c r="I44" s="635"/>
      <c r="J44" s="799" t="s">
        <v>9427</v>
      </c>
      <c r="K44" s="799" t="s">
        <v>9428</v>
      </c>
      <c r="L44" s="488"/>
    </row>
    <row r="45" spans="2:12" s="24" customFormat="1" ht="12" customHeight="1">
      <c r="B45" s="658" t="s">
        <v>347</v>
      </c>
      <c r="C45" s="993" t="s">
        <v>2745</v>
      </c>
      <c r="D45" s="1141">
        <v>114</v>
      </c>
      <c r="E45" s="988" t="s">
        <v>4008</v>
      </c>
      <c r="F45" s="1231" t="s">
        <v>4009</v>
      </c>
      <c r="G45" s="1721" t="s">
        <v>384</v>
      </c>
      <c r="H45" s="695" t="s">
        <v>9430</v>
      </c>
      <c r="I45" s="635"/>
      <c r="J45" s="799" t="s">
        <v>9427</v>
      </c>
      <c r="K45" s="799" t="s">
        <v>9428</v>
      </c>
      <c r="L45" s="488"/>
    </row>
    <row r="46" spans="2:12" s="24" customFormat="1" ht="12" customHeight="1" thickBot="1">
      <c r="B46" s="654" t="s">
        <v>347</v>
      </c>
      <c r="C46" s="1536" t="s">
        <v>1657</v>
      </c>
      <c r="D46" s="1162">
        <v>114</v>
      </c>
      <c r="E46" s="989" t="s">
        <v>4008</v>
      </c>
      <c r="F46" s="1232" t="s">
        <v>4009</v>
      </c>
      <c r="G46" s="1722" t="s">
        <v>385</v>
      </c>
      <c r="H46" s="696" t="s">
        <v>9431</v>
      </c>
      <c r="I46" s="635"/>
      <c r="J46" s="799" t="s">
        <v>9427</v>
      </c>
      <c r="K46" s="799" t="s">
        <v>9428</v>
      </c>
      <c r="L46" s="488"/>
    </row>
    <row r="47" spans="2:12" s="24" customFormat="1" ht="12" customHeight="1">
      <c r="B47" s="658" t="s">
        <v>346</v>
      </c>
      <c r="C47" s="988" t="s">
        <v>2743</v>
      </c>
      <c r="D47" s="1141">
        <v>124</v>
      </c>
      <c r="E47" s="988" t="s">
        <v>4008</v>
      </c>
      <c r="F47" s="1231" t="s">
        <v>4009</v>
      </c>
      <c r="G47" s="1723" t="s">
        <v>386</v>
      </c>
      <c r="H47" s="695" t="s">
        <v>9432</v>
      </c>
      <c r="I47" s="635"/>
      <c r="J47" s="799" t="s">
        <v>9427</v>
      </c>
      <c r="K47" s="799" t="s">
        <v>9428</v>
      </c>
      <c r="L47" s="488"/>
    </row>
    <row r="48" spans="2:12" s="24" customFormat="1" ht="12" customHeight="1">
      <c r="B48" s="660" t="s">
        <v>346</v>
      </c>
      <c r="C48" s="993" t="s">
        <v>2744</v>
      </c>
      <c r="D48" s="1141">
        <v>124</v>
      </c>
      <c r="E48" s="988" t="s">
        <v>4008</v>
      </c>
      <c r="F48" s="1231" t="s">
        <v>4009</v>
      </c>
      <c r="G48" s="1721" t="s">
        <v>387</v>
      </c>
      <c r="H48" s="695" t="s">
        <v>9433</v>
      </c>
      <c r="I48" s="635"/>
      <c r="J48" s="799" t="s">
        <v>9427</v>
      </c>
      <c r="K48" s="799" t="s">
        <v>9428</v>
      </c>
      <c r="L48" s="488"/>
    </row>
    <row r="49" spans="2:12" s="24" customFormat="1" ht="12" customHeight="1">
      <c r="B49" s="658" t="s">
        <v>346</v>
      </c>
      <c r="C49" s="993" t="s">
        <v>2745</v>
      </c>
      <c r="D49" s="1141">
        <v>124</v>
      </c>
      <c r="E49" s="988" t="s">
        <v>4008</v>
      </c>
      <c r="F49" s="1231" t="s">
        <v>4009</v>
      </c>
      <c r="G49" s="1721" t="s">
        <v>388</v>
      </c>
      <c r="H49" s="695" t="s">
        <v>9434</v>
      </c>
      <c r="I49" s="635"/>
      <c r="J49" s="799" t="s">
        <v>9427</v>
      </c>
      <c r="K49" s="799" t="s">
        <v>9428</v>
      </c>
      <c r="L49" s="488"/>
    </row>
    <row r="50" spans="2:12" s="24" customFormat="1" ht="12" customHeight="1" thickBot="1">
      <c r="B50" s="658" t="s">
        <v>346</v>
      </c>
      <c r="C50" s="993" t="s">
        <v>1657</v>
      </c>
      <c r="D50" s="1141">
        <v>124</v>
      </c>
      <c r="E50" s="988" t="s">
        <v>4008</v>
      </c>
      <c r="F50" s="1231" t="s">
        <v>4009</v>
      </c>
      <c r="G50" s="1724" t="s">
        <v>389</v>
      </c>
      <c r="H50" s="695" t="s">
        <v>9435</v>
      </c>
      <c r="I50" s="635"/>
      <c r="J50" s="799" t="s">
        <v>9427</v>
      </c>
      <c r="K50" s="799" t="s">
        <v>9428</v>
      </c>
      <c r="L50" s="488"/>
    </row>
    <row r="51" spans="2:12" s="24" customFormat="1" ht="12" customHeight="1">
      <c r="B51" s="659" t="s">
        <v>345</v>
      </c>
      <c r="C51" s="987" t="s">
        <v>2743</v>
      </c>
      <c r="D51" s="1161">
        <v>124</v>
      </c>
      <c r="E51" s="987" t="s">
        <v>4008</v>
      </c>
      <c r="F51" s="1230" t="s">
        <v>4010</v>
      </c>
      <c r="G51" s="1720" t="s">
        <v>390</v>
      </c>
      <c r="H51" s="694" t="s">
        <v>9436</v>
      </c>
      <c r="I51" s="635"/>
      <c r="J51" s="799" t="s">
        <v>9427</v>
      </c>
      <c r="K51" s="799" t="s">
        <v>9437</v>
      </c>
      <c r="L51" s="488"/>
    </row>
    <row r="52" spans="2:12" s="24" customFormat="1" ht="12" customHeight="1">
      <c r="B52" s="660" t="s">
        <v>345</v>
      </c>
      <c r="C52" s="993" t="s">
        <v>2744</v>
      </c>
      <c r="D52" s="1141">
        <v>124</v>
      </c>
      <c r="E52" s="988" t="s">
        <v>4008</v>
      </c>
      <c r="F52" s="1231" t="s">
        <v>4010</v>
      </c>
      <c r="G52" s="1721" t="s">
        <v>391</v>
      </c>
      <c r="H52" s="695" t="s">
        <v>9438</v>
      </c>
      <c r="I52" s="635"/>
      <c r="J52" s="799" t="s">
        <v>9427</v>
      </c>
      <c r="K52" s="799" t="s">
        <v>9437</v>
      </c>
      <c r="L52" s="488"/>
    </row>
    <row r="53" spans="2:12" s="24" customFormat="1" ht="12" customHeight="1">
      <c r="B53" s="658" t="s">
        <v>345</v>
      </c>
      <c r="C53" s="993" t="s">
        <v>2745</v>
      </c>
      <c r="D53" s="1141">
        <v>124</v>
      </c>
      <c r="E53" s="988" t="s">
        <v>4008</v>
      </c>
      <c r="F53" s="1231" t="s">
        <v>4010</v>
      </c>
      <c r="G53" s="1721" t="s">
        <v>392</v>
      </c>
      <c r="H53" s="695" t="s">
        <v>9439</v>
      </c>
      <c r="I53" s="635"/>
      <c r="J53" s="799" t="s">
        <v>9427</v>
      </c>
      <c r="K53" s="799" t="s">
        <v>9437</v>
      </c>
      <c r="L53" s="488"/>
    </row>
    <row r="54" spans="2:12" s="24" customFormat="1" ht="12" customHeight="1" thickBot="1">
      <c r="B54" s="654" t="s">
        <v>345</v>
      </c>
      <c r="C54" s="1536" t="s">
        <v>1657</v>
      </c>
      <c r="D54" s="1162">
        <v>124</v>
      </c>
      <c r="E54" s="989" t="s">
        <v>4008</v>
      </c>
      <c r="F54" s="1232" t="s">
        <v>4010</v>
      </c>
      <c r="G54" s="1722" t="s">
        <v>393</v>
      </c>
      <c r="H54" s="696" t="s">
        <v>9440</v>
      </c>
      <c r="I54" s="635"/>
      <c r="J54" s="799" t="s">
        <v>9427</v>
      </c>
      <c r="K54" s="799" t="s">
        <v>9437</v>
      </c>
      <c r="L54" s="488"/>
    </row>
    <row r="55" spans="2:12" s="24" customFormat="1" ht="12" customHeight="1">
      <c r="B55" s="658" t="s">
        <v>344</v>
      </c>
      <c r="C55" s="988" t="s">
        <v>2743</v>
      </c>
      <c r="D55" s="1141">
        <v>132</v>
      </c>
      <c r="E55" s="988" t="s">
        <v>4011</v>
      </c>
      <c r="F55" s="1231" t="s">
        <v>4012</v>
      </c>
      <c r="G55" s="1548" t="s">
        <v>394</v>
      </c>
      <c r="H55" s="695" t="s">
        <v>9441</v>
      </c>
      <c r="I55" s="635"/>
      <c r="J55" s="799" t="s">
        <v>9442</v>
      </c>
      <c r="K55" s="799" t="s">
        <v>9443</v>
      </c>
      <c r="L55" s="488"/>
    </row>
    <row r="56" spans="2:12" s="24" customFormat="1" ht="12" customHeight="1">
      <c r="B56" s="660" t="s">
        <v>344</v>
      </c>
      <c r="C56" s="993" t="s">
        <v>2744</v>
      </c>
      <c r="D56" s="985">
        <v>132</v>
      </c>
      <c r="E56" s="988" t="s">
        <v>4011</v>
      </c>
      <c r="F56" s="1231" t="s">
        <v>4012</v>
      </c>
      <c r="G56" s="1548" t="s">
        <v>395</v>
      </c>
      <c r="H56" s="695" t="s">
        <v>9444</v>
      </c>
      <c r="I56" s="635"/>
      <c r="J56" s="799" t="s">
        <v>9442</v>
      </c>
      <c r="K56" s="799" t="s">
        <v>9443</v>
      </c>
      <c r="L56" s="488"/>
    </row>
    <row r="57" spans="2:12" s="24" customFormat="1" ht="12" customHeight="1">
      <c r="B57" s="658" t="s">
        <v>344</v>
      </c>
      <c r="C57" s="993" t="s">
        <v>2745</v>
      </c>
      <c r="D57" s="985">
        <v>132</v>
      </c>
      <c r="E57" s="988" t="s">
        <v>4011</v>
      </c>
      <c r="F57" s="1231" t="s">
        <v>4012</v>
      </c>
      <c r="G57" s="1548" t="s">
        <v>396</v>
      </c>
      <c r="H57" s="695" t="s">
        <v>9445</v>
      </c>
      <c r="I57" s="635"/>
      <c r="J57" s="799" t="s">
        <v>9442</v>
      </c>
      <c r="K57" s="799" t="s">
        <v>9443</v>
      </c>
      <c r="L57" s="488"/>
    </row>
    <row r="58" spans="2:12" s="24" customFormat="1" ht="12" customHeight="1" thickBot="1">
      <c r="B58" s="658" t="s">
        <v>344</v>
      </c>
      <c r="C58" s="993" t="s">
        <v>1657</v>
      </c>
      <c r="D58" s="985">
        <v>132</v>
      </c>
      <c r="E58" s="988" t="s">
        <v>4011</v>
      </c>
      <c r="F58" s="1228" t="s">
        <v>4012</v>
      </c>
      <c r="G58" s="1548" t="s">
        <v>397</v>
      </c>
      <c r="H58" s="695" t="s">
        <v>9446</v>
      </c>
      <c r="I58" s="635"/>
      <c r="J58" s="799" t="s">
        <v>9442</v>
      </c>
      <c r="K58" s="799" t="s">
        <v>9443</v>
      </c>
      <c r="L58" s="488"/>
    </row>
    <row r="59" spans="2:12" s="24" customFormat="1" ht="12" customHeight="1">
      <c r="B59" s="862" t="s">
        <v>12159</v>
      </c>
      <c r="C59" s="987" t="s">
        <v>2743</v>
      </c>
      <c r="D59" s="1161">
        <v>122</v>
      </c>
      <c r="E59" s="987" t="s">
        <v>1653</v>
      </c>
      <c r="F59" s="1227"/>
      <c r="G59" s="1547"/>
      <c r="H59" s="694" t="s">
        <v>13310</v>
      </c>
      <c r="I59" s="635"/>
      <c r="J59" s="1109" t="s">
        <v>12160</v>
      </c>
      <c r="K59" s="799" t="s">
        <v>12161</v>
      </c>
      <c r="L59" s="488"/>
    </row>
    <row r="60" spans="2:12" s="24" customFormat="1" ht="12" customHeight="1">
      <c r="B60" s="863" t="s">
        <v>12159</v>
      </c>
      <c r="C60" s="993" t="s">
        <v>2744</v>
      </c>
      <c r="D60" s="1141">
        <v>122</v>
      </c>
      <c r="E60" s="988" t="s">
        <v>1653</v>
      </c>
      <c r="F60" s="1228"/>
      <c r="G60" s="1548"/>
      <c r="H60" s="695" t="s">
        <v>13311</v>
      </c>
      <c r="I60" s="635"/>
      <c r="J60" s="1109" t="s">
        <v>12160</v>
      </c>
      <c r="K60" s="799" t="s">
        <v>12161</v>
      </c>
      <c r="L60" s="488"/>
    </row>
    <row r="61" spans="2:12" s="24" customFormat="1" ht="12" customHeight="1">
      <c r="B61" s="658" t="s">
        <v>12159</v>
      </c>
      <c r="C61" s="993" t="s">
        <v>2745</v>
      </c>
      <c r="D61" s="1141">
        <v>122</v>
      </c>
      <c r="E61" s="988" t="s">
        <v>1653</v>
      </c>
      <c r="F61" s="1228"/>
      <c r="G61" s="1548"/>
      <c r="H61" s="695" t="s">
        <v>13312</v>
      </c>
      <c r="I61" s="635"/>
      <c r="J61" s="1109" t="s">
        <v>12160</v>
      </c>
      <c r="K61" s="799" t="s">
        <v>12161</v>
      </c>
      <c r="L61" s="488"/>
    </row>
    <row r="62" spans="2:12" s="24" customFormat="1" ht="12" customHeight="1" thickBot="1">
      <c r="B62" s="654" t="s">
        <v>12159</v>
      </c>
      <c r="C62" s="1536" t="s">
        <v>1657</v>
      </c>
      <c r="D62" s="1162">
        <v>122</v>
      </c>
      <c r="E62" s="989" t="s">
        <v>1653</v>
      </c>
      <c r="F62" s="1229"/>
      <c r="G62" s="1549"/>
      <c r="H62" s="696" t="s">
        <v>13313</v>
      </c>
      <c r="I62" s="635"/>
      <c r="J62" s="1109" t="s">
        <v>12160</v>
      </c>
      <c r="K62" s="799" t="s">
        <v>12161</v>
      </c>
      <c r="L62" s="488"/>
    </row>
    <row r="63" spans="2:12" s="24" customFormat="1" ht="12" customHeight="1">
      <c r="B63" s="1226" t="s">
        <v>12162</v>
      </c>
      <c r="C63" s="988" t="s">
        <v>2743</v>
      </c>
      <c r="D63" s="1141">
        <v>122</v>
      </c>
      <c r="E63" s="988" t="s">
        <v>1653</v>
      </c>
      <c r="F63" s="1228"/>
      <c r="G63" s="1548"/>
      <c r="H63" s="695" t="s">
        <v>13314</v>
      </c>
      <c r="I63" s="635"/>
      <c r="J63" s="1109" t="s">
        <v>12160</v>
      </c>
      <c r="K63" s="799" t="s">
        <v>12161</v>
      </c>
      <c r="L63" s="488"/>
    </row>
    <row r="64" spans="2:12" s="24" customFormat="1" ht="12" customHeight="1">
      <c r="B64" s="863" t="s">
        <v>12162</v>
      </c>
      <c r="C64" s="993" t="s">
        <v>2744</v>
      </c>
      <c r="D64" s="1141">
        <v>122</v>
      </c>
      <c r="E64" s="988" t="s">
        <v>1653</v>
      </c>
      <c r="F64" s="1228"/>
      <c r="G64" s="1548"/>
      <c r="H64" s="695" t="s">
        <v>13315</v>
      </c>
      <c r="I64" s="635"/>
      <c r="J64" s="1109" t="s">
        <v>12160</v>
      </c>
      <c r="K64" s="799" t="s">
        <v>12161</v>
      </c>
      <c r="L64" s="488"/>
    </row>
    <row r="65" spans="2:12" s="24" customFormat="1" ht="12" customHeight="1">
      <c r="B65" s="658" t="s">
        <v>12162</v>
      </c>
      <c r="C65" s="993" t="s">
        <v>2745</v>
      </c>
      <c r="D65" s="1141">
        <v>122</v>
      </c>
      <c r="E65" s="988" t="s">
        <v>1653</v>
      </c>
      <c r="F65" s="1228"/>
      <c r="G65" s="1548"/>
      <c r="H65" s="695" t="s">
        <v>13316</v>
      </c>
      <c r="I65" s="635"/>
      <c r="J65" s="1109" t="s">
        <v>12160</v>
      </c>
      <c r="K65" s="799" t="s">
        <v>12161</v>
      </c>
      <c r="L65" s="488"/>
    </row>
    <row r="66" spans="2:12" s="24" customFormat="1" ht="12" customHeight="1" thickBot="1">
      <c r="B66" s="658" t="s">
        <v>12162</v>
      </c>
      <c r="C66" s="993" t="s">
        <v>1657</v>
      </c>
      <c r="D66" s="1141">
        <v>122</v>
      </c>
      <c r="E66" s="988" t="s">
        <v>1653</v>
      </c>
      <c r="F66" s="1228"/>
      <c r="G66" s="1548"/>
      <c r="H66" s="695" t="s">
        <v>13317</v>
      </c>
      <c r="I66" s="635"/>
      <c r="J66" s="1109" t="s">
        <v>12160</v>
      </c>
      <c r="K66" s="799" t="s">
        <v>12161</v>
      </c>
      <c r="L66" s="488"/>
    </row>
    <row r="67" spans="2:12" s="24" customFormat="1" ht="12" customHeight="1">
      <c r="B67" s="757" t="s">
        <v>343</v>
      </c>
      <c r="C67" s="987" t="s">
        <v>3904</v>
      </c>
      <c r="D67" s="1161">
        <v>114</v>
      </c>
      <c r="E67" s="987" t="s">
        <v>4013</v>
      </c>
      <c r="F67" s="1227" t="s">
        <v>4014</v>
      </c>
      <c r="G67" s="1547" t="s">
        <v>398</v>
      </c>
      <c r="H67" s="694" t="s">
        <v>9447</v>
      </c>
      <c r="I67" s="635"/>
      <c r="J67" s="799" t="s">
        <v>9448</v>
      </c>
      <c r="K67" s="799" t="s">
        <v>9449</v>
      </c>
      <c r="L67" s="488"/>
    </row>
    <row r="68" spans="2:12" s="24" customFormat="1" ht="12" customHeight="1">
      <c r="B68" s="660" t="s">
        <v>343</v>
      </c>
      <c r="C68" s="988" t="s">
        <v>2746</v>
      </c>
      <c r="D68" s="1141">
        <v>114</v>
      </c>
      <c r="E68" s="988" t="s">
        <v>4013</v>
      </c>
      <c r="F68" s="1228" t="s">
        <v>4014</v>
      </c>
      <c r="G68" s="1548" t="s">
        <v>399</v>
      </c>
      <c r="H68" s="695" t="s">
        <v>9450</v>
      </c>
      <c r="I68" s="635"/>
      <c r="J68" s="799" t="s">
        <v>9448</v>
      </c>
      <c r="K68" s="799" t="s">
        <v>9449</v>
      </c>
      <c r="L68" s="488"/>
    </row>
    <row r="69" spans="2:12" s="24" customFormat="1" ht="12" customHeight="1">
      <c r="B69" s="758" t="s">
        <v>343</v>
      </c>
      <c r="C69" s="988" t="s">
        <v>1736</v>
      </c>
      <c r="D69" s="1141">
        <v>114</v>
      </c>
      <c r="E69" s="988" t="s">
        <v>4013</v>
      </c>
      <c r="F69" s="1228" t="s">
        <v>4014</v>
      </c>
      <c r="G69" s="1548" t="s">
        <v>400</v>
      </c>
      <c r="H69" s="695" t="s">
        <v>9451</v>
      </c>
      <c r="I69" s="635"/>
      <c r="J69" s="799" t="s">
        <v>9448</v>
      </c>
      <c r="K69" s="799" t="s">
        <v>9449</v>
      </c>
      <c r="L69" s="488"/>
    </row>
    <row r="70" spans="2:12" s="24" customFormat="1" ht="12" customHeight="1" thickBot="1">
      <c r="B70" s="654" t="s">
        <v>343</v>
      </c>
      <c r="C70" s="989" t="s">
        <v>1697</v>
      </c>
      <c r="D70" s="1162">
        <v>114</v>
      </c>
      <c r="E70" s="989" t="s">
        <v>4013</v>
      </c>
      <c r="F70" s="1229" t="s">
        <v>4014</v>
      </c>
      <c r="G70" s="1549" t="s">
        <v>401</v>
      </c>
      <c r="H70" s="696" t="s">
        <v>9452</v>
      </c>
      <c r="I70" s="635"/>
      <c r="J70" s="799" t="s">
        <v>9448</v>
      </c>
      <c r="K70" s="799" t="s">
        <v>9449</v>
      </c>
      <c r="L70" s="488"/>
    </row>
    <row r="71" spans="2:12" s="24" customFormat="1" ht="12" customHeight="1">
      <c r="B71" s="658" t="s">
        <v>342</v>
      </c>
      <c r="C71" s="988" t="s">
        <v>3903</v>
      </c>
      <c r="D71" s="1141">
        <v>114</v>
      </c>
      <c r="E71" s="988" t="s">
        <v>4015</v>
      </c>
      <c r="F71" s="1233" t="s">
        <v>4016</v>
      </c>
      <c r="G71" s="1548" t="s">
        <v>402</v>
      </c>
      <c r="H71" s="695" t="s">
        <v>9453</v>
      </c>
      <c r="I71" s="635"/>
      <c r="J71" s="799" t="s">
        <v>9454</v>
      </c>
      <c r="K71" s="799" t="s">
        <v>9455</v>
      </c>
      <c r="L71" s="488"/>
    </row>
    <row r="72" spans="2:12" s="24" customFormat="1" ht="12" customHeight="1">
      <c r="B72" s="658" t="s">
        <v>342</v>
      </c>
      <c r="C72" s="988" t="s">
        <v>3904</v>
      </c>
      <c r="D72" s="1141">
        <v>114</v>
      </c>
      <c r="E72" s="988" t="s">
        <v>4015</v>
      </c>
      <c r="F72" s="1233" t="s">
        <v>4016</v>
      </c>
      <c r="G72" s="1548" t="s">
        <v>403</v>
      </c>
      <c r="H72" s="695" t="s">
        <v>9456</v>
      </c>
      <c r="I72" s="635"/>
      <c r="J72" s="799" t="s">
        <v>9454</v>
      </c>
      <c r="K72" s="799" t="s">
        <v>9455</v>
      </c>
      <c r="L72" s="488"/>
    </row>
    <row r="73" spans="2:12" s="24" customFormat="1" ht="12" customHeight="1">
      <c r="B73" s="660" t="s">
        <v>342</v>
      </c>
      <c r="C73" s="988" t="s">
        <v>2746</v>
      </c>
      <c r="D73" s="1141">
        <v>114</v>
      </c>
      <c r="E73" s="988" t="s">
        <v>4015</v>
      </c>
      <c r="F73" s="1233" t="s">
        <v>4016</v>
      </c>
      <c r="G73" s="1548" t="s">
        <v>404</v>
      </c>
      <c r="H73" s="695" t="s">
        <v>9457</v>
      </c>
      <c r="I73" s="635"/>
      <c r="J73" s="799" t="s">
        <v>9454</v>
      </c>
      <c r="K73" s="799" t="s">
        <v>9455</v>
      </c>
      <c r="L73" s="488"/>
    </row>
    <row r="74" spans="2:12" s="24" customFormat="1" ht="12" customHeight="1">
      <c r="B74" s="658" t="s">
        <v>342</v>
      </c>
      <c r="C74" s="988" t="s">
        <v>2747</v>
      </c>
      <c r="D74" s="1141">
        <v>114</v>
      </c>
      <c r="E74" s="988" t="s">
        <v>4015</v>
      </c>
      <c r="F74" s="1233" t="s">
        <v>4016</v>
      </c>
      <c r="G74" s="1548" t="s">
        <v>405</v>
      </c>
      <c r="H74" s="695" t="s">
        <v>9458</v>
      </c>
      <c r="I74" s="635"/>
      <c r="J74" s="799" t="s">
        <v>9454</v>
      </c>
      <c r="K74" s="799" t="s">
        <v>9455</v>
      </c>
      <c r="L74" s="488"/>
    </row>
    <row r="75" spans="2:12" s="24" customFormat="1" ht="12" customHeight="1">
      <c r="B75" s="658" t="s">
        <v>342</v>
      </c>
      <c r="C75" s="988" t="s">
        <v>1736</v>
      </c>
      <c r="D75" s="1141">
        <v>114</v>
      </c>
      <c r="E75" s="988" t="s">
        <v>4015</v>
      </c>
      <c r="F75" s="1233" t="s">
        <v>4016</v>
      </c>
      <c r="G75" s="1548" t="s">
        <v>406</v>
      </c>
      <c r="H75" s="695" t="s">
        <v>9459</v>
      </c>
      <c r="I75" s="635"/>
      <c r="J75" s="799" t="s">
        <v>9454</v>
      </c>
      <c r="K75" s="799" t="s">
        <v>9455</v>
      </c>
      <c r="L75" s="488"/>
    </row>
    <row r="76" spans="2:12" s="24" customFormat="1" ht="12" customHeight="1" thickBot="1">
      <c r="B76" s="658" t="s">
        <v>342</v>
      </c>
      <c r="C76" s="988" t="s">
        <v>1697</v>
      </c>
      <c r="D76" s="1141">
        <v>114</v>
      </c>
      <c r="E76" s="988" t="s">
        <v>4015</v>
      </c>
      <c r="F76" s="1233" t="s">
        <v>4016</v>
      </c>
      <c r="G76" s="1548" t="s">
        <v>407</v>
      </c>
      <c r="H76" s="696" t="s">
        <v>9460</v>
      </c>
      <c r="I76" s="635"/>
      <c r="J76" s="799" t="s">
        <v>9454</v>
      </c>
      <c r="K76" s="799" t="s">
        <v>9455</v>
      </c>
      <c r="L76" s="488"/>
    </row>
    <row r="77" spans="2:12" s="24" customFormat="1" ht="12" customHeight="1">
      <c r="B77" s="759" t="s">
        <v>341</v>
      </c>
      <c r="C77" s="987" t="s">
        <v>3903</v>
      </c>
      <c r="D77" s="1161">
        <v>114</v>
      </c>
      <c r="E77" s="987" t="s">
        <v>4015</v>
      </c>
      <c r="F77" s="1235" t="s">
        <v>4014</v>
      </c>
      <c r="G77" s="1547" t="s">
        <v>408</v>
      </c>
      <c r="H77" s="694" t="s">
        <v>9461</v>
      </c>
      <c r="I77" s="635"/>
      <c r="J77" s="799" t="s">
        <v>9454</v>
      </c>
      <c r="K77" s="799" t="s">
        <v>9449</v>
      </c>
      <c r="L77" s="488"/>
    </row>
    <row r="78" spans="2:12" s="24" customFormat="1" ht="12" customHeight="1">
      <c r="B78" s="760" t="s">
        <v>341</v>
      </c>
      <c r="C78" s="988" t="s">
        <v>2746</v>
      </c>
      <c r="D78" s="1141">
        <v>114</v>
      </c>
      <c r="E78" s="988" t="s">
        <v>4015</v>
      </c>
      <c r="F78" s="1233" t="s">
        <v>4014</v>
      </c>
      <c r="G78" s="1548" t="s">
        <v>409</v>
      </c>
      <c r="H78" s="695" t="s">
        <v>9462</v>
      </c>
      <c r="I78" s="635"/>
      <c r="J78" s="799" t="s">
        <v>9454</v>
      </c>
      <c r="K78" s="799" t="s">
        <v>9449</v>
      </c>
      <c r="L78" s="488"/>
    </row>
    <row r="79" spans="2:12" s="24" customFormat="1" ht="12" customHeight="1">
      <c r="B79" s="761" t="s">
        <v>341</v>
      </c>
      <c r="C79" s="988" t="s">
        <v>2747</v>
      </c>
      <c r="D79" s="1141">
        <v>114</v>
      </c>
      <c r="E79" s="988" t="s">
        <v>4015</v>
      </c>
      <c r="F79" s="1233" t="s">
        <v>4014</v>
      </c>
      <c r="G79" s="1548" t="s">
        <v>410</v>
      </c>
      <c r="H79" s="695" t="s">
        <v>9463</v>
      </c>
      <c r="I79" s="635"/>
      <c r="J79" s="799" t="s">
        <v>9454</v>
      </c>
      <c r="K79" s="799" t="s">
        <v>9449</v>
      </c>
      <c r="L79" s="488"/>
    </row>
    <row r="80" spans="2:12" s="24" customFormat="1" ht="12" customHeight="1">
      <c r="B80" s="761" t="s">
        <v>341</v>
      </c>
      <c r="C80" s="988" t="s">
        <v>1736</v>
      </c>
      <c r="D80" s="1141">
        <v>114</v>
      </c>
      <c r="E80" s="988" t="s">
        <v>4015</v>
      </c>
      <c r="F80" s="1233" t="s">
        <v>4014</v>
      </c>
      <c r="G80" s="1548" t="s">
        <v>411</v>
      </c>
      <c r="H80" s="695" t="s">
        <v>9464</v>
      </c>
      <c r="I80" s="635"/>
      <c r="J80" s="799" t="s">
        <v>9454</v>
      </c>
      <c r="K80" s="799" t="s">
        <v>9449</v>
      </c>
      <c r="L80" s="488"/>
    </row>
    <row r="81" spans="2:12" s="24" customFormat="1" ht="12" customHeight="1" thickBot="1">
      <c r="B81" s="762" t="s">
        <v>341</v>
      </c>
      <c r="C81" s="989" t="s">
        <v>1697</v>
      </c>
      <c r="D81" s="1162">
        <v>114</v>
      </c>
      <c r="E81" s="989" t="s">
        <v>4015</v>
      </c>
      <c r="F81" s="1234" t="s">
        <v>4014</v>
      </c>
      <c r="G81" s="1549" t="s">
        <v>412</v>
      </c>
      <c r="H81" s="696" t="s">
        <v>9465</v>
      </c>
      <c r="I81" s="635"/>
      <c r="J81" s="799" t="s">
        <v>9454</v>
      </c>
      <c r="K81" s="799" t="s">
        <v>9449</v>
      </c>
      <c r="L81" s="488"/>
    </row>
    <row r="82" spans="2:12" s="24" customFormat="1" ht="12" customHeight="1">
      <c r="B82" s="761" t="s">
        <v>340</v>
      </c>
      <c r="C82" s="988" t="s">
        <v>3903</v>
      </c>
      <c r="D82" s="1141">
        <v>114</v>
      </c>
      <c r="E82" s="988" t="s">
        <v>4015</v>
      </c>
      <c r="F82" s="1233" t="s">
        <v>4016</v>
      </c>
      <c r="G82" s="1548" t="s">
        <v>413</v>
      </c>
      <c r="H82" s="694" t="s">
        <v>9466</v>
      </c>
      <c r="I82" s="635"/>
      <c r="J82" s="799" t="s">
        <v>9454</v>
      </c>
      <c r="K82" s="799" t="s">
        <v>9455</v>
      </c>
      <c r="L82" s="488"/>
    </row>
    <row r="83" spans="2:12" s="24" customFormat="1" ht="12" customHeight="1">
      <c r="B83" s="760" t="s">
        <v>340</v>
      </c>
      <c r="C83" s="988" t="s">
        <v>2746</v>
      </c>
      <c r="D83" s="1141">
        <v>114</v>
      </c>
      <c r="E83" s="988" t="s">
        <v>4015</v>
      </c>
      <c r="F83" s="1233" t="s">
        <v>4016</v>
      </c>
      <c r="G83" s="1548" t="s">
        <v>414</v>
      </c>
      <c r="H83" s="695" t="s">
        <v>9467</v>
      </c>
      <c r="I83" s="635"/>
      <c r="J83" s="799" t="s">
        <v>9454</v>
      </c>
      <c r="K83" s="799" t="s">
        <v>9455</v>
      </c>
      <c r="L83" s="488"/>
    </row>
    <row r="84" spans="2:12" s="24" customFormat="1" ht="12" customHeight="1">
      <c r="B84" s="761" t="s">
        <v>340</v>
      </c>
      <c r="C84" s="993" t="s">
        <v>12210</v>
      </c>
      <c r="D84" s="1141">
        <v>114</v>
      </c>
      <c r="E84" s="988" t="s">
        <v>4015</v>
      </c>
      <c r="F84" s="1233" t="s">
        <v>4016</v>
      </c>
      <c r="G84" s="1548" t="s">
        <v>415</v>
      </c>
      <c r="H84" s="695" t="s">
        <v>9468</v>
      </c>
      <c r="I84" s="635"/>
      <c r="J84" s="799" t="s">
        <v>9454</v>
      </c>
      <c r="K84" s="799" t="s">
        <v>9455</v>
      </c>
      <c r="L84" s="488"/>
    </row>
    <row r="85" spans="2:12" s="24" customFormat="1" ht="12" customHeight="1">
      <c r="B85" s="761" t="s">
        <v>340</v>
      </c>
      <c r="C85" s="988" t="s">
        <v>2747</v>
      </c>
      <c r="D85" s="1141">
        <v>114</v>
      </c>
      <c r="E85" s="988" t="s">
        <v>4015</v>
      </c>
      <c r="F85" s="1233" t="s">
        <v>4016</v>
      </c>
      <c r="G85" s="1548" t="s">
        <v>416</v>
      </c>
      <c r="H85" s="695" t="s">
        <v>9469</v>
      </c>
      <c r="I85" s="635"/>
      <c r="J85" s="799" t="s">
        <v>9454</v>
      </c>
      <c r="K85" s="799" t="s">
        <v>9455</v>
      </c>
      <c r="L85" s="488"/>
    </row>
    <row r="86" spans="2:12" s="24" customFormat="1" ht="12" customHeight="1">
      <c r="B86" s="761" t="s">
        <v>340</v>
      </c>
      <c r="C86" s="988" t="s">
        <v>1736</v>
      </c>
      <c r="D86" s="1141">
        <v>114</v>
      </c>
      <c r="E86" s="988" t="s">
        <v>4015</v>
      </c>
      <c r="F86" s="1233" t="s">
        <v>4016</v>
      </c>
      <c r="G86" s="1548" t="s">
        <v>417</v>
      </c>
      <c r="H86" s="695" t="s">
        <v>9470</v>
      </c>
      <c r="I86" s="635"/>
      <c r="J86" s="799" t="s">
        <v>9454</v>
      </c>
      <c r="K86" s="799" t="s">
        <v>9455</v>
      </c>
      <c r="L86" s="488"/>
    </row>
    <row r="87" spans="2:12" s="24" customFormat="1" ht="12" customHeight="1" thickBot="1">
      <c r="B87" s="761" t="s">
        <v>340</v>
      </c>
      <c r="C87" s="988" t="s">
        <v>1697</v>
      </c>
      <c r="D87" s="1141">
        <v>114</v>
      </c>
      <c r="E87" s="988" t="s">
        <v>4015</v>
      </c>
      <c r="F87" s="1233" t="s">
        <v>4016</v>
      </c>
      <c r="G87" s="1548" t="s">
        <v>418</v>
      </c>
      <c r="H87" s="695" t="s">
        <v>9471</v>
      </c>
      <c r="I87" s="635"/>
      <c r="J87" s="799" t="s">
        <v>9454</v>
      </c>
      <c r="K87" s="799" t="s">
        <v>9455</v>
      </c>
      <c r="L87" s="488"/>
    </row>
    <row r="88" spans="2:12" s="24" customFormat="1" ht="12" customHeight="1">
      <c r="B88" s="759" t="s">
        <v>339</v>
      </c>
      <c r="C88" s="987" t="s">
        <v>2749</v>
      </c>
      <c r="D88" s="1161">
        <v>114</v>
      </c>
      <c r="E88" s="987" t="s">
        <v>4015</v>
      </c>
      <c r="F88" s="1227" t="s">
        <v>4014</v>
      </c>
      <c r="G88" s="1547" t="s">
        <v>419</v>
      </c>
      <c r="H88" s="694" t="s">
        <v>9472</v>
      </c>
      <c r="I88" s="635"/>
      <c r="J88" s="799" t="s">
        <v>9454</v>
      </c>
      <c r="K88" s="799" t="s">
        <v>9449</v>
      </c>
      <c r="L88" s="488"/>
    </row>
    <row r="89" spans="2:12" s="24" customFormat="1" ht="12" customHeight="1">
      <c r="B89" s="761" t="s">
        <v>339</v>
      </c>
      <c r="C89" s="988" t="s">
        <v>3903</v>
      </c>
      <c r="D89" s="1141">
        <v>114</v>
      </c>
      <c r="E89" s="988" t="s">
        <v>4015</v>
      </c>
      <c r="F89" s="1228" t="s">
        <v>4014</v>
      </c>
      <c r="G89" s="1548" t="s">
        <v>420</v>
      </c>
      <c r="H89" s="695" t="s">
        <v>9473</v>
      </c>
      <c r="I89" s="635"/>
      <c r="J89" s="799" t="s">
        <v>9454</v>
      </c>
      <c r="K89" s="799" t="s">
        <v>9449</v>
      </c>
      <c r="L89" s="488"/>
    </row>
    <row r="90" spans="2:12" s="24" customFormat="1" ht="12" customHeight="1">
      <c r="B90" s="761" t="s">
        <v>339</v>
      </c>
      <c r="C90" s="988" t="s">
        <v>3904</v>
      </c>
      <c r="D90" s="1141">
        <v>114</v>
      </c>
      <c r="E90" s="988" t="s">
        <v>4015</v>
      </c>
      <c r="F90" s="1228" t="s">
        <v>4014</v>
      </c>
      <c r="G90" s="1548" t="s">
        <v>421</v>
      </c>
      <c r="H90" s="695" t="s">
        <v>9474</v>
      </c>
      <c r="I90" s="635"/>
      <c r="J90" s="799" t="s">
        <v>9454</v>
      </c>
      <c r="K90" s="799" t="s">
        <v>9449</v>
      </c>
      <c r="L90" s="488"/>
    </row>
    <row r="91" spans="2:12" s="24" customFormat="1" ht="12" customHeight="1">
      <c r="B91" s="760" t="s">
        <v>339</v>
      </c>
      <c r="C91" s="988" t="s">
        <v>2746</v>
      </c>
      <c r="D91" s="1141">
        <v>114</v>
      </c>
      <c r="E91" s="988" t="s">
        <v>4015</v>
      </c>
      <c r="F91" s="1228" t="s">
        <v>4014</v>
      </c>
      <c r="G91" s="1548" t="s">
        <v>422</v>
      </c>
      <c r="H91" s="695" t="s">
        <v>9475</v>
      </c>
      <c r="I91" s="635"/>
      <c r="J91" s="799" t="s">
        <v>9454</v>
      </c>
      <c r="K91" s="799" t="s">
        <v>9449</v>
      </c>
      <c r="L91" s="488"/>
    </row>
    <row r="92" spans="2:12" s="24" customFormat="1" ht="12" customHeight="1">
      <c r="B92" s="761" t="s">
        <v>339</v>
      </c>
      <c r="C92" s="988" t="s">
        <v>2747</v>
      </c>
      <c r="D92" s="1141">
        <v>114</v>
      </c>
      <c r="E92" s="988" t="s">
        <v>4015</v>
      </c>
      <c r="F92" s="1228" t="s">
        <v>4014</v>
      </c>
      <c r="G92" s="1548" t="s">
        <v>423</v>
      </c>
      <c r="H92" s="695" t="s">
        <v>9476</v>
      </c>
      <c r="I92" s="635"/>
      <c r="J92" s="799" t="s">
        <v>9454</v>
      </c>
      <c r="K92" s="799" t="s">
        <v>9449</v>
      </c>
      <c r="L92" s="488"/>
    </row>
    <row r="93" spans="2:12" s="24" customFormat="1" ht="12" customHeight="1">
      <c r="B93" s="761" t="s">
        <v>339</v>
      </c>
      <c r="C93" s="988" t="s">
        <v>1736</v>
      </c>
      <c r="D93" s="1141">
        <v>114</v>
      </c>
      <c r="E93" s="988" t="s">
        <v>4015</v>
      </c>
      <c r="F93" s="1228" t="s">
        <v>4014</v>
      </c>
      <c r="G93" s="1548" t="s">
        <v>424</v>
      </c>
      <c r="H93" s="695" t="s">
        <v>9477</v>
      </c>
      <c r="I93" s="635"/>
      <c r="J93" s="799" t="s">
        <v>9454</v>
      </c>
      <c r="K93" s="799" t="s">
        <v>9449</v>
      </c>
      <c r="L93" s="488"/>
    </row>
    <row r="94" spans="2:12" s="24" customFormat="1" ht="12" customHeight="1" thickBot="1">
      <c r="B94" s="762" t="s">
        <v>339</v>
      </c>
      <c r="C94" s="989" t="s">
        <v>1697</v>
      </c>
      <c r="D94" s="1162">
        <v>114</v>
      </c>
      <c r="E94" s="989" t="s">
        <v>4015</v>
      </c>
      <c r="F94" s="1229" t="s">
        <v>4014</v>
      </c>
      <c r="G94" s="1549" t="s">
        <v>425</v>
      </c>
      <c r="H94" s="696" t="s">
        <v>9478</v>
      </c>
      <c r="I94" s="635"/>
      <c r="J94" s="799" t="s">
        <v>9454</v>
      </c>
      <c r="K94" s="799" t="s">
        <v>9449</v>
      </c>
      <c r="L94" s="488"/>
    </row>
    <row r="95" spans="2:12" s="24" customFormat="1" ht="12" customHeight="1">
      <c r="B95" s="761" t="s">
        <v>338</v>
      </c>
      <c r="C95" s="988" t="s">
        <v>2743</v>
      </c>
      <c r="D95" s="1141">
        <v>134</v>
      </c>
      <c r="E95" s="988" t="s">
        <v>4071</v>
      </c>
      <c r="F95" s="1231" t="s">
        <v>6836</v>
      </c>
      <c r="G95" s="1548" t="s">
        <v>426</v>
      </c>
      <c r="H95" s="695" t="s">
        <v>9479</v>
      </c>
      <c r="I95" s="635"/>
      <c r="J95" s="799" t="s">
        <v>9480</v>
      </c>
      <c r="K95" s="799" t="s">
        <v>6836</v>
      </c>
      <c r="L95" s="488"/>
    </row>
    <row r="96" spans="2:12" s="24" customFormat="1" ht="12" customHeight="1">
      <c r="B96" s="760" t="s">
        <v>338</v>
      </c>
      <c r="C96" s="988" t="s">
        <v>2744</v>
      </c>
      <c r="D96" s="1141">
        <v>134</v>
      </c>
      <c r="E96" s="988" t="s">
        <v>4071</v>
      </c>
      <c r="F96" s="1231" t="s">
        <v>6836</v>
      </c>
      <c r="G96" s="1548" t="s">
        <v>427</v>
      </c>
      <c r="H96" s="695" t="s">
        <v>9481</v>
      </c>
      <c r="I96" s="635"/>
      <c r="J96" s="799" t="s">
        <v>9480</v>
      </c>
      <c r="K96" s="799" t="s">
        <v>6836</v>
      </c>
      <c r="L96" s="488"/>
    </row>
    <row r="97" spans="2:12" s="24" customFormat="1" ht="12" customHeight="1">
      <c r="B97" s="761" t="s">
        <v>338</v>
      </c>
      <c r="C97" s="988" t="s">
        <v>2745</v>
      </c>
      <c r="D97" s="1141">
        <v>134</v>
      </c>
      <c r="E97" s="988" t="s">
        <v>4071</v>
      </c>
      <c r="F97" s="1231" t="s">
        <v>6836</v>
      </c>
      <c r="G97" s="1548" t="s">
        <v>428</v>
      </c>
      <c r="H97" s="695" t="s">
        <v>9482</v>
      </c>
      <c r="I97" s="635"/>
      <c r="J97" s="799" t="s">
        <v>9480</v>
      </c>
      <c r="K97" s="799" t="s">
        <v>6836</v>
      </c>
      <c r="L97" s="488"/>
    </row>
    <row r="98" spans="2:12" s="24" customFormat="1" ht="12" customHeight="1" thickBot="1">
      <c r="B98" s="761" t="s">
        <v>338</v>
      </c>
      <c r="C98" s="988" t="s">
        <v>1657</v>
      </c>
      <c r="D98" s="1141">
        <v>134</v>
      </c>
      <c r="E98" s="988" t="s">
        <v>4071</v>
      </c>
      <c r="F98" s="1231" t="s">
        <v>6836</v>
      </c>
      <c r="G98" s="1548" t="s">
        <v>429</v>
      </c>
      <c r="H98" s="695" t="s">
        <v>9483</v>
      </c>
      <c r="I98" s="635"/>
      <c r="J98" s="799" t="s">
        <v>9480</v>
      </c>
      <c r="K98" s="799" t="s">
        <v>6836</v>
      </c>
      <c r="L98" s="488"/>
    </row>
    <row r="99" spans="2:12" s="24" customFormat="1" ht="12" customHeight="1">
      <c r="B99" s="759" t="s">
        <v>337</v>
      </c>
      <c r="C99" s="987" t="s">
        <v>2743</v>
      </c>
      <c r="D99" s="1161">
        <v>134</v>
      </c>
      <c r="E99" s="987" t="s">
        <v>4071</v>
      </c>
      <c r="F99" s="1230" t="s">
        <v>6837</v>
      </c>
      <c r="G99" s="1547" t="s">
        <v>430</v>
      </c>
      <c r="H99" s="694" t="s">
        <v>9484</v>
      </c>
      <c r="I99" s="635"/>
      <c r="J99" s="799" t="s">
        <v>9480</v>
      </c>
      <c r="K99" s="799" t="s">
        <v>6837</v>
      </c>
      <c r="L99" s="488"/>
    </row>
    <row r="100" spans="2:12" s="24" customFormat="1" ht="12" customHeight="1">
      <c r="B100" s="760" t="s">
        <v>5278</v>
      </c>
      <c r="C100" s="988" t="s">
        <v>2744</v>
      </c>
      <c r="D100" s="1141">
        <v>134</v>
      </c>
      <c r="E100" s="988" t="s">
        <v>4071</v>
      </c>
      <c r="F100" s="1231" t="s">
        <v>6837</v>
      </c>
      <c r="G100" s="1548" t="s">
        <v>431</v>
      </c>
      <c r="H100" s="695" t="s">
        <v>9485</v>
      </c>
      <c r="I100" s="635"/>
      <c r="J100" s="799" t="s">
        <v>9480</v>
      </c>
      <c r="K100" s="799" t="s">
        <v>6837</v>
      </c>
      <c r="L100" s="488"/>
    </row>
    <row r="101" spans="2:12" s="24" customFormat="1" ht="12" customHeight="1">
      <c r="B101" s="761" t="s">
        <v>337</v>
      </c>
      <c r="C101" s="988" t="s">
        <v>2745</v>
      </c>
      <c r="D101" s="1141">
        <v>134</v>
      </c>
      <c r="E101" s="988" t="s">
        <v>4071</v>
      </c>
      <c r="F101" s="1231" t="s">
        <v>6837</v>
      </c>
      <c r="G101" s="1548" t="s">
        <v>432</v>
      </c>
      <c r="H101" s="695" t="s">
        <v>9486</v>
      </c>
      <c r="I101" s="635"/>
      <c r="J101" s="799" t="s">
        <v>9480</v>
      </c>
      <c r="K101" s="799" t="s">
        <v>6837</v>
      </c>
      <c r="L101" s="488"/>
    </row>
    <row r="102" spans="2:12" s="24" customFormat="1" ht="12" customHeight="1" thickBot="1">
      <c r="B102" s="762" t="s">
        <v>337</v>
      </c>
      <c r="C102" s="989" t="s">
        <v>1657</v>
      </c>
      <c r="D102" s="1162">
        <v>134</v>
      </c>
      <c r="E102" s="989" t="s">
        <v>4071</v>
      </c>
      <c r="F102" s="1232" t="s">
        <v>6837</v>
      </c>
      <c r="G102" s="1549" t="s">
        <v>433</v>
      </c>
      <c r="H102" s="696" t="s">
        <v>9487</v>
      </c>
      <c r="I102" s="635"/>
      <c r="J102" s="799" t="s">
        <v>9480</v>
      </c>
      <c r="K102" s="799" t="s">
        <v>6837</v>
      </c>
      <c r="L102" s="488"/>
    </row>
    <row r="103" spans="2:12" s="24" customFormat="1" ht="12" customHeight="1">
      <c r="B103" s="761" t="s">
        <v>336</v>
      </c>
      <c r="C103" s="988" t="s">
        <v>2743</v>
      </c>
      <c r="D103" s="1141">
        <v>142</v>
      </c>
      <c r="E103" s="988" t="s">
        <v>1668</v>
      </c>
      <c r="F103" s="1231" t="s">
        <v>6838</v>
      </c>
      <c r="G103" s="1548" t="s">
        <v>434</v>
      </c>
      <c r="H103" s="695" t="s">
        <v>9488</v>
      </c>
      <c r="I103" s="635"/>
      <c r="J103" s="799" t="s">
        <v>9489</v>
      </c>
      <c r="K103" s="799" t="s">
        <v>6838</v>
      </c>
      <c r="L103" s="488"/>
    </row>
    <row r="104" spans="2:12" s="24" customFormat="1" ht="12" customHeight="1">
      <c r="B104" s="760" t="s">
        <v>336</v>
      </c>
      <c r="C104" s="988" t="s">
        <v>2744</v>
      </c>
      <c r="D104" s="1141">
        <v>142</v>
      </c>
      <c r="E104" s="988" t="s">
        <v>1668</v>
      </c>
      <c r="F104" s="1231" t="s">
        <v>6838</v>
      </c>
      <c r="G104" s="1548" t="s">
        <v>435</v>
      </c>
      <c r="H104" s="695" t="s">
        <v>9490</v>
      </c>
      <c r="I104" s="635"/>
      <c r="J104" s="799" t="s">
        <v>9489</v>
      </c>
      <c r="K104" s="799" t="s">
        <v>6838</v>
      </c>
      <c r="L104" s="488"/>
    </row>
    <row r="105" spans="2:12" s="24" customFormat="1" ht="12" customHeight="1">
      <c r="B105" s="763" t="s">
        <v>336</v>
      </c>
      <c r="C105" s="988" t="s">
        <v>2745</v>
      </c>
      <c r="D105" s="1141">
        <v>142</v>
      </c>
      <c r="E105" s="988" t="s">
        <v>1668</v>
      </c>
      <c r="F105" s="1231" t="s">
        <v>6838</v>
      </c>
      <c r="G105" s="1548" t="s">
        <v>436</v>
      </c>
      <c r="H105" s="695" t="s">
        <v>9491</v>
      </c>
      <c r="I105" s="635"/>
      <c r="J105" s="799" t="s">
        <v>9489</v>
      </c>
      <c r="K105" s="799" t="s">
        <v>6838</v>
      </c>
      <c r="L105" s="488"/>
    </row>
    <row r="106" spans="2:12" s="24" customFormat="1" ht="12" customHeight="1" thickBot="1">
      <c r="B106" s="761" t="s">
        <v>336</v>
      </c>
      <c r="C106" s="988" t="s">
        <v>1657</v>
      </c>
      <c r="D106" s="1141">
        <v>142</v>
      </c>
      <c r="E106" s="988" t="s">
        <v>1668</v>
      </c>
      <c r="F106" s="1231" t="s">
        <v>6838</v>
      </c>
      <c r="G106" s="1548" t="s">
        <v>437</v>
      </c>
      <c r="H106" s="695" t="s">
        <v>9492</v>
      </c>
      <c r="I106" s="635"/>
      <c r="J106" s="799" t="s">
        <v>9489</v>
      </c>
      <c r="K106" s="799" t="s">
        <v>6838</v>
      </c>
      <c r="L106" s="488"/>
    </row>
    <row r="107" spans="2:12" s="24" customFormat="1" ht="12" customHeight="1">
      <c r="B107" s="659" t="s">
        <v>335</v>
      </c>
      <c r="C107" s="992" t="s">
        <v>2747</v>
      </c>
      <c r="D107" s="984">
        <v>112</v>
      </c>
      <c r="E107" s="987" t="s">
        <v>1663</v>
      </c>
      <c r="F107" s="1230" t="s">
        <v>6839</v>
      </c>
      <c r="G107" s="1547" t="s">
        <v>13283</v>
      </c>
      <c r="H107" s="694" t="s">
        <v>9493</v>
      </c>
      <c r="I107" s="635"/>
      <c r="J107" s="799" t="s">
        <v>8917</v>
      </c>
      <c r="K107" s="799" t="s">
        <v>6839</v>
      </c>
      <c r="L107" s="488"/>
    </row>
    <row r="108" spans="2:12" s="24" customFormat="1" ht="12" customHeight="1">
      <c r="B108" s="660" t="s">
        <v>335</v>
      </c>
      <c r="C108" s="993" t="s">
        <v>1736</v>
      </c>
      <c r="D108" s="985">
        <v>112</v>
      </c>
      <c r="E108" s="988" t="s">
        <v>1663</v>
      </c>
      <c r="F108" s="1231" t="s">
        <v>6839</v>
      </c>
      <c r="G108" s="1548" t="s">
        <v>13284</v>
      </c>
      <c r="H108" s="695" t="s">
        <v>9494</v>
      </c>
      <c r="I108" s="635"/>
      <c r="J108" s="799" t="s">
        <v>8917</v>
      </c>
      <c r="K108" s="799" t="s">
        <v>6839</v>
      </c>
      <c r="L108" s="488"/>
    </row>
    <row r="109" spans="2:12" s="24" customFormat="1" ht="12" customHeight="1" thickBot="1">
      <c r="B109" s="654" t="s">
        <v>335</v>
      </c>
      <c r="C109" s="1536" t="s">
        <v>1697</v>
      </c>
      <c r="D109" s="1162">
        <v>112</v>
      </c>
      <c r="E109" s="989" t="s">
        <v>1663</v>
      </c>
      <c r="F109" s="1232" t="s">
        <v>6839</v>
      </c>
      <c r="G109" s="1549" t="s">
        <v>13285</v>
      </c>
      <c r="H109" s="696" t="s">
        <v>9495</v>
      </c>
      <c r="I109" s="635"/>
      <c r="J109" s="799" t="s">
        <v>8917</v>
      </c>
      <c r="K109" s="799" t="s">
        <v>6839</v>
      </c>
      <c r="L109" s="488"/>
    </row>
    <row r="110" spans="2:12" s="24" customFormat="1" ht="12" customHeight="1">
      <c r="B110" s="761" t="s">
        <v>334</v>
      </c>
      <c r="C110" s="993" t="s">
        <v>2747</v>
      </c>
      <c r="D110" s="1141">
        <v>110</v>
      </c>
      <c r="E110" s="988" t="s">
        <v>4019</v>
      </c>
      <c r="F110" s="1233" t="s">
        <v>4016</v>
      </c>
      <c r="G110" s="1548" t="s">
        <v>438</v>
      </c>
      <c r="H110" s="695" t="s">
        <v>9496</v>
      </c>
      <c r="I110" s="635"/>
      <c r="J110" s="799" t="s">
        <v>9497</v>
      </c>
      <c r="K110" s="799" t="s">
        <v>9455</v>
      </c>
      <c r="L110" s="488"/>
    </row>
    <row r="111" spans="2:12" s="24" customFormat="1" ht="12" customHeight="1">
      <c r="B111" s="760" t="s">
        <v>334</v>
      </c>
      <c r="C111" s="993" t="s">
        <v>1736</v>
      </c>
      <c r="D111" s="1141">
        <v>110</v>
      </c>
      <c r="E111" s="988" t="s">
        <v>4019</v>
      </c>
      <c r="F111" s="1233" t="s">
        <v>4016</v>
      </c>
      <c r="G111" s="1548" t="s">
        <v>439</v>
      </c>
      <c r="H111" s="695" t="s">
        <v>9498</v>
      </c>
      <c r="I111" s="635"/>
      <c r="J111" s="799" t="s">
        <v>9497</v>
      </c>
      <c r="K111" s="799" t="s">
        <v>9455</v>
      </c>
      <c r="L111" s="488"/>
    </row>
    <row r="112" spans="2:12" s="24" customFormat="1" ht="12" customHeight="1" thickBot="1">
      <c r="B112" s="761" t="s">
        <v>334</v>
      </c>
      <c r="C112" s="993" t="s">
        <v>1697</v>
      </c>
      <c r="D112" s="1141">
        <v>110</v>
      </c>
      <c r="E112" s="988" t="s">
        <v>4019</v>
      </c>
      <c r="F112" s="1233" t="s">
        <v>4016</v>
      </c>
      <c r="G112" s="1548" t="s">
        <v>440</v>
      </c>
      <c r="H112" s="695" t="s">
        <v>9499</v>
      </c>
      <c r="I112" s="635"/>
      <c r="J112" s="799" t="s">
        <v>9497</v>
      </c>
      <c r="K112" s="799" t="s">
        <v>9455</v>
      </c>
      <c r="L112" s="488"/>
    </row>
    <row r="113" spans="2:12" s="24" customFormat="1" ht="12" customHeight="1">
      <c r="B113" s="759" t="s">
        <v>333</v>
      </c>
      <c r="C113" s="987" t="s">
        <v>3904</v>
      </c>
      <c r="D113" s="1161">
        <v>108</v>
      </c>
      <c r="E113" s="987" t="s">
        <v>4019</v>
      </c>
      <c r="F113" s="1235" t="s">
        <v>3944</v>
      </c>
      <c r="G113" s="1547" t="s">
        <v>441</v>
      </c>
      <c r="H113" s="694" t="s">
        <v>9500</v>
      </c>
      <c r="I113" s="635"/>
      <c r="J113" s="799" t="s">
        <v>9497</v>
      </c>
      <c r="K113" s="799" t="s">
        <v>8910</v>
      </c>
      <c r="L113" s="488"/>
    </row>
    <row r="114" spans="2:12" s="24" customFormat="1" ht="13.5" customHeight="1">
      <c r="B114" s="760" t="s">
        <v>333</v>
      </c>
      <c r="C114" s="993" t="s">
        <v>2747</v>
      </c>
      <c r="D114" s="1141">
        <v>108</v>
      </c>
      <c r="E114" s="988" t="s">
        <v>4019</v>
      </c>
      <c r="F114" s="1233" t="s">
        <v>3944</v>
      </c>
      <c r="G114" s="1548" t="s">
        <v>442</v>
      </c>
      <c r="H114" s="695" t="s">
        <v>9501</v>
      </c>
      <c r="I114" s="635"/>
      <c r="J114" s="799" t="s">
        <v>9497</v>
      </c>
      <c r="K114" s="799" t="s">
        <v>8910</v>
      </c>
      <c r="L114" s="488"/>
    </row>
    <row r="115" spans="2:12" s="24" customFormat="1" ht="12" customHeight="1">
      <c r="B115" s="761" t="s">
        <v>333</v>
      </c>
      <c r="C115" s="993" t="s">
        <v>1736</v>
      </c>
      <c r="D115" s="1141">
        <v>108</v>
      </c>
      <c r="E115" s="988" t="s">
        <v>4019</v>
      </c>
      <c r="F115" s="1233" t="s">
        <v>3944</v>
      </c>
      <c r="G115" s="1548" t="s">
        <v>443</v>
      </c>
      <c r="H115" s="695" t="s">
        <v>9502</v>
      </c>
      <c r="I115" s="635"/>
      <c r="J115" s="799" t="s">
        <v>9497</v>
      </c>
      <c r="K115" s="799" t="s">
        <v>8910</v>
      </c>
      <c r="L115" s="488"/>
    </row>
    <row r="116" spans="2:12" s="24" customFormat="1" ht="12" customHeight="1" thickBot="1">
      <c r="B116" s="762" t="s">
        <v>333</v>
      </c>
      <c r="C116" s="1536" t="s">
        <v>1697</v>
      </c>
      <c r="D116" s="1162">
        <v>108</v>
      </c>
      <c r="E116" s="989" t="s">
        <v>4019</v>
      </c>
      <c r="F116" s="1234" t="s">
        <v>3944</v>
      </c>
      <c r="G116" s="1549" t="s">
        <v>444</v>
      </c>
      <c r="H116" s="696" t="s">
        <v>9503</v>
      </c>
      <c r="I116" s="635"/>
      <c r="J116" s="799" t="s">
        <v>9497</v>
      </c>
      <c r="K116" s="799" t="s">
        <v>8910</v>
      </c>
      <c r="L116" s="488"/>
    </row>
    <row r="117" spans="2:12" s="24" customFormat="1" ht="12" customHeight="1">
      <c r="B117" s="761" t="s">
        <v>332</v>
      </c>
      <c r="C117" s="988" t="s">
        <v>3903</v>
      </c>
      <c r="D117" s="1141">
        <v>112</v>
      </c>
      <c r="E117" s="988" t="s">
        <v>4019</v>
      </c>
      <c r="F117" s="1233" t="s">
        <v>4016</v>
      </c>
      <c r="G117" s="1548" t="s">
        <v>445</v>
      </c>
      <c r="H117" s="695" t="s">
        <v>9504</v>
      </c>
      <c r="I117" s="635"/>
      <c r="J117" s="799" t="s">
        <v>9497</v>
      </c>
      <c r="K117" s="799" t="s">
        <v>9455</v>
      </c>
      <c r="L117" s="488"/>
    </row>
    <row r="118" spans="2:12" s="24" customFormat="1" ht="12" customHeight="1">
      <c r="B118" s="761" t="s">
        <v>332</v>
      </c>
      <c r="C118" s="988" t="s">
        <v>3904</v>
      </c>
      <c r="D118" s="1141">
        <v>112</v>
      </c>
      <c r="E118" s="988" t="s">
        <v>4019</v>
      </c>
      <c r="F118" s="1233" t="s">
        <v>4016</v>
      </c>
      <c r="G118" s="1548" t="s">
        <v>446</v>
      </c>
      <c r="H118" s="695" t="s">
        <v>9505</v>
      </c>
      <c r="I118" s="635"/>
      <c r="J118" s="799" t="s">
        <v>9497</v>
      </c>
      <c r="K118" s="799" t="s">
        <v>9455</v>
      </c>
      <c r="L118" s="488"/>
    </row>
    <row r="119" spans="2:12" s="24" customFormat="1" ht="11.25" customHeight="1">
      <c r="B119" s="760" t="s">
        <v>332</v>
      </c>
      <c r="C119" s="993" t="s">
        <v>12210</v>
      </c>
      <c r="D119" s="1141">
        <v>112</v>
      </c>
      <c r="E119" s="988" t="s">
        <v>4019</v>
      </c>
      <c r="F119" s="1233" t="s">
        <v>4016</v>
      </c>
      <c r="G119" s="1548" t="s">
        <v>447</v>
      </c>
      <c r="H119" s="695" t="s">
        <v>9506</v>
      </c>
      <c r="I119" s="635"/>
      <c r="J119" s="799" t="s">
        <v>9497</v>
      </c>
      <c r="K119" s="799" t="s">
        <v>9455</v>
      </c>
      <c r="L119" s="488"/>
    </row>
    <row r="120" spans="2:12" s="24" customFormat="1" ht="12" customHeight="1">
      <c r="B120" s="761" t="s">
        <v>332</v>
      </c>
      <c r="C120" s="993" t="s">
        <v>2747</v>
      </c>
      <c r="D120" s="1141">
        <v>112</v>
      </c>
      <c r="E120" s="988" t="s">
        <v>4019</v>
      </c>
      <c r="F120" s="1233" t="s">
        <v>4016</v>
      </c>
      <c r="G120" s="1548" t="s">
        <v>448</v>
      </c>
      <c r="H120" s="695" t="s">
        <v>9507</v>
      </c>
      <c r="I120" s="635"/>
      <c r="J120" s="799" t="s">
        <v>9497</v>
      </c>
      <c r="K120" s="799" t="s">
        <v>9455</v>
      </c>
      <c r="L120" s="488"/>
    </row>
    <row r="121" spans="2:12" s="24" customFormat="1" ht="12" customHeight="1">
      <c r="B121" s="761" t="s">
        <v>332</v>
      </c>
      <c r="C121" s="993" t="s">
        <v>1736</v>
      </c>
      <c r="D121" s="1141">
        <v>112</v>
      </c>
      <c r="E121" s="988" t="s">
        <v>4019</v>
      </c>
      <c r="F121" s="1233" t="s">
        <v>4016</v>
      </c>
      <c r="G121" s="1548" t="s">
        <v>449</v>
      </c>
      <c r="H121" s="695" t="s">
        <v>9508</v>
      </c>
      <c r="I121" s="635"/>
      <c r="J121" s="799" t="s">
        <v>9497</v>
      </c>
      <c r="K121" s="799" t="s">
        <v>9455</v>
      </c>
      <c r="L121" s="488"/>
    </row>
    <row r="122" spans="2:12" s="24" customFormat="1" ht="12" customHeight="1" thickBot="1">
      <c r="B122" s="761" t="s">
        <v>332</v>
      </c>
      <c r="C122" s="993" t="s">
        <v>1697</v>
      </c>
      <c r="D122" s="1141">
        <v>112</v>
      </c>
      <c r="E122" s="988" t="s">
        <v>4019</v>
      </c>
      <c r="F122" s="1233" t="s">
        <v>4016</v>
      </c>
      <c r="G122" s="1548" t="s">
        <v>450</v>
      </c>
      <c r="H122" s="695" t="s">
        <v>9509</v>
      </c>
      <c r="I122" s="635"/>
      <c r="J122" s="799" t="s">
        <v>9497</v>
      </c>
      <c r="K122" s="799" t="s">
        <v>9455</v>
      </c>
      <c r="L122" s="488"/>
    </row>
    <row r="123" spans="2:12" s="24" customFormat="1" ht="12" customHeight="1">
      <c r="B123" s="659" t="s">
        <v>331</v>
      </c>
      <c r="C123" s="987" t="s">
        <v>1736</v>
      </c>
      <c r="D123" s="984">
        <v>100</v>
      </c>
      <c r="E123" s="987" t="s">
        <v>4020</v>
      </c>
      <c r="F123" s="1230" t="s">
        <v>4021</v>
      </c>
      <c r="G123" s="1547" t="s">
        <v>451</v>
      </c>
      <c r="H123" s="694" t="s">
        <v>9510</v>
      </c>
      <c r="I123" s="635"/>
      <c r="J123" s="799" t="s">
        <v>9511</v>
      </c>
      <c r="K123" s="799" t="s">
        <v>9512</v>
      </c>
      <c r="L123" s="488"/>
    </row>
    <row r="124" spans="2:12" s="24" customFormat="1" ht="12" customHeight="1">
      <c r="B124" s="660" t="s">
        <v>331</v>
      </c>
      <c r="C124" s="993" t="s">
        <v>1697</v>
      </c>
      <c r="D124" s="985">
        <v>100</v>
      </c>
      <c r="E124" s="988" t="s">
        <v>4020</v>
      </c>
      <c r="F124" s="1231" t="s">
        <v>4021</v>
      </c>
      <c r="G124" s="1548" t="s">
        <v>452</v>
      </c>
      <c r="H124" s="695" t="s">
        <v>9513</v>
      </c>
      <c r="I124" s="635"/>
      <c r="J124" s="799" t="s">
        <v>9511</v>
      </c>
      <c r="K124" s="799" t="s">
        <v>9512</v>
      </c>
      <c r="L124" s="488"/>
    </row>
    <row r="125" spans="2:12" s="24" customFormat="1" ht="12" customHeight="1" thickBot="1">
      <c r="B125" s="654" t="s">
        <v>331</v>
      </c>
      <c r="C125" s="989" t="s">
        <v>1672</v>
      </c>
      <c r="D125" s="1162">
        <v>100</v>
      </c>
      <c r="E125" s="989" t="s">
        <v>4020</v>
      </c>
      <c r="F125" s="1232" t="s">
        <v>4021</v>
      </c>
      <c r="G125" s="1549" t="s">
        <v>453</v>
      </c>
      <c r="H125" s="696" t="s">
        <v>9514</v>
      </c>
      <c r="I125" s="635"/>
      <c r="J125" s="799" t="s">
        <v>9511</v>
      </c>
      <c r="K125" s="799" t="s">
        <v>9512</v>
      </c>
      <c r="L125" s="488"/>
    </row>
    <row r="126" spans="2:12" s="24" customFormat="1" ht="12" customHeight="1">
      <c r="B126" s="415" t="s">
        <v>5585</v>
      </c>
      <c r="C126" s="988" t="s">
        <v>2747</v>
      </c>
      <c r="D126" s="1141">
        <v>116</v>
      </c>
      <c r="E126" s="988"/>
      <c r="F126" s="1231" t="s">
        <v>4054</v>
      </c>
      <c r="G126" s="1548"/>
      <c r="H126" s="695" t="s">
        <v>9515</v>
      </c>
      <c r="I126" s="635"/>
      <c r="J126" s="799" t="s">
        <v>9516</v>
      </c>
      <c r="K126" s="799" t="s">
        <v>9517</v>
      </c>
      <c r="L126" s="488"/>
    </row>
    <row r="127" spans="2:12" s="24" customFormat="1" ht="12" customHeight="1">
      <c r="B127" s="660" t="s">
        <v>5585</v>
      </c>
      <c r="C127" s="988" t="s">
        <v>1736</v>
      </c>
      <c r="D127" s="1141">
        <v>116</v>
      </c>
      <c r="E127" s="988"/>
      <c r="F127" s="1231" t="s">
        <v>4054</v>
      </c>
      <c r="G127" s="1548"/>
      <c r="H127" s="695" t="s">
        <v>9518</v>
      </c>
      <c r="I127" s="635"/>
      <c r="J127" s="799" t="s">
        <v>9516</v>
      </c>
      <c r="K127" s="799" t="s">
        <v>9517</v>
      </c>
      <c r="L127" s="488"/>
    </row>
    <row r="128" spans="2:12" s="24" customFormat="1" ht="12" customHeight="1">
      <c r="B128" s="415" t="s">
        <v>5585</v>
      </c>
      <c r="C128" s="993" t="s">
        <v>1697</v>
      </c>
      <c r="D128" s="1141">
        <v>116</v>
      </c>
      <c r="E128" s="988"/>
      <c r="F128" s="1231" t="s">
        <v>4054</v>
      </c>
      <c r="G128" s="1548"/>
      <c r="H128" s="695" t="s">
        <v>9519</v>
      </c>
      <c r="I128" s="635"/>
      <c r="J128" s="799" t="s">
        <v>9516</v>
      </c>
      <c r="K128" s="799" t="s">
        <v>9517</v>
      </c>
      <c r="L128" s="488"/>
    </row>
    <row r="129" spans="2:12" s="24" customFormat="1" ht="12" customHeight="1" thickBot="1">
      <c r="B129" s="415" t="s">
        <v>5585</v>
      </c>
      <c r="C129" s="1539" t="s">
        <v>3904</v>
      </c>
      <c r="D129" s="1141">
        <v>116</v>
      </c>
      <c r="E129" s="988"/>
      <c r="F129" s="1231" t="s">
        <v>4054</v>
      </c>
      <c r="G129" s="1548"/>
      <c r="H129" s="695" t="s">
        <v>9520</v>
      </c>
      <c r="I129" s="635"/>
      <c r="J129" s="799" t="s">
        <v>9516</v>
      </c>
      <c r="K129" s="799" t="s">
        <v>9517</v>
      </c>
      <c r="L129" s="488"/>
    </row>
    <row r="130" spans="2:12" s="24" customFormat="1" ht="12" customHeight="1">
      <c r="B130" s="659" t="s">
        <v>330</v>
      </c>
      <c r="C130" s="987" t="s">
        <v>2747</v>
      </c>
      <c r="D130" s="1161">
        <v>110</v>
      </c>
      <c r="E130" s="987" t="s">
        <v>4020</v>
      </c>
      <c r="F130" s="1230" t="s">
        <v>4022</v>
      </c>
      <c r="G130" s="1720" t="s">
        <v>454</v>
      </c>
      <c r="H130" s="694" t="s">
        <v>9521</v>
      </c>
      <c r="I130" s="635"/>
      <c r="J130" s="799" t="s">
        <v>9511</v>
      </c>
      <c r="K130" s="799" t="s">
        <v>9512</v>
      </c>
      <c r="L130" s="488"/>
    </row>
    <row r="131" spans="2:12" s="24" customFormat="1" ht="12" customHeight="1">
      <c r="B131" s="660" t="s">
        <v>330</v>
      </c>
      <c r="C131" s="988" t="s">
        <v>1736</v>
      </c>
      <c r="D131" s="1141">
        <v>110</v>
      </c>
      <c r="E131" s="988" t="s">
        <v>4020</v>
      </c>
      <c r="F131" s="1231" t="s">
        <v>4022</v>
      </c>
      <c r="G131" s="1723" t="s">
        <v>455</v>
      </c>
      <c r="H131" s="695" t="s">
        <v>9522</v>
      </c>
      <c r="I131" s="635"/>
      <c r="J131" s="799" t="s">
        <v>9511</v>
      </c>
      <c r="K131" s="799" t="s">
        <v>9512</v>
      </c>
      <c r="L131" s="488"/>
    </row>
    <row r="132" spans="2:12" s="24" customFormat="1" ht="12" customHeight="1">
      <c r="B132" s="658" t="s">
        <v>330</v>
      </c>
      <c r="C132" s="993" t="s">
        <v>1697</v>
      </c>
      <c r="D132" s="1141">
        <v>110</v>
      </c>
      <c r="E132" s="988" t="s">
        <v>4020</v>
      </c>
      <c r="F132" s="1231" t="s">
        <v>4022</v>
      </c>
      <c r="G132" s="1723" t="s">
        <v>456</v>
      </c>
      <c r="H132" s="695" t="s">
        <v>9523</v>
      </c>
      <c r="I132" s="635"/>
      <c r="J132" s="799" t="s">
        <v>9511</v>
      </c>
      <c r="K132" s="799" t="s">
        <v>9512</v>
      </c>
      <c r="L132" s="488"/>
    </row>
    <row r="133" spans="2:12" s="24" customFormat="1" ht="12" customHeight="1" thickBot="1">
      <c r="B133" s="654" t="s">
        <v>330</v>
      </c>
      <c r="C133" s="1542" t="s">
        <v>1672</v>
      </c>
      <c r="D133" s="1162">
        <v>110</v>
      </c>
      <c r="E133" s="989" t="s">
        <v>4020</v>
      </c>
      <c r="F133" s="1232" t="s">
        <v>4022</v>
      </c>
      <c r="G133" s="1549" t="s">
        <v>457</v>
      </c>
      <c r="H133" s="696" t="s">
        <v>9524</v>
      </c>
      <c r="I133" s="635"/>
      <c r="J133" s="799" t="s">
        <v>9511</v>
      </c>
      <c r="K133" s="799" t="s">
        <v>9512</v>
      </c>
      <c r="L133" s="488"/>
    </row>
    <row r="134" spans="2:12" s="24" customFormat="1" ht="12" customHeight="1">
      <c r="B134" s="658" t="s">
        <v>329</v>
      </c>
      <c r="C134" s="988" t="s">
        <v>2747</v>
      </c>
      <c r="D134" s="1141">
        <v>110</v>
      </c>
      <c r="E134" s="988" t="s">
        <v>4020</v>
      </c>
      <c r="F134" s="1231" t="s">
        <v>4022</v>
      </c>
      <c r="G134" s="1723" t="s">
        <v>458</v>
      </c>
      <c r="H134" s="695" t="s">
        <v>9525</v>
      </c>
      <c r="I134" s="635"/>
      <c r="J134" s="799" t="s">
        <v>9511</v>
      </c>
      <c r="K134" s="799" t="s">
        <v>9512</v>
      </c>
      <c r="L134" s="488"/>
    </row>
    <row r="135" spans="2:12" s="24" customFormat="1" ht="12" customHeight="1">
      <c r="B135" s="660" t="s">
        <v>329</v>
      </c>
      <c r="C135" s="988" t="s">
        <v>1736</v>
      </c>
      <c r="D135" s="1141">
        <v>110</v>
      </c>
      <c r="E135" s="988" t="s">
        <v>4020</v>
      </c>
      <c r="F135" s="1231" t="s">
        <v>4022</v>
      </c>
      <c r="G135" s="1723" t="s">
        <v>459</v>
      </c>
      <c r="H135" s="695" t="s">
        <v>9526</v>
      </c>
      <c r="I135" s="635"/>
      <c r="J135" s="799" t="s">
        <v>9511</v>
      </c>
      <c r="K135" s="799" t="s">
        <v>9512</v>
      </c>
      <c r="L135" s="488"/>
    </row>
    <row r="136" spans="2:12" s="24" customFormat="1" ht="12" customHeight="1">
      <c r="B136" s="658" t="s">
        <v>329</v>
      </c>
      <c r="C136" s="993" t="s">
        <v>1697</v>
      </c>
      <c r="D136" s="1141">
        <v>110</v>
      </c>
      <c r="E136" s="988" t="s">
        <v>4020</v>
      </c>
      <c r="F136" s="1231" t="s">
        <v>4022</v>
      </c>
      <c r="G136" s="1723" t="s">
        <v>460</v>
      </c>
      <c r="H136" s="695" t="s">
        <v>9527</v>
      </c>
      <c r="I136" s="635"/>
      <c r="J136" s="799" t="s">
        <v>9511</v>
      </c>
      <c r="K136" s="799" t="s">
        <v>9512</v>
      </c>
      <c r="L136" s="488"/>
    </row>
    <row r="137" spans="2:12" s="24" customFormat="1" ht="12" customHeight="1" thickBot="1">
      <c r="B137" s="658" t="s">
        <v>329</v>
      </c>
      <c r="C137" s="1539" t="s">
        <v>1672</v>
      </c>
      <c r="D137" s="1141">
        <v>110</v>
      </c>
      <c r="E137" s="988" t="s">
        <v>4020</v>
      </c>
      <c r="F137" s="1231" t="s">
        <v>4022</v>
      </c>
      <c r="G137" s="1548" t="s">
        <v>461</v>
      </c>
      <c r="H137" s="695" t="s">
        <v>9528</v>
      </c>
      <c r="I137" s="635"/>
      <c r="J137" s="799" t="s">
        <v>9511</v>
      </c>
      <c r="K137" s="799" t="s">
        <v>9512</v>
      </c>
      <c r="L137" s="488"/>
    </row>
    <row r="138" spans="2:12" s="24" customFormat="1" ht="12" customHeight="1">
      <c r="B138" s="659" t="s">
        <v>12164</v>
      </c>
      <c r="C138" s="987" t="s">
        <v>2747</v>
      </c>
      <c r="D138" s="1161">
        <v>116</v>
      </c>
      <c r="E138" s="987"/>
      <c r="F138" s="1230" t="s">
        <v>4054</v>
      </c>
      <c r="G138" s="1547"/>
      <c r="H138" s="694" t="s">
        <v>13306</v>
      </c>
      <c r="I138" s="635"/>
      <c r="J138" s="799" t="s">
        <v>12165</v>
      </c>
      <c r="K138" s="799" t="s">
        <v>9517</v>
      </c>
      <c r="L138" s="488"/>
    </row>
    <row r="139" spans="2:12" s="24" customFormat="1" ht="12" customHeight="1">
      <c r="B139" s="660" t="s">
        <v>12164</v>
      </c>
      <c r="C139" s="988" t="s">
        <v>1736</v>
      </c>
      <c r="D139" s="1141">
        <v>116</v>
      </c>
      <c r="E139" s="988"/>
      <c r="F139" s="1231" t="s">
        <v>4054</v>
      </c>
      <c r="G139" s="1548"/>
      <c r="H139" s="695" t="s">
        <v>13307</v>
      </c>
      <c r="I139" s="635"/>
      <c r="J139" s="799" t="s">
        <v>12165</v>
      </c>
      <c r="K139" s="799" t="s">
        <v>9517</v>
      </c>
      <c r="L139" s="488"/>
    </row>
    <row r="140" spans="2:12" s="24" customFormat="1" ht="12" customHeight="1">
      <c r="B140" s="658" t="s">
        <v>12164</v>
      </c>
      <c r="C140" s="993" t="s">
        <v>1697</v>
      </c>
      <c r="D140" s="1141">
        <v>116</v>
      </c>
      <c r="E140" s="988"/>
      <c r="F140" s="1231" t="s">
        <v>4054</v>
      </c>
      <c r="G140" s="1548"/>
      <c r="H140" s="695" t="s">
        <v>13308</v>
      </c>
      <c r="I140" s="635"/>
      <c r="J140" s="799" t="s">
        <v>12165</v>
      </c>
      <c r="K140" s="799" t="s">
        <v>9517</v>
      </c>
      <c r="L140" s="488"/>
    </row>
    <row r="141" spans="2:12" s="24" customFormat="1" ht="12" customHeight="1" thickBot="1">
      <c r="B141" s="654" t="s">
        <v>12164</v>
      </c>
      <c r="C141" s="1542" t="s">
        <v>3904</v>
      </c>
      <c r="D141" s="1162">
        <v>116</v>
      </c>
      <c r="E141" s="989"/>
      <c r="F141" s="1232" t="s">
        <v>4054</v>
      </c>
      <c r="G141" s="1549"/>
      <c r="H141" s="696" t="s">
        <v>13309</v>
      </c>
      <c r="I141" s="635"/>
      <c r="J141" s="799" t="s">
        <v>12165</v>
      </c>
      <c r="K141" s="799" t="s">
        <v>9517</v>
      </c>
      <c r="L141" s="488"/>
    </row>
    <row r="142" spans="2:12" s="24" customFormat="1" ht="12" customHeight="1">
      <c r="B142" s="764" t="s">
        <v>4025</v>
      </c>
      <c r="C142" s="987" t="s">
        <v>2747</v>
      </c>
      <c r="D142" s="984">
        <v>114</v>
      </c>
      <c r="E142" s="987" t="s">
        <v>3939</v>
      </c>
      <c r="F142" s="1230" t="s">
        <v>3906</v>
      </c>
      <c r="G142" s="1725" t="s">
        <v>462</v>
      </c>
      <c r="H142" s="694" t="s">
        <v>9529</v>
      </c>
      <c r="I142" s="635"/>
      <c r="J142" s="799" t="s">
        <v>8843</v>
      </c>
      <c r="K142" s="799" t="s">
        <v>9530</v>
      </c>
      <c r="L142" s="488"/>
    </row>
    <row r="143" spans="2:12" s="24" customFormat="1" ht="12" customHeight="1" thickBot="1">
      <c r="B143" s="654" t="s">
        <v>4025</v>
      </c>
      <c r="C143" s="989" t="s">
        <v>1736</v>
      </c>
      <c r="D143" s="986">
        <v>114</v>
      </c>
      <c r="E143" s="989" t="s">
        <v>3939</v>
      </c>
      <c r="F143" s="1232" t="s">
        <v>3906</v>
      </c>
      <c r="G143" s="1726" t="s">
        <v>463</v>
      </c>
      <c r="H143" s="696" t="s">
        <v>9531</v>
      </c>
      <c r="I143" s="635"/>
      <c r="J143" s="799" t="s">
        <v>8843</v>
      </c>
      <c r="K143" s="799" t="s">
        <v>9530</v>
      </c>
      <c r="L143" s="488"/>
    </row>
    <row r="144" spans="2:12" s="24" customFormat="1" ht="12" customHeight="1">
      <c r="B144" s="761" t="s">
        <v>328</v>
      </c>
      <c r="C144" s="988" t="s">
        <v>3904</v>
      </c>
      <c r="D144" s="1141">
        <v>114</v>
      </c>
      <c r="E144" s="988" t="s">
        <v>4019</v>
      </c>
      <c r="F144" s="1233" t="s">
        <v>4016</v>
      </c>
      <c r="G144" s="1548" t="s">
        <v>464</v>
      </c>
      <c r="H144" s="695" t="s">
        <v>9532</v>
      </c>
      <c r="I144" s="635"/>
      <c r="J144" s="799" t="s">
        <v>9497</v>
      </c>
      <c r="K144" s="799" t="s">
        <v>9455</v>
      </c>
      <c r="L144" s="488"/>
    </row>
    <row r="145" spans="2:12" s="24" customFormat="1" ht="12" customHeight="1">
      <c r="B145" s="760" t="s">
        <v>328</v>
      </c>
      <c r="C145" s="993" t="s">
        <v>2746</v>
      </c>
      <c r="D145" s="1141">
        <v>114</v>
      </c>
      <c r="E145" s="988" t="s">
        <v>4019</v>
      </c>
      <c r="F145" s="1233" t="s">
        <v>4016</v>
      </c>
      <c r="G145" s="1548" t="s">
        <v>465</v>
      </c>
      <c r="H145" s="695" t="s">
        <v>9533</v>
      </c>
      <c r="I145" s="635"/>
      <c r="J145" s="799" t="s">
        <v>9497</v>
      </c>
      <c r="K145" s="799" t="s">
        <v>9455</v>
      </c>
      <c r="L145" s="488"/>
    </row>
    <row r="146" spans="2:12" s="24" customFormat="1" ht="12" customHeight="1">
      <c r="B146" s="761" t="s">
        <v>328</v>
      </c>
      <c r="C146" s="974" t="s">
        <v>12210</v>
      </c>
      <c r="D146" s="1141">
        <v>114</v>
      </c>
      <c r="E146" s="988" t="s">
        <v>4019</v>
      </c>
      <c r="F146" s="1233" t="s">
        <v>4016</v>
      </c>
      <c r="G146" s="1548" t="s">
        <v>466</v>
      </c>
      <c r="H146" s="695" t="s">
        <v>9534</v>
      </c>
      <c r="I146" s="635"/>
      <c r="J146" s="799" t="s">
        <v>9497</v>
      </c>
      <c r="K146" s="799" t="s">
        <v>9455</v>
      </c>
      <c r="L146" s="488"/>
    </row>
    <row r="147" spans="2:12" s="24" customFormat="1" ht="12" customHeight="1">
      <c r="B147" s="761" t="s">
        <v>328</v>
      </c>
      <c r="C147" s="993" t="s">
        <v>2747</v>
      </c>
      <c r="D147" s="1141">
        <v>114</v>
      </c>
      <c r="E147" s="988" t="s">
        <v>4019</v>
      </c>
      <c r="F147" s="1233" t="s">
        <v>4016</v>
      </c>
      <c r="G147" s="1548" t="s">
        <v>467</v>
      </c>
      <c r="H147" s="695" t="s">
        <v>9535</v>
      </c>
      <c r="I147" s="635"/>
      <c r="J147" s="799" t="s">
        <v>9497</v>
      </c>
      <c r="K147" s="799" t="s">
        <v>9455</v>
      </c>
      <c r="L147" s="488"/>
    </row>
    <row r="148" spans="2:12" s="24" customFormat="1" ht="12" customHeight="1">
      <c r="B148" s="761" t="s">
        <v>328</v>
      </c>
      <c r="C148" s="993" t="s">
        <v>1736</v>
      </c>
      <c r="D148" s="1141">
        <v>114</v>
      </c>
      <c r="E148" s="988" t="s">
        <v>4019</v>
      </c>
      <c r="F148" s="1233" t="s">
        <v>4016</v>
      </c>
      <c r="G148" s="1548" t="s">
        <v>468</v>
      </c>
      <c r="H148" s="695" t="s">
        <v>9536</v>
      </c>
      <c r="I148" s="635"/>
      <c r="J148" s="799" t="s">
        <v>9497</v>
      </c>
      <c r="K148" s="799" t="s">
        <v>9455</v>
      </c>
      <c r="L148" s="488"/>
    </row>
    <row r="149" spans="2:12" s="24" customFormat="1" ht="12" customHeight="1" thickBot="1">
      <c r="B149" s="761" t="s">
        <v>328</v>
      </c>
      <c r="C149" s="993" t="s">
        <v>1697</v>
      </c>
      <c r="D149" s="985">
        <v>114</v>
      </c>
      <c r="E149" s="988" t="s">
        <v>4019</v>
      </c>
      <c r="F149" s="1233" t="s">
        <v>4016</v>
      </c>
      <c r="G149" s="1548" t="s">
        <v>469</v>
      </c>
      <c r="H149" s="695" t="s">
        <v>9537</v>
      </c>
      <c r="I149" s="635"/>
      <c r="J149" s="799" t="s">
        <v>9497</v>
      </c>
      <c r="K149" s="799" t="s">
        <v>9455</v>
      </c>
      <c r="L149" s="488"/>
    </row>
    <row r="150" spans="2:12" s="24" customFormat="1" ht="12" customHeight="1">
      <c r="B150" s="759" t="s">
        <v>327</v>
      </c>
      <c r="C150" s="987" t="s">
        <v>3903</v>
      </c>
      <c r="D150" s="1161">
        <v>114</v>
      </c>
      <c r="E150" s="987" t="s">
        <v>4019</v>
      </c>
      <c r="F150" s="1230" t="s">
        <v>4014</v>
      </c>
      <c r="G150" s="1547" t="s">
        <v>470</v>
      </c>
      <c r="H150" s="694" t="s">
        <v>9538</v>
      </c>
      <c r="I150" s="635"/>
      <c r="J150" s="799" t="s">
        <v>9497</v>
      </c>
      <c r="K150" s="799" t="s">
        <v>9449</v>
      </c>
      <c r="L150" s="488"/>
    </row>
    <row r="151" spans="2:12" s="24" customFormat="1" ht="12" customHeight="1">
      <c r="B151" s="761" t="s">
        <v>327</v>
      </c>
      <c r="C151" s="988" t="s">
        <v>3904</v>
      </c>
      <c r="D151" s="1141">
        <v>114</v>
      </c>
      <c r="E151" s="988" t="s">
        <v>4019</v>
      </c>
      <c r="F151" s="1231" t="s">
        <v>4014</v>
      </c>
      <c r="G151" s="1548" t="s">
        <v>471</v>
      </c>
      <c r="H151" s="695" t="s">
        <v>9539</v>
      </c>
      <c r="I151" s="635"/>
      <c r="J151" s="799" t="s">
        <v>9497</v>
      </c>
      <c r="K151" s="799" t="s">
        <v>9449</v>
      </c>
      <c r="L151" s="488"/>
    </row>
    <row r="152" spans="2:12" s="24" customFormat="1" ht="12" customHeight="1">
      <c r="B152" s="760" t="s">
        <v>327</v>
      </c>
      <c r="C152" s="993" t="s">
        <v>2746</v>
      </c>
      <c r="D152" s="1141">
        <v>114</v>
      </c>
      <c r="E152" s="988" t="s">
        <v>4019</v>
      </c>
      <c r="F152" s="1231" t="s">
        <v>4014</v>
      </c>
      <c r="G152" s="1548" t="s">
        <v>472</v>
      </c>
      <c r="H152" s="695" t="s">
        <v>9540</v>
      </c>
      <c r="I152" s="635"/>
      <c r="J152" s="799" t="s">
        <v>9497</v>
      </c>
      <c r="K152" s="799" t="s">
        <v>9449</v>
      </c>
      <c r="L152" s="488"/>
    </row>
    <row r="153" spans="2:12" s="24" customFormat="1" ht="12" customHeight="1">
      <c r="B153" s="761" t="s">
        <v>327</v>
      </c>
      <c r="C153" s="974" t="s">
        <v>12210</v>
      </c>
      <c r="D153" s="1141">
        <v>114</v>
      </c>
      <c r="E153" s="988" t="s">
        <v>4019</v>
      </c>
      <c r="F153" s="1231" t="s">
        <v>4014</v>
      </c>
      <c r="G153" s="1548" t="s">
        <v>473</v>
      </c>
      <c r="H153" s="695" t="s">
        <v>9541</v>
      </c>
      <c r="I153" s="635"/>
      <c r="J153" s="799" t="s">
        <v>9497</v>
      </c>
      <c r="K153" s="799" t="s">
        <v>9449</v>
      </c>
      <c r="L153" s="488"/>
    </row>
    <row r="154" spans="2:12" s="24" customFormat="1" ht="12" customHeight="1">
      <c r="B154" s="761" t="s">
        <v>327</v>
      </c>
      <c r="C154" s="993" t="s">
        <v>2747</v>
      </c>
      <c r="D154" s="1141">
        <v>114</v>
      </c>
      <c r="E154" s="988" t="s">
        <v>4019</v>
      </c>
      <c r="F154" s="1231" t="s">
        <v>4014</v>
      </c>
      <c r="G154" s="1548" t="s">
        <v>474</v>
      </c>
      <c r="H154" s="695" t="s">
        <v>9542</v>
      </c>
      <c r="I154" s="635"/>
      <c r="J154" s="799" t="s">
        <v>9497</v>
      </c>
      <c r="K154" s="799" t="s">
        <v>9449</v>
      </c>
      <c r="L154" s="488"/>
    </row>
    <row r="155" spans="2:12" s="24" customFormat="1" ht="12" customHeight="1">
      <c r="B155" s="761" t="s">
        <v>327</v>
      </c>
      <c r="C155" s="993" t="s">
        <v>1736</v>
      </c>
      <c r="D155" s="1141">
        <v>114</v>
      </c>
      <c r="E155" s="988" t="s">
        <v>4019</v>
      </c>
      <c r="F155" s="1231" t="s">
        <v>4014</v>
      </c>
      <c r="G155" s="1548" t="s">
        <v>475</v>
      </c>
      <c r="H155" s="695" t="s">
        <v>9543</v>
      </c>
      <c r="I155" s="635"/>
      <c r="J155" s="799" t="s">
        <v>9497</v>
      </c>
      <c r="K155" s="799" t="s">
        <v>9449</v>
      </c>
      <c r="L155" s="488"/>
    </row>
    <row r="156" spans="2:12" s="24" customFormat="1" ht="12" customHeight="1" thickBot="1">
      <c r="B156" s="762" t="s">
        <v>327</v>
      </c>
      <c r="C156" s="1536" t="s">
        <v>1697</v>
      </c>
      <c r="D156" s="986">
        <v>114</v>
      </c>
      <c r="E156" s="989" t="s">
        <v>4019</v>
      </c>
      <c r="F156" s="1232" t="s">
        <v>4014</v>
      </c>
      <c r="G156" s="1549" t="s">
        <v>476</v>
      </c>
      <c r="H156" s="696" t="s">
        <v>9544</v>
      </c>
      <c r="I156" s="635"/>
      <c r="J156" s="799" t="s">
        <v>9497</v>
      </c>
      <c r="K156" s="799" t="s">
        <v>9449</v>
      </c>
      <c r="L156" s="488"/>
    </row>
    <row r="157" spans="2:12" s="24" customFormat="1" ht="12" customHeight="1">
      <c r="B157" s="761" t="s">
        <v>326</v>
      </c>
      <c r="C157" s="988" t="s">
        <v>3903</v>
      </c>
      <c r="D157" s="1141">
        <v>114</v>
      </c>
      <c r="E157" s="988" t="s">
        <v>4019</v>
      </c>
      <c r="F157" s="1233" t="s">
        <v>4026</v>
      </c>
      <c r="G157" s="1548" t="s">
        <v>477</v>
      </c>
      <c r="H157" s="695" t="s">
        <v>9545</v>
      </c>
      <c r="I157" s="635"/>
      <c r="J157" s="799" t="s">
        <v>9497</v>
      </c>
      <c r="K157" s="799" t="s">
        <v>9546</v>
      </c>
      <c r="L157" s="488"/>
    </row>
    <row r="158" spans="2:12" s="24" customFormat="1" ht="12" customHeight="1">
      <c r="B158" s="760" t="s">
        <v>326</v>
      </c>
      <c r="C158" s="988" t="s">
        <v>3904</v>
      </c>
      <c r="D158" s="1141">
        <v>114</v>
      </c>
      <c r="E158" s="988" t="s">
        <v>4019</v>
      </c>
      <c r="F158" s="1233" t="s">
        <v>4026</v>
      </c>
      <c r="G158" s="1548" t="s">
        <v>478</v>
      </c>
      <c r="H158" s="695" t="s">
        <v>9547</v>
      </c>
      <c r="I158" s="635"/>
      <c r="J158" s="799" t="s">
        <v>9497</v>
      </c>
      <c r="K158" s="799" t="s">
        <v>9546</v>
      </c>
      <c r="L158" s="488"/>
    </row>
    <row r="159" spans="2:12" s="24" customFormat="1" ht="12" customHeight="1">
      <c r="B159" s="761" t="s">
        <v>326</v>
      </c>
      <c r="C159" s="993" t="s">
        <v>2746</v>
      </c>
      <c r="D159" s="1141">
        <v>114</v>
      </c>
      <c r="E159" s="988" t="s">
        <v>4019</v>
      </c>
      <c r="F159" s="1233" t="s">
        <v>4026</v>
      </c>
      <c r="G159" s="1548" t="s">
        <v>479</v>
      </c>
      <c r="H159" s="695" t="s">
        <v>9548</v>
      </c>
      <c r="I159" s="635"/>
      <c r="J159" s="799" t="s">
        <v>9497</v>
      </c>
      <c r="K159" s="799" t="s">
        <v>9546</v>
      </c>
      <c r="L159" s="488"/>
    </row>
    <row r="160" spans="2:12" s="24" customFormat="1" ht="12" customHeight="1">
      <c r="B160" s="761" t="s">
        <v>326</v>
      </c>
      <c r="C160" s="974" t="s">
        <v>12210</v>
      </c>
      <c r="D160" s="1141">
        <v>114</v>
      </c>
      <c r="E160" s="988" t="s">
        <v>4019</v>
      </c>
      <c r="F160" s="1233" t="s">
        <v>4026</v>
      </c>
      <c r="G160" s="1548" t="s">
        <v>480</v>
      </c>
      <c r="H160" s="695" t="s">
        <v>9549</v>
      </c>
      <c r="I160" s="635"/>
      <c r="J160" s="799" t="s">
        <v>9497</v>
      </c>
      <c r="K160" s="799" t="s">
        <v>9546</v>
      </c>
      <c r="L160" s="488"/>
    </row>
    <row r="161" spans="2:12" s="24" customFormat="1" ht="12.75" customHeight="1">
      <c r="B161" s="761" t="s">
        <v>326</v>
      </c>
      <c r="C161" s="993" t="s">
        <v>2747</v>
      </c>
      <c r="D161" s="1141">
        <v>114</v>
      </c>
      <c r="E161" s="988" t="s">
        <v>4019</v>
      </c>
      <c r="F161" s="1233" t="s">
        <v>4026</v>
      </c>
      <c r="G161" s="1548" t="s">
        <v>481</v>
      </c>
      <c r="H161" s="695" t="s">
        <v>9550</v>
      </c>
      <c r="I161" s="635"/>
      <c r="J161" s="799" t="s">
        <v>9497</v>
      </c>
      <c r="K161" s="799" t="s">
        <v>9546</v>
      </c>
      <c r="L161" s="488"/>
    </row>
    <row r="162" spans="2:12" s="24" customFormat="1" ht="12" customHeight="1">
      <c r="B162" s="761" t="s">
        <v>326</v>
      </c>
      <c r="C162" s="993" t="s">
        <v>1736</v>
      </c>
      <c r="D162" s="1141">
        <v>114</v>
      </c>
      <c r="E162" s="988" t="s">
        <v>4019</v>
      </c>
      <c r="F162" s="1233" t="s">
        <v>4026</v>
      </c>
      <c r="G162" s="1548" t="s">
        <v>482</v>
      </c>
      <c r="H162" s="695" t="s">
        <v>9551</v>
      </c>
      <c r="I162" s="635"/>
      <c r="J162" s="799" t="s">
        <v>9497</v>
      </c>
      <c r="K162" s="799" t="s">
        <v>9546</v>
      </c>
      <c r="L162" s="488"/>
    </row>
    <row r="163" spans="2:12" s="24" customFormat="1" ht="12" customHeight="1" thickBot="1">
      <c r="B163" s="761" t="s">
        <v>326</v>
      </c>
      <c r="C163" s="993" t="s">
        <v>1697</v>
      </c>
      <c r="D163" s="985">
        <v>114</v>
      </c>
      <c r="E163" s="988" t="s">
        <v>4019</v>
      </c>
      <c r="F163" s="1233" t="s">
        <v>4026</v>
      </c>
      <c r="G163" s="1548" t="s">
        <v>483</v>
      </c>
      <c r="H163" s="695" t="s">
        <v>9552</v>
      </c>
      <c r="I163" s="635"/>
      <c r="J163" s="799" t="s">
        <v>9497</v>
      </c>
      <c r="K163" s="799" t="s">
        <v>9546</v>
      </c>
      <c r="L163" s="488"/>
    </row>
    <row r="164" spans="2:12" s="24" customFormat="1" ht="12" customHeight="1">
      <c r="B164" s="759" t="s">
        <v>325</v>
      </c>
      <c r="C164" s="987" t="s">
        <v>2749</v>
      </c>
      <c r="D164" s="1161">
        <v>114</v>
      </c>
      <c r="E164" s="987" t="s">
        <v>4019</v>
      </c>
      <c r="F164" s="1235" t="s">
        <v>4016</v>
      </c>
      <c r="G164" s="1547" t="s">
        <v>484</v>
      </c>
      <c r="H164" s="694" t="s">
        <v>9553</v>
      </c>
      <c r="I164" s="635"/>
      <c r="J164" s="799" t="s">
        <v>9497</v>
      </c>
      <c r="K164" s="799" t="s">
        <v>9455</v>
      </c>
      <c r="L164" s="488"/>
    </row>
    <row r="165" spans="2:12" s="24" customFormat="1" ht="12" customHeight="1">
      <c r="B165" s="761" t="s">
        <v>325</v>
      </c>
      <c r="C165" s="988" t="s">
        <v>3903</v>
      </c>
      <c r="D165" s="1141">
        <v>114</v>
      </c>
      <c r="E165" s="988" t="s">
        <v>4019</v>
      </c>
      <c r="F165" s="1233" t="s">
        <v>4016</v>
      </c>
      <c r="G165" s="1548" t="s">
        <v>485</v>
      </c>
      <c r="H165" s="695" t="s">
        <v>9554</v>
      </c>
      <c r="I165" s="635"/>
      <c r="J165" s="799" t="s">
        <v>9497</v>
      </c>
      <c r="K165" s="799" t="s">
        <v>9455</v>
      </c>
      <c r="L165" s="488"/>
    </row>
    <row r="166" spans="2:12" s="24" customFormat="1" ht="12" customHeight="1">
      <c r="B166" s="761" t="s">
        <v>325</v>
      </c>
      <c r="C166" s="988" t="s">
        <v>3904</v>
      </c>
      <c r="D166" s="1141">
        <v>114</v>
      </c>
      <c r="E166" s="988" t="s">
        <v>4019</v>
      </c>
      <c r="F166" s="1233" t="s">
        <v>4016</v>
      </c>
      <c r="G166" s="1548" t="s">
        <v>486</v>
      </c>
      <c r="H166" s="695" t="s">
        <v>9555</v>
      </c>
      <c r="I166" s="635"/>
      <c r="J166" s="799" t="s">
        <v>9497</v>
      </c>
      <c r="K166" s="799" t="s">
        <v>9455</v>
      </c>
      <c r="L166" s="488"/>
    </row>
    <row r="167" spans="2:12" s="24" customFormat="1" ht="12" customHeight="1">
      <c r="B167" s="760" t="s">
        <v>325</v>
      </c>
      <c r="C167" s="993" t="s">
        <v>2746</v>
      </c>
      <c r="D167" s="1141">
        <v>114</v>
      </c>
      <c r="E167" s="988" t="s">
        <v>4019</v>
      </c>
      <c r="F167" s="1233" t="s">
        <v>4016</v>
      </c>
      <c r="G167" s="1548" t="s">
        <v>487</v>
      </c>
      <c r="H167" s="695" t="s">
        <v>9556</v>
      </c>
      <c r="I167" s="635"/>
      <c r="J167" s="799" t="s">
        <v>9497</v>
      </c>
      <c r="K167" s="799" t="s">
        <v>9455</v>
      </c>
      <c r="L167" s="488"/>
    </row>
    <row r="168" spans="2:12" s="24" customFormat="1" ht="12" customHeight="1">
      <c r="B168" s="761" t="s">
        <v>325</v>
      </c>
      <c r="C168" s="974" t="s">
        <v>12210</v>
      </c>
      <c r="D168" s="1141">
        <v>114</v>
      </c>
      <c r="E168" s="988" t="s">
        <v>4019</v>
      </c>
      <c r="F168" s="1233" t="s">
        <v>4016</v>
      </c>
      <c r="G168" s="1548" t="s">
        <v>488</v>
      </c>
      <c r="H168" s="695" t="s">
        <v>9557</v>
      </c>
      <c r="I168" s="635"/>
      <c r="J168" s="799" t="s">
        <v>9497</v>
      </c>
      <c r="K168" s="799" t="s">
        <v>9455</v>
      </c>
      <c r="L168" s="488"/>
    </row>
    <row r="169" spans="2:12" s="24" customFormat="1" ht="12" customHeight="1">
      <c r="B169" s="761" t="s">
        <v>325</v>
      </c>
      <c r="C169" s="993" t="s">
        <v>2747</v>
      </c>
      <c r="D169" s="1141">
        <v>114</v>
      </c>
      <c r="E169" s="988" t="s">
        <v>4019</v>
      </c>
      <c r="F169" s="1233" t="s">
        <v>4016</v>
      </c>
      <c r="G169" s="1548" t="s">
        <v>489</v>
      </c>
      <c r="H169" s="695" t="s">
        <v>9558</v>
      </c>
      <c r="I169" s="635"/>
      <c r="J169" s="799" t="s">
        <v>9497</v>
      </c>
      <c r="K169" s="799" t="s">
        <v>9455</v>
      </c>
      <c r="L169" s="488"/>
    </row>
    <row r="170" spans="2:12" s="24" customFormat="1" ht="12" customHeight="1">
      <c r="B170" s="761" t="s">
        <v>325</v>
      </c>
      <c r="C170" s="993" t="s">
        <v>1736</v>
      </c>
      <c r="D170" s="1141">
        <v>114</v>
      </c>
      <c r="E170" s="988" t="s">
        <v>4019</v>
      </c>
      <c r="F170" s="1233" t="s">
        <v>4016</v>
      </c>
      <c r="G170" s="1548" t="s">
        <v>490</v>
      </c>
      <c r="H170" s="695" t="s">
        <v>9559</v>
      </c>
      <c r="I170" s="635"/>
      <c r="J170" s="799" t="s">
        <v>9497</v>
      </c>
      <c r="K170" s="799" t="s">
        <v>9455</v>
      </c>
      <c r="L170" s="488"/>
    </row>
    <row r="171" spans="2:12" s="24" customFormat="1" ht="12" customHeight="1" thickBot="1">
      <c r="B171" s="762" t="s">
        <v>325</v>
      </c>
      <c r="C171" s="1536" t="s">
        <v>1697</v>
      </c>
      <c r="D171" s="986">
        <v>114</v>
      </c>
      <c r="E171" s="989" t="s">
        <v>4019</v>
      </c>
      <c r="F171" s="1234" t="s">
        <v>4016</v>
      </c>
      <c r="G171" s="1549" t="s">
        <v>491</v>
      </c>
      <c r="H171" s="696" t="s">
        <v>9560</v>
      </c>
      <c r="I171" s="635"/>
      <c r="J171" s="799" t="s">
        <v>9497</v>
      </c>
      <c r="K171" s="799" t="s">
        <v>9455</v>
      </c>
      <c r="L171" s="488"/>
    </row>
    <row r="172" spans="2:12" s="24" customFormat="1" ht="12" customHeight="1">
      <c r="B172" s="761" t="s">
        <v>324</v>
      </c>
      <c r="C172" s="988" t="s">
        <v>2749</v>
      </c>
      <c r="D172" s="1141">
        <v>114</v>
      </c>
      <c r="E172" s="988" t="s">
        <v>4019</v>
      </c>
      <c r="F172" s="1231" t="s">
        <v>4014</v>
      </c>
      <c r="G172" s="1548" t="s">
        <v>492</v>
      </c>
      <c r="H172" s="695" t="s">
        <v>9561</v>
      </c>
      <c r="I172" s="635"/>
      <c r="J172" s="799" t="s">
        <v>9497</v>
      </c>
      <c r="K172" s="799" t="s">
        <v>9449</v>
      </c>
      <c r="L172" s="488"/>
    </row>
    <row r="173" spans="2:12" s="24" customFormat="1" ht="12" customHeight="1">
      <c r="B173" s="761" t="s">
        <v>324</v>
      </c>
      <c r="C173" s="988" t="s">
        <v>357</v>
      </c>
      <c r="D173" s="1141">
        <v>114</v>
      </c>
      <c r="E173" s="988" t="s">
        <v>4019</v>
      </c>
      <c r="F173" s="1231" t="s">
        <v>4014</v>
      </c>
      <c r="G173" s="1548" t="s">
        <v>493</v>
      </c>
      <c r="H173" s="695" t="s">
        <v>9562</v>
      </c>
      <c r="I173" s="635"/>
      <c r="J173" s="799" t="s">
        <v>9497</v>
      </c>
      <c r="K173" s="799" t="s">
        <v>9449</v>
      </c>
      <c r="L173" s="488"/>
    </row>
    <row r="174" spans="2:12" s="24" customFormat="1" ht="12" customHeight="1">
      <c r="B174" s="761" t="s">
        <v>324</v>
      </c>
      <c r="C174" s="988" t="s">
        <v>3903</v>
      </c>
      <c r="D174" s="1141">
        <v>114</v>
      </c>
      <c r="E174" s="988" t="s">
        <v>4019</v>
      </c>
      <c r="F174" s="1231" t="s">
        <v>4014</v>
      </c>
      <c r="G174" s="1548" t="s">
        <v>494</v>
      </c>
      <c r="H174" s="695" t="s">
        <v>9563</v>
      </c>
      <c r="I174" s="635"/>
      <c r="J174" s="799" t="s">
        <v>9497</v>
      </c>
      <c r="K174" s="799" t="s">
        <v>9449</v>
      </c>
      <c r="L174" s="488"/>
    </row>
    <row r="175" spans="2:12" s="24" customFormat="1" ht="12" customHeight="1">
      <c r="B175" s="761" t="s">
        <v>324</v>
      </c>
      <c r="C175" s="988" t="s">
        <v>3904</v>
      </c>
      <c r="D175" s="1141">
        <v>114</v>
      </c>
      <c r="E175" s="988" t="s">
        <v>4019</v>
      </c>
      <c r="F175" s="1231" t="s">
        <v>4014</v>
      </c>
      <c r="G175" s="1548" t="s">
        <v>495</v>
      </c>
      <c r="H175" s="695" t="s">
        <v>9564</v>
      </c>
      <c r="I175" s="635"/>
      <c r="J175" s="799" t="s">
        <v>9497</v>
      </c>
      <c r="K175" s="799" t="s">
        <v>9449</v>
      </c>
      <c r="L175" s="488"/>
    </row>
    <row r="176" spans="2:12" s="24" customFormat="1" ht="12" customHeight="1">
      <c r="B176" s="760" t="s">
        <v>324</v>
      </c>
      <c r="C176" s="993" t="s">
        <v>2746</v>
      </c>
      <c r="D176" s="1141">
        <v>114</v>
      </c>
      <c r="E176" s="988" t="s">
        <v>4019</v>
      </c>
      <c r="F176" s="1231" t="s">
        <v>4014</v>
      </c>
      <c r="G176" s="1548" t="s">
        <v>496</v>
      </c>
      <c r="H176" s="695" t="s">
        <v>9565</v>
      </c>
      <c r="I176" s="635"/>
      <c r="J176" s="799" t="s">
        <v>9497</v>
      </c>
      <c r="K176" s="799" t="s">
        <v>9449</v>
      </c>
      <c r="L176" s="488"/>
    </row>
    <row r="177" spans="2:12" s="24" customFormat="1" ht="12" customHeight="1">
      <c r="B177" s="761" t="s">
        <v>324</v>
      </c>
      <c r="C177" s="974" t="s">
        <v>12210</v>
      </c>
      <c r="D177" s="1141">
        <v>114</v>
      </c>
      <c r="E177" s="988" t="s">
        <v>4019</v>
      </c>
      <c r="F177" s="1231" t="s">
        <v>4014</v>
      </c>
      <c r="G177" s="1548" t="s">
        <v>497</v>
      </c>
      <c r="H177" s="695" t="s">
        <v>9566</v>
      </c>
      <c r="I177" s="635"/>
      <c r="J177" s="799" t="s">
        <v>9497</v>
      </c>
      <c r="K177" s="799" t="s">
        <v>9449</v>
      </c>
      <c r="L177" s="488"/>
    </row>
    <row r="178" spans="2:12" s="24" customFormat="1" ht="12" customHeight="1">
      <c r="B178" s="761" t="s">
        <v>324</v>
      </c>
      <c r="C178" s="993" t="s">
        <v>2747</v>
      </c>
      <c r="D178" s="1141">
        <v>114</v>
      </c>
      <c r="E178" s="988" t="s">
        <v>4019</v>
      </c>
      <c r="F178" s="1231" t="s">
        <v>4014</v>
      </c>
      <c r="G178" s="1548" t="s">
        <v>498</v>
      </c>
      <c r="H178" s="695" t="s">
        <v>9567</v>
      </c>
      <c r="I178" s="635"/>
      <c r="J178" s="799" t="s">
        <v>9497</v>
      </c>
      <c r="K178" s="799" t="s">
        <v>9449</v>
      </c>
      <c r="L178" s="488"/>
    </row>
    <row r="179" spans="2:12" s="24" customFormat="1" ht="12" customHeight="1">
      <c r="B179" s="761" t="s">
        <v>324</v>
      </c>
      <c r="C179" s="993" t="s">
        <v>1736</v>
      </c>
      <c r="D179" s="1141">
        <v>114</v>
      </c>
      <c r="E179" s="988" t="s">
        <v>4019</v>
      </c>
      <c r="F179" s="1231" t="s">
        <v>4014</v>
      </c>
      <c r="G179" s="1548" t="s">
        <v>499</v>
      </c>
      <c r="H179" s="695" t="s">
        <v>9568</v>
      </c>
      <c r="I179" s="635"/>
      <c r="J179" s="799" t="s">
        <v>9497</v>
      </c>
      <c r="K179" s="799" t="s">
        <v>9449</v>
      </c>
      <c r="L179" s="488"/>
    </row>
    <row r="180" spans="2:12" s="24" customFormat="1" ht="12" customHeight="1" thickBot="1">
      <c r="B180" s="761" t="s">
        <v>324</v>
      </c>
      <c r="C180" s="993" t="s">
        <v>1697</v>
      </c>
      <c r="D180" s="985">
        <v>114</v>
      </c>
      <c r="E180" s="988" t="s">
        <v>4019</v>
      </c>
      <c r="F180" s="1231" t="s">
        <v>4014</v>
      </c>
      <c r="G180" s="1548" t="s">
        <v>500</v>
      </c>
      <c r="H180" s="695" t="s">
        <v>9569</v>
      </c>
      <c r="I180" s="635"/>
      <c r="J180" s="799" t="s">
        <v>9497</v>
      </c>
      <c r="K180" s="799" t="s">
        <v>9449</v>
      </c>
      <c r="L180" s="488"/>
    </row>
    <row r="181" spans="2:12" s="24" customFormat="1" ht="12" customHeight="1">
      <c r="B181" s="659" t="s">
        <v>323</v>
      </c>
      <c r="C181" s="987" t="s">
        <v>2749</v>
      </c>
      <c r="D181" s="1161">
        <v>114</v>
      </c>
      <c r="E181" s="987" t="s">
        <v>4019</v>
      </c>
      <c r="F181" s="1230" t="s">
        <v>4014</v>
      </c>
      <c r="G181" s="1547" t="s">
        <v>501</v>
      </c>
      <c r="H181" s="694" t="s">
        <v>9570</v>
      </c>
      <c r="I181" s="635"/>
      <c r="J181" s="799" t="s">
        <v>9497</v>
      </c>
      <c r="K181" s="799" t="s">
        <v>9449</v>
      </c>
      <c r="L181" s="488"/>
    </row>
    <row r="182" spans="2:12" s="24" customFormat="1" ht="12" customHeight="1">
      <c r="B182" s="761" t="s">
        <v>323</v>
      </c>
      <c r="C182" s="988" t="s">
        <v>3903</v>
      </c>
      <c r="D182" s="1141">
        <v>114</v>
      </c>
      <c r="E182" s="988" t="s">
        <v>4019</v>
      </c>
      <c r="F182" s="1231" t="s">
        <v>4014</v>
      </c>
      <c r="G182" s="1548" t="s">
        <v>502</v>
      </c>
      <c r="H182" s="695" t="s">
        <v>9571</v>
      </c>
      <c r="I182" s="635"/>
      <c r="J182" s="799" t="s">
        <v>9497</v>
      </c>
      <c r="K182" s="799" t="s">
        <v>9449</v>
      </c>
      <c r="L182" s="488"/>
    </row>
    <row r="183" spans="2:12" s="24" customFormat="1" ht="12" customHeight="1">
      <c r="B183" s="761" t="s">
        <v>323</v>
      </c>
      <c r="C183" s="988" t="s">
        <v>3904</v>
      </c>
      <c r="D183" s="1141">
        <v>114</v>
      </c>
      <c r="E183" s="988" t="s">
        <v>4019</v>
      </c>
      <c r="F183" s="1231" t="s">
        <v>4014</v>
      </c>
      <c r="G183" s="1548" t="s">
        <v>503</v>
      </c>
      <c r="H183" s="695" t="s">
        <v>9572</v>
      </c>
      <c r="I183" s="635"/>
      <c r="J183" s="799" t="s">
        <v>9497</v>
      </c>
      <c r="K183" s="799" t="s">
        <v>9449</v>
      </c>
      <c r="L183" s="488"/>
    </row>
    <row r="184" spans="2:12" s="24" customFormat="1" ht="12" customHeight="1">
      <c r="B184" s="760" t="s">
        <v>323</v>
      </c>
      <c r="C184" s="993" t="s">
        <v>2746</v>
      </c>
      <c r="D184" s="1141">
        <v>114</v>
      </c>
      <c r="E184" s="988" t="s">
        <v>4019</v>
      </c>
      <c r="F184" s="1231" t="s">
        <v>4014</v>
      </c>
      <c r="G184" s="1548" t="s">
        <v>504</v>
      </c>
      <c r="H184" s="695" t="s">
        <v>9573</v>
      </c>
      <c r="I184" s="635"/>
      <c r="J184" s="799" t="s">
        <v>9497</v>
      </c>
      <c r="K184" s="799" t="s">
        <v>9449</v>
      </c>
      <c r="L184" s="488"/>
    </row>
    <row r="185" spans="2:12" s="24" customFormat="1" ht="12" customHeight="1">
      <c r="B185" s="761" t="s">
        <v>323</v>
      </c>
      <c r="C185" s="974" t="s">
        <v>12210</v>
      </c>
      <c r="D185" s="1141">
        <v>114</v>
      </c>
      <c r="E185" s="988" t="s">
        <v>4019</v>
      </c>
      <c r="F185" s="1231" t="s">
        <v>4014</v>
      </c>
      <c r="G185" s="1548" t="s">
        <v>505</v>
      </c>
      <c r="H185" s="695" t="s">
        <v>9574</v>
      </c>
      <c r="I185" s="635"/>
      <c r="J185" s="799" t="s">
        <v>9497</v>
      </c>
      <c r="K185" s="799" t="s">
        <v>9449</v>
      </c>
      <c r="L185" s="488"/>
    </row>
    <row r="186" spans="2:12" s="24" customFormat="1" ht="12" customHeight="1">
      <c r="B186" s="761" t="s">
        <v>323</v>
      </c>
      <c r="C186" s="993" t="s">
        <v>2747</v>
      </c>
      <c r="D186" s="1141">
        <v>114</v>
      </c>
      <c r="E186" s="988" t="s">
        <v>4019</v>
      </c>
      <c r="F186" s="1231" t="s">
        <v>4014</v>
      </c>
      <c r="G186" s="1548" t="s">
        <v>506</v>
      </c>
      <c r="H186" s="695" t="s">
        <v>9575</v>
      </c>
      <c r="I186" s="635"/>
      <c r="J186" s="799" t="s">
        <v>9497</v>
      </c>
      <c r="K186" s="799" t="s">
        <v>9449</v>
      </c>
      <c r="L186" s="488"/>
    </row>
    <row r="187" spans="2:12" s="24" customFormat="1" ht="12" customHeight="1">
      <c r="B187" s="761" t="s">
        <v>323</v>
      </c>
      <c r="C187" s="993" t="s">
        <v>1736</v>
      </c>
      <c r="D187" s="1141">
        <v>114</v>
      </c>
      <c r="E187" s="988" t="s">
        <v>4019</v>
      </c>
      <c r="F187" s="1231" t="s">
        <v>4014</v>
      </c>
      <c r="G187" s="1548" t="s">
        <v>507</v>
      </c>
      <c r="H187" s="695" t="s">
        <v>9576</v>
      </c>
      <c r="I187" s="635"/>
      <c r="J187" s="799" t="s">
        <v>9497</v>
      </c>
      <c r="K187" s="799" t="s">
        <v>9449</v>
      </c>
      <c r="L187" s="488"/>
    </row>
    <row r="188" spans="2:12" s="24" customFormat="1" ht="12" customHeight="1" thickBot="1">
      <c r="B188" s="762" t="s">
        <v>323</v>
      </c>
      <c r="C188" s="1536" t="s">
        <v>1697</v>
      </c>
      <c r="D188" s="986">
        <v>114</v>
      </c>
      <c r="E188" s="989" t="s">
        <v>4019</v>
      </c>
      <c r="F188" s="1232" t="s">
        <v>4014</v>
      </c>
      <c r="G188" s="1549" t="s">
        <v>508</v>
      </c>
      <c r="H188" s="696" t="s">
        <v>9577</v>
      </c>
      <c r="I188" s="635"/>
      <c r="J188" s="799" t="s">
        <v>9497</v>
      </c>
      <c r="K188" s="799" t="s">
        <v>9449</v>
      </c>
      <c r="L188" s="488"/>
    </row>
    <row r="189" spans="2:12" s="24" customFormat="1" ht="12" customHeight="1">
      <c r="B189" s="761" t="s">
        <v>322</v>
      </c>
      <c r="C189" s="988" t="s">
        <v>2749</v>
      </c>
      <c r="D189" s="1141">
        <v>114</v>
      </c>
      <c r="E189" s="988" t="s">
        <v>8864</v>
      </c>
      <c r="F189" s="1233" t="s">
        <v>3919</v>
      </c>
      <c r="G189" s="1548" t="s">
        <v>509</v>
      </c>
      <c r="H189" s="695" t="s">
        <v>9578</v>
      </c>
      <c r="I189" s="635"/>
      <c r="J189" s="799" t="s">
        <v>8864</v>
      </c>
      <c r="K189" s="799" t="s">
        <v>8720</v>
      </c>
      <c r="L189" s="488"/>
    </row>
    <row r="190" spans="2:12" s="24" customFormat="1" ht="12" customHeight="1">
      <c r="B190" s="761" t="s">
        <v>322</v>
      </c>
      <c r="C190" s="988" t="s">
        <v>3903</v>
      </c>
      <c r="D190" s="1141">
        <v>114</v>
      </c>
      <c r="E190" s="988" t="s">
        <v>8864</v>
      </c>
      <c r="F190" s="1233" t="s">
        <v>3919</v>
      </c>
      <c r="G190" s="1548" t="s">
        <v>510</v>
      </c>
      <c r="H190" s="695" t="s">
        <v>9579</v>
      </c>
      <c r="I190" s="635"/>
      <c r="J190" s="799" t="s">
        <v>8864</v>
      </c>
      <c r="K190" s="799" t="s">
        <v>8720</v>
      </c>
      <c r="L190" s="488"/>
    </row>
    <row r="191" spans="2:12" s="24" customFormat="1" ht="12" customHeight="1">
      <c r="B191" s="760" t="s">
        <v>322</v>
      </c>
      <c r="C191" s="988" t="s">
        <v>3904</v>
      </c>
      <c r="D191" s="1141">
        <v>114</v>
      </c>
      <c r="E191" s="988" t="s">
        <v>8864</v>
      </c>
      <c r="F191" s="1233" t="s">
        <v>3919</v>
      </c>
      <c r="G191" s="1548" t="s">
        <v>511</v>
      </c>
      <c r="H191" s="695" t="s">
        <v>9580</v>
      </c>
      <c r="I191" s="635"/>
      <c r="J191" s="799" t="s">
        <v>8864</v>
      </c>
      <c r="K191" s="799" t="s">
        <v>8720</v>
      </c>
      <c r="L191" s="488"/>
    </row>
    <row r="192" spans="2:12" s="24" customFormat="1" ht="12" customHeight="1">
      <c r="B192" s="761" t="s">
        <v>322</v>
      </c>
      <c r="C192" s="993" t="s">
        <v>2746</v>
      </c>
      <c r="D192" s="1141">
        <v>114</v>
      </c>
      <c r="E192" s="988" t="s">
        <v>8864</v>
      </c>
      <c r="F192" s="1233" t="s">
        <v>3919</v>
      </c>
      <c r="G192" s="1548" t="s">
        <v>512</v>
      </c>
      <c r="H192" s="695" t="s">
        <v>9581</v>
      </c>
      <c r="I192" s="635"/>
      <c r="J192" s="799" t="s">
        <v>8864</v>
      </c>
      <c r="K192" s="799" t="s">
        <v>8720</v>
      </c>
      <c r="L192" s="488"/>
    </row>
    <row r="193" spans="2:12" s="24" customFormat="1" ht="12" customHeight="1">
      <c r="B193" s="761" t="s">
        <v>322</v>
      </c>
      <c r="C193" s="974" t="s">
        <v>12210</v>
      </c>
      <c r="D193" s="1141">
        <v>114</v>
      </c>
      <c r="E193" s="988" t="s">
        <v>8864</v>
      </c>
      <c r="F193" s="1233" t="s">
        <v>3919</v>
      </c>
      <c r="G193" s="1548" t="s">
        <v>513</v>
      </c>
      <c r="H193" s="695" t="s">
        <v>9582</v>
      </c>
      <c r="I193" s="635"/>
      <c r="J193" s="799" t="s">
        <v>8864</v>
      </c>
      <c r="K193" s="799" t="s">
        <v>8720</v>
      </c>
      <c r="L193" s="488"/>
    </row>
    <row r="194" spans="2:12" s="24" customFormat="1" ht="12" customHeight="1">
      <c r="B194" s="761" t="s">
        <v>322</v>
      </c>
      <c r="C194" s="993" t="s">
        <v>2747</v>
      </c>
      <c r="D194" s="1141">
        <v>114</v>
      </c>
      <c r="E194" s="988" t="s">
        <v>8864</v>
      </c>
      <c r="F194" s="1233" t="s">
        <v>3919</v>
      </c>
      <c r="G194" s="1548" t="s">
        <v>514</v>
      </c>
      <c r="H194" s="695" t="s">
        <v>9583</v>
      </c>
      <c r="I194" s="635"/>
      <c r="J194" s="799" t="s">
        <v>8864</v>
      </c>
      <c r="K194" s="799" t="s">
        <v>8720</v>
      </c>
      <c r="L194" s="488"/>
    </row>
    <row r="195" spans="2:12" s="24" customFormat="1" ht="12" customHeight="1">
      <c r="B195" s="761" t="s">
        <v>322</v>
      </c>
      <c r="C195" s="993" t="s">
        <v>1736</v>
      </c>
      <c r="D195" s="1141">
        <v>114</v>
      </c>
      <c r="E195" s="988" t="s">
        <v>8864</v>
      </c>
      <c r="F195" s="1233" t="s">
        <v>3919</v>
      </c>
      <c r="G195" s="1548" t="s">
        <v>515</v>
      </c>
      <c r="H195" s="695" t="s">
        <v>9584</v>
      </c>
      <c r="I195" s="635"/>
      <c r="J195" s="799" t="s">
        <v>8864</v>
      </c>
      <c r="K195" s="799" t="s">
        <v>8720</v>
      </c>
      <c r="L195" s="488"/>
    </row>
    <row r="196" spans="2:12" s="24" customFormat="1" ht="12" customHeight="1" thickBot="1">
      <c r="B196" s="761" t="s">
        <v>322</v>
      </c>
      <c r="C196" s="993" t="s">
        <v>1697</v>
      </c>
      <c r="D196" s="985">
        <v>114</v>
      </c>
      <c r="E196" s="988" t="s">
        <v>8864</v>
      </c>
      <c r="F196" s="1233" t="s">
        <v>3919</v>
      </c>
      <c r="G196" s="1548" t="s">
        <v>516</v>
      </c>
      <c r="H196" s="695" t="s">
        <v>9585</v>
      </c>
      <c r="I196" s="635"/>
      <c r="J196" s="799" t="s">
        <v>8864</v>
      </c>
      <c r="K196" s="799" t="s">
        <v>8720</v>
      </c>
      <c r="L196" s="488"/>
    </row>
    <row r="197" spans="2:12" s="24" customFormat="1" ht="12" customHeight="1">
      <c r="B197" s="759" t="s">
        <v>321</v>
      </c>
      <c r="C197" s="992" t="s">
        <v>2747</v>
      </c>
      <c r="D197" s="984">
        <v>112</v>
      </c>
      <c r="E197" s="987" t="s">
        <v>4015</v>
      </c>
      <c r="F197" s="1235" t="s">
        <v>4026</v>
      </c>
      <c r="G197" s="1720" t="s">
        <v>517</v>
      </c>
      <c r="H197" s="694" t="s">
        <v>9586</v>
      </c>
      <c r="I197" s="635"/>
      <c r="J197" s="799" t="s">
        <v>9454</v>
      </c>
      <c r="K197" s="799" t="s">
        <v>9546</v>
      </c>
      <c r="L197" s="488"/>
    </row>
    <row r="198" spans="2:12" s="24" customFormat="1" ht="12" customHeight="1">
      <c r="B198" s="760" t="s">
        <v>321</v>
      </c>
      <c r="C198" s="993" t="s">
        <v>1736</v>
      </c>
      <c r="D198" s="985">
        <v>112</v>
      </c>
      <c r="E198" s="988" t="s">
        <v>4015</v>
      </c>
      <c r="F198" s="1233" t="s">
        <v>4026</v>
      </c>
      <c r="G198" s="1721" t="s">
        <v>518</v>
      </c>
      <c r="H198" s="695" t="s">
        <v>9587</v>
      </c>
      <c r="I198" s="635"/>
      <c r="J198" s="799" t="s">
        <v>9454</v>
      </c>
      <c r="K198" s="799" t="s">
        <v>9546</v>
      </c>
      <c r="L198" s="488"/>
    </row>
    <row r="199" spans="2:12" s="24" customFormat="1" ht="12" customHeight="1">
      <c r="B199" s="761" t="s">
        <v>321</v>
      </c>
      <c r="C199" s="988" t="s">
        <v>12210</v>
      </c>
      <c r="D199" s="1141">
        <v>112</v>
      </c>
      <c r="E199" s="988" t="s">
        <v>4015</v>
      </c>
      <c r="F199" s="1233" t="s">
        <v>4026</v>
      </c>
      <c r="G199" s="1721" t="s">
        <v>519</v>
      </c>
      <c r="H199" s="695" t="s">
        <v>9588</v>
      </c>
      <c r="I199" s="635"/>
      <c r="J199" s="799" t="s">
        <v>9454</v>
      </c>
      <c r="K199" s="799" t="s">
        <v>9546</v>
      </c>
      <c r="L199" s="488"/>
    </row>
    <row r="200" spans="2:12" s="24" customFormat="1" ht="12" customHeight="1" thickBot="1">
      <c r="B200" s="762" t="s">
        <v>321</v>
      </c>
      <c r="C200" s="989" t="s">
        <v>3903</v>
      </c>
      <c r="D200" s="1162">
        <v>112</v>
      </c>
      <c r="E200" s="989" t="s">
        <v>4015</v>
      </c>
      <c r="F200" s="1234" t="s">
        <v>4026</v>
      </c>
      <c r="G200" s="1722" t="s">
        <v>520</v>
      </c>
      <c r="H200" s="696" t="s">
        <v>9589</v>
      </c>
      <c r="I200" s="635"/>
      <c r="J200" s="799" t="s">
        <v>9454</v>
      </c>
      <c r="K200" s="799" t="s">
        <v>9546</v>
      </c>
      <c r="L200" s="488"/>
    </row>
    <row r="201" spans="2:12" s="24" customFormat="1" ht="12" customHeight="1">
      <c r="B201" s="761" t="s">
        <v>320</v>
      </c>
      <c r="C201" s="988" t="s">
        <v>2749</v>
      </c>
      <c r="D201" s="1141">
        <v>114</v>
      </c>
      <c r="E201" s="988" t="s">
        <v>4013</v>
      </c>
      <c r="F201" s="1233" t="s">
        <v>4016</v>
      </c>
      <c r="G201" s="1548" t="s">
        <v>521</v>
      </c>
      <c r="H201" s="695" t="s">
        <v>9590</v>
      </c>
      <c r="I201" s="635"/>
      <c r="J201" s="799" t="s">
        <v>9448</v>
      </c>
      <c r="K201" s="799" t="s">
        <v>9455</v>
      </c>
      <c r="L201" s="488"/>
    </row>
    <row r="202" spans="2:12" s="24" customFormat="1" ht="12" customHeight="1">
      <c r="B202" s="761" t="s">
        <v>320</v>
      </c>
      <c r="C202" s="988" t="s">
        <v>3903</v>
      </c>
      <c r="D202" s="1141">
        <v>114</v>
      </c>
      <c r="E202" s="988" t="s">
        <v>4013</v>
      </c>
      <c r="F202" s="1233" t="s">
        <v>4016</v>
      </c>
      <c r="G202" s="1548" t="s">
        <v>522</v>
      </c>
      <c r="H202" s="695" t="s">
        <v>9591</v>
      </c>
      <c r="I202" s="635"/>
      <c r="J202" s="799" t="s">
        <v>9448</v>
      </c>
      <c r="K202" s="799" t="s">
        <v>9455</v>
      </c>
      <c r="L202" s="488"/>
    </row>
    <row r="203" spans="2:12" s="24" customFormat="1" ht="12" customHeight="1">
      <c r="B203" s="761" t="s">
        <v>320</v>
      </c>
      <c r="C203" s="988" t="s">
        <v>3904</v>
      </c>
      <c r="D203" s="1141">
        <v>114</v>
      </c>
      <c r="E203" s="988" t="s">
        <v>4013</v>
      </c>
      <c r="F203" s="1233" t="s">
        <v>4016</v>
      </c>
      <c r="G203" s="1548" t="s">
        <v>523</v>
      </c>
      <c r="H203" s="695" t="s">
        <v>9592</v>
      </c>
      <c r="I203" s="635"/>
      <c r="J203" s="799" t="s">
        <v>9448</v>
      </c>
      <c r="K203" s="799" t="s">
        <v>9455</v>
      </c>
      <c r="L203" s="488"/>
    </row>
    <row r="204" spans="2:12" s="24" customFormat="1" ht="12" customHeight="1">
      <c r="B204" s="760" t="s">
        <v>320</v>
      </c>
      <c r="C204" s="993" t="s">
        <v>2746</v>
      </c>
      <c r="D204" s="1141">
        <v>114</v>
      </c>
      <c r="E204" s="988" t="s">
        <v>4013</v>
      </c>
      <c r="F204" s="1233" t="s">
        <v>4016</v>
      </c>
      <c r="G204" s="1548" t="s">
        <v>524</v>
      </c>
      <c r="H204" s="695" t="s">
        <v>9593</v>
      </c>
      <c r="I204" s="635"/>
      <c r="J204" s="799" t="s">
        <v>9448</v>
      </c>
      <c r="K204" s="799" t="s">
        <v>9455</v>
      </c>
      <c r="L204" s="488"/>
    </row>
    <row r="205" spans="2:12" s="24" customFormat="1" ht="12" customHeight="1">
      <c r="B205" s="761" t="s">
        <v>320</v>
      </c>
      <c r="C205" s="974" t="s">
        <v>12210</v>
      </c>
      <c r="D205" s="1141">
        <v>114</v>
      </c>
      <c r="E205" s="988" t="s">
        <v>4013</v>
      </c>
      <c r="F205" s="1233" t="s">
        <v>4016</v>
      </c>
      <c r="G205" s="1548" t="s">
        <v>525</v>
      </c>
      <c r="H205" s="695" t="s">
        <v>9594</v>
      </c>
      <c r="I205" s="635"/>
      <c r="J205" s="799" t="s">
        <v>9448</v>
      </c>
      <c r="K205" s="799" t="s">
        <v>9455</v>
      </c>
      <c r="L205" s="488"/>
    </row>
    <row r="206" spans="2:12" s="24" customFormat="1" ht="12" customHeight="1">
      <c r="B206" s="761" t="s">
        <v>320</v>
      </c>
      <c r="C206" s="993" t="s">
        <v>2747</v>
      </c>
      <c r="D206" s="1141">
        <v>114</v>
      </c>
      <c r="E206" s="988" t="s">
        <v>4013</v>
      </c>
      <c r="F206" s="1233" t="s">
        <v>4016</v>
      </c>
      <c r="G206" s="1548" t="s">
        <v>526</v>
      </c>
      <c r="H206" s="695" t="s">
        <v>9595</v>
      </c>
      <c r="I206" s="635"/>
      <c r="J206" s="799" t="s">
        <v>9448</v>
      </c>
      <c r="K206" s="799" t="s">
        <v>9455</v>
      </c>
      <c r="L206" s="488"/>
    </row>
    <row r="207" spans="2:12" s="24" customFormat="1" ht="12" customHeight="1">
      <c r="B207" s="761" t="s">
        <v>320</v>
      </c>
      <c r="C207" s="993" t="s">
        <v>1736</v>
      </c>
      <c r="D207" s="1141">
        <v>114</v>
      </c>
      <c r="E207" s="988" t="s">
        <v>4013</v>
      </c>
      <c r="F207" s="1233" t="s">
        <v>4016</v>
      </c>
      <c r="G207" s="1548" t="s">
        <v>527</v>
      </c>
      <c r="H207" s="695" t="s">
        <v>9596</v>
      </c>
      <c r="I207" s="635"/>
      <c r="J207" s="799" t="s">
        <v>9448</v>
      </c>
      <c r="K207" s="799" t="s">
        <v>9455</v>
      </c>
      <c r="L207" s="488"/>
    </row>
    <row r="208" spans="2:12" s="24" customFormat="1" ht="12" customHeight="1" thickBot="1">
      <c r="B208" s="761" t="s">
        <v>320</v>
      </c>
      <c r="C208" s="993" t="s">
        <v>1697</v>
      </c>
      <c r="D208" s="985">
        <v>114</v>
      </c>
      <c r="E208" s="988" t="s">
        <v>4013</v>
      </c>
      <c r="F208" s="1233" t="s">
        <v>4016</v>
      </c>
      <c r="G208" s="1548" t="s">
        <v>528</v>
      </c>
      <c r="H208" s="695" t="s">
        <v>9597</v>
      </c>
      <c r="I208" s="635"/>
      <c r="J208" s="799" t="s">
        <v>9448</v>
      </c>
      <c r="K208" s="799" t="s">
        <v>9455</v>
      </c>
      <c r="L208" s="488"/>
    </row>
    <row r="209" spans="2:12" s="24" customFormat="1" ht="12" customHeight="1">
      <c r="B209" s="759" t="s">
        <v>12325</v>
      </c>
      <c r="C209" s="987" t="s">
        <v>2749</v>
      </c>
      <c r="D209" s="1161">
        <v>114</v>
      </c>
      <c r="E209" s="987"/>
      <c r="F209" s="1235" t="s">
        <v>4016</v>
      </c>
      <c r="G209" s="1547" t="s">
        <v>529</v>
      </c>
      <c r="H209" s="694" t="s">
        <v>9598</v>
      </c>
      <c r="I209" s="635"/>
      <c r="J209" s="799" t="s">
        <v>9599</v>
      </c>
      <c r="K209" s="799" t="s">
        <v>9455</v>
      </c>
      <c r="L209" s="488"/>
    </row>
    <row r="210" spans="2:12" s="24" customFormat="1" ht="12" customHeight="1">
      <c r="B210" s="761" t="s">
        <v>12325</v>
      </c>
      <c r="C210" s="988" t="s">
        <v>357</v>
      </c>
      <c r="D210" s="1141">
        <v>114</v>
      </c>
      <c r="E210" s="988"/>
      <c r="F210" s="1233" t="s">
        <v>4016</v>
      </c>
      <c r="G210" s="1548" t="s">
        <v>530</v>
      </c>
      <c r="H210" s="695" t="s">
        <v>9600</v>
      </c>
      <c r="I210" s="635"/>
      <c r="J210" s="799" t="s">
        <v>9599</v>
      </c>
      <c r="K210" s="799" t="s">
        <v>9455</v>
      </c>
      <c r="L210" s="488"/>
    </row>
    <row r="211" spans="2:12" s="24" customFormat="1" ht="12" customHeight="1">
      <c r="B211" s="761" t="s">
        <v>12325</v>
      </c>
      <c r="C211" s="988" t="s">
        <v>3903</v>
      </c>
      <c r="D211" s="1141">
        <v>114</v>
      </c>
      <c r="E211" s="988"/>
      <c r="F211" s="1233" t="s">
        <v>4016</v>
      </c>
      <c r="G211" s="1548" t="s">
        <v>531</v>
      </c>
      <c r="H211" s="695" t="s">
        <v>9601</v>
      </c>
      <c r="I211" s="635"/>
      <c r="J211" s="799" t="s">
        <v>9599</v>
      </c>
      <c r="K211" s="799" t="s">
        <v>9455</v>
      </c>
      <c r="L211" s="488"/>
    </row>
    <row r="212" spans="2:12" s="24" customFormat="1" ht="12" customHeight="1">
      <c r="B212" s="761" t="s">
        <v>12325</v>
      </c>
      <c r="C212" s="988" t="s">
        <v>3904</v>
      </c>
      <c r="D212" s="1141">
        <v>114</v>
      </c>
      <c r="E212" s="988"/>
      <c r="F212" s="1233" t="s">
        <v>4016</v>
      </c>
      <c r="G212" s="1548" t="s">
        <v>532</v>
      </c>
      <c r="H212" s="695" t="s">
        <v>9602</v>
      </c>
      <c r="I212" s="635"/>
      <c r="J212" s="799" t="s">
        <v>9599</v>
      </c>
      <c r="K212" s="799" t="s">
        <v>9455</v>
      </c>
      <c r="L212" s="488"/>
    </row>
    <row r="213" spans="2:12" s="24" customFormat="1" ht="12" customHeight="1">
      <c r="B213" s="760" t="s">
        <v>12325</v>
      </c>
      <c r="C213" s="993" t="s">
        <v>2746</v>
      </c>
      <c r="D213" s="1141">
        <v>114</v>
      </c>
      <c r="E213" s="988"/>
      <c r="F213" s="1233" t="s">
        <v>4016</v>
      </c>
      <c r="G213" s="1548" t="s">
        <v>533</v>
      </c>
      <c r="H213" s="695" t="s">
        <v>9603</v>
      </c>
      <c r="I213" s="635"/>
      <c r="J213" s="799" t="s">
        <v>9599</v>
      </c>
      <c r="K213" s="799" t="s">
        <v>9455</v>
      </c>
      <c r="L213" s="488"/>
    </row>
    <row r="214" spans="2:12" s="24" customFormat="1" ht="12" customHeight="1">
      <c r="B214" s="761" t="s">
        <v>12325</v>
      </c>
      <c r="C214" s="974" t="s">
        <v>12210</v>
      </c>
      <c r="D214" s="1141">
        <v>114</v>
      </c>
      <c r="E214" s="988"/>
      <c r="F214" s="1233" t="s">
        <v>4016</v>
      </c>
      <c r="G214" s="1548" t="s">
        <v>534</v>
      </c>
      <c r="H214" s="695" t="s">
        <v>9604</v>
      </c>
      <c r="I214" s="635"/>
      <c r="J214" s="799" t="s">
        <v>9599</v>
      </c>
      <c r="K214" s="799" t="s">
        <v>9455</v>
      </c>
      <c r="L214" s="488"/>
    </row>
    <row r="215" spans="2:12" s="24" customFormat="1" ht="12" customHeight="1">
      <c r="B215" s="761" t="s">
        <v>12325</v>
      </c>
      <c r="C215" s="993" t="s">
        <v>2747</v>
      </c>
      <c r="D215" s="1141">
        <v>114</v>
      </c>
      <c r="E215" s="988"/>
      <c r="F215" s="1233" t="s">
        <v>4016</v>
      </c>
      <c r="G215" s="1548" t="s">
        <v>535</v>
      </c>
      <c r="H215" s="695" t="s">
        <v>9605</v>
      </c>
      <c r="I215" s="635"/>
      <c r="J215" s="799" t="s">
        <v>9599</v>
      </c>
      <c r="K215" s="799" t="s">
        <v>9455</v>
      </c>
      <c r="L215" s="488"/>
    </row>
    <row r="216" spans="2:12" s="24" customFormat="1" ht="12" customHeight="1">
      <c r="B216" s="761" t="s">
        <v>12325</v>
      </c>
      <c r="C216" s="993" t="s">
        <v>1736</v>
      </c>
      <c r="D216" s="1141">
        <v>114</v>
      </c>
      <c r="E216" s="988"/>
      <c r="F216" s="1233" t="s">
        <v>4016</v>
      </c>
      <c r="G216" s="1548" t="s">
        <v>536</v>
      </c>
      <c r="H216" s="695" t="s">
        <v>9606</v>
      </c>
      <c r="I216" s="635"/>
      <c r="J216" s="799" t="s">
        <v>9599</v>
      </c>
      <c r="K216" s="799" t="s">
        <v>9455</v>
      </c>
      <c r="L216" s="488"/>
    </row>
    <row r="217" spans="2:12" s="24" customFormat="1" ht="12" customHeight="1" thickBot="1">
      <c r="B217" s="762" t="s">
        <v>12325</v>
      </c>
      <c r="C217" s="1536" t="s">
        <v>1697</v>
      </c>
      <c r="D217" s="986">
        <v>114</v>
      </c>
      <c r="E217" s="989"/>
      <c r="F217" s="1234" t="s">
        <v>4016</v>
      </c>
      <c r="G217" s="1549" t="s">
        <v>537</v>
      </c>
      <c r="H217" s="696" t="s">
        <v>9607</v>
      </c>
      <c r="I217" s="635"/>
      <c r="J217" s="799" t="s">
        <v>9599</v>
      </c>
      <c r="K217" s="799" t="s">
        <v>9455</v>
      </c>
      <c r="L217" s="488"/>
    </row>
    <row r="218" spans="2:12" s="24" customFormat="1" ht="12" customHeight="1">
      <c r="B218" s="1718" t="s">
        <v>5586</v>
      </c>
      <c r="C218" s="988" t="s">
        <v>2747</v>
      </c>
      <c r="D218" s="976">
        <v>108</v>
      </c>
      <c r="E218" s="988" t="s">
        <v>4020</v>
      </c>
      <c r="F218" s="1236" t="s">
        <v>4022</v>
      </c>
      <c r="G218" s="1727"/>
      <c r="H218" s="695" t="s">
        <v>9608</v>
      </c>
      <c r="I218" s="635"/>
      <c r="J218" s="799" t="s">
        <v>9511</v>
      </c>
      <c r="K218" s="799"/>
      <c r="L218" s="488"/>
    </row>
    <row r="219" spans="2:12" s="24" customFormat="1" ht="12" customHeight="1">
      <c r="B219" s="1718" t="s">
        <v>5586</v>
      </c>
      <c r="C219" s="988" t="s">
        <v>1736</v>
      </c>
      <c r="D219" s="976">
        <v>108</v>
      </c>
      <c r="E219" s="988" t="s">
        <v>4020</v>
      </c>
      <c r="F219" s="1236" t="s">
        <v>4022</v>
      </c>
      <c r="G219" s="1727"/>
      <c r="H219" s="695" t="s">
        <v>9609</v>
      </c>
      <c r="I219" s="635"/>
      <c r="J219" s="799" t="s">
        <v>9511</v>
      </c>
      <c r="K219" s="799"/>
      <c r="L219" s="488"/>
    </row>
    <row r="220" spans="2:12" s="24" customFormat="1" ht="12" customHeight="1">
      <c r="B220" s="760" t="s">
        <v>5586</v>
      </c>
      <c r="C220" s="974" t="s">
        <v>12210</v>
      </c>
      <c r="D220" s="976">
        <v>108</v>
      </c>
      <c r="E220" s="988" t="s">
        <v>4020</v>
      </c>
      <c r="F220" s="1236" t="s">
        <v>4022</v>
      </c>
      <c r="G220" s="1727"/>
      <c r="H220" s="695" t="s">
        <v>9610</v>
      </c>
      <c r="I220" s="635"/>
      <c r="J220" s="799" t="s">
        <v>9511</v>
      </c>
      <c r="K220" s="799"/>
      <c r="L220" s="488"/>
    </row>
    <row r="221" spans="2:12" s="24" customFormat="1" ht="12" customHeight="1">
      <c r="B221" s="1718" t="s">
        <v>5586</v>
      </c>
      <c r="C221" s="974" t="s">
        <v>3904</v>
      </c>
      <c r="D221" s="976">
        <v>108</v>
      </c>
      <c r="E221" s="988" t="s">
        <v>4020</v>
      </c>
      <c r="F221" s="1236" t="s">
        <v>4022</v>
      </c>
      <c r="G221" s="1727"/>
      <c r="H221" s="695" t="s">
        <v>9611</v>
      </c>
      <c r="I221" s="635"/>
      <c r="J221" s="799" t="s">
        <v>9511</v>
      </c>
      <c r="K221" s="799"/>
      <c r="L221" s="488"/>
    </row>
    <row r="222" spans="2:12" s="24" customFormat="1" ht="12" customHeight="1" thickBot="1">
      <c r="B222" s="1718" t="s">
        <v>5586</v>
      </c>
      <c r="C222" s="988" t="s">
        <v>1697</v>
      </c>
      <c r="D222" s="1141">
        <v>108</v>
      </c>
      <c r="E222" s="988" t="s">
        <v>4020</v>
      </c>
      <c r="F222" s="1236" t="s">
        <v>4022</v>
      </c>
      <c r="G222" s="1727"/>
      <c r="H222" s="695" t="s">
        <v>9612</v>
      </c>
      <c r="I222" s="635"/>
      <c r="J222" s="799" t="s">
        <v>9511</v>
      </c>
      <c r="K222" s="799"/>
      <c r="L222" s="488"/>
    </row>
    <row r="223" spans="2:12" s="24" customFormat="1" ht="12" customHeight="1">
      <c r="B223" s="659" t="s">
        <v>319</v>
      </c>
      <c r="C223" s="987" t="s">
        <v>1697</v>
      </c>
      <c r="D223" s="1161">
        <v>114</v>
      </c>
      <c r="E223" s="987" t="s">
        <v>4020</v>
      </c>
      <c r="F223" s="1230" t="s">
        <v>4027</v>
      </c>
      <c r="G223" s="1720" t="s">
        <v>538</v>
      </c>
      <c r="H223" s="694" t="s">
        <v>9613</v>
      </c>
      <c r="I223" s="635"/>
      <c r="J223" s="799" t="s">
        <v>9511</v>
      </c>
      <c r="K223" s="799" t="s">
        <v>9614</v>
      </c>
      <c r="L223" s="488"/>
    </row>
    <row r="224" spans="2:12" s="24" customFormat="1" ht="12" customHeight="1">
      <c r="B224" s="660" t="s">
        <v>319</v>
      </c>
      <c r="C224" s="988" t="s">
        <v>3904</v>
      </c>
      <c r="D224" s="1141">
        <v>114</v>
      </c>
      <c r="E224" s="988" t="s">
        <v>4020</v>
      </c>
      <c r="F224" s="1231" t="s">
        <v>4027</v>
      </c>
      <c r="G224" s="1721" t="s">
        <v>539</v>
      </c>
      <c r="H224" s="695" t="s">
        <v>9615</v>
      </c>
      <c r="I224" s="635"/>
      <c r="J224" s="799" t="s">
        <v>9511</v>
      </c>
      <c r="K224" s="799" t="s">
        <v>9614</v>
      </c>
      <c r="L224" s="488"/>
    </row>
    <row r="225" spans="2:12" s="24" customFormat="1" ht="12" customHeight="1">
      <c r="B225" s="658" t="s">
        <v>319</v>
      </c>
      <c r="C225" s="988" t="s">
        <v>2747</v>
      </c>
      <c r="D225" s="985">
        <v>114</v>
      </c>
      <c r="E225" s="988" t="s">
        <v>4020</v>
      </c>
      <c r="F225" s="1231" t="s">
        <v>4027</v>
      </c>
      <c r="G225" s="1721" t="s">
        <v>540</v>
      </c>
      <c r="H225" s="695" t="s">
        <v>9616</v>
      </c>
      <c r="I225" s="635"/>
      <c r="J225" s="799" t="s">
        <v>9511</v>
      </c>
      <c r="K225" s="799" t="s">
        <v>9614</v>
      </c>
      <c r="L225" s="488"/>
    </row>
    <row r="226" spans="2:12" s="24" customFormat="1" ht="12" customHeight="1" thickBot="1">
      <c r="B226" s="654" t="s">
        <v>319</v>
      </c>
      <c r="C226" s="989" t="s">
        <v>1736</v>
      </c>
      <c r="D226" s="986">
        <v>114</v>
      </c>
      <c r="E226" s="989" t="s">
        <v>4020</v>
      </c>
      <c r="F226" s="1232" t="s">
        <v>4027</v>
      </c>
      <c r="G226" s="1722" t="s">
        <v>541</v>
      </c>
      <c r="H226" s="696" t="s">
        <v>9617</v>
      </c>
      <c r="I226" s="635"/>
      <c r="J226" s="799" t="s">
        <v>9511</v>
      </c>
      <c r="K226" s="799" t="s">
        <v>9614</v>
      </c>
      <c r="L226" s="488"/>
    </row>
    <row r="227" spans="2:12" s="24" customFormat="1" ht="12" customHeight="1">
      <c r="B227" s="761" t="s">
        <v>318</v>
      </c>
      <c r="C227" s="988" t="s">
        <v>2747</v>
      </c>
      <c r="D227" s="976">
        <v>108</v>
      </c>
      <c r="E227" s="988" t="s">
        <v>3943</v>
      </c>
      <c r="F227" s="1231" t="s">
        <v>3906</v>
      </c>
      <c r="G227" s="1723" t="s">
        <v>542</v>
      </c>
      <c r="H227" s="695" t="s">
        <v>9618</v>
      </c>
      <c r="I227" s="635"/>
      <c r="J227" s="799" t="s">
        <v>8909</v>
      </c>
      <c r="K227" s="799" t="s">
        <v>9530</v>
      </c>
      <c r="L227" s="488"/>
    </row>
    <row r="228" spans="2:12" s="24" customFormat="1" ht="12" customHeight="1">
      <c r="B228" s="760" t="s">
        <v>318</v>
      </c>
      <c r="C228" s="988" t="s">
        <v>1736</v>
      </c>
      <c r="D228" s="976">
        <v>108</v>
      </c>
      <c r="E228" s="988" t="s">
        <v>3943</v>
      </c>
      <c r="F228" s="1231" t="s">
        <v>3906</v>
      </c>
      <c r="G228" s="1721" t="s">
        <v>543</v>
      </c>
      <c r="H228" s="695" t="s">
        <v>9619</v>
      </c>
      <c r="I228" s="635"/>
      <c r="J228" s="799" t="s">
        <v>8909</v>
      </c>
      <c r="K228" s="799" t="s">
        <v>9530</v>
      </c>
      <c r="L228" s="488"/>
    </row>
    <row r="229" spans="2:12" s="24" customFormat="1" ht="12" customHeight="1">
      <c r="B229" s="761" t="s">
        <v>318</v>
      </c>
      <c r="C229" s="974" t="s">
        <v>12210</v>
      </c>
      <c r="D229" s="976">
        <v>108</v>
      </c>
      <c r="E229" s="988" t="s">
        <v>3943</v>
      </c>
      <c r="F229" s="1231" t="s">
        <v>3906</v>
      </c>
      <c r="G229" s="1721" t="s">
        <v>544</v>
      </c>
      <c r="H229" s="695" t="s">
        <v>9620</v>
      </c>
      <c r="I229" s="635"/>
      <c r="J229" s="799" t="s">
        <v>8909</v>
      </c>
      <c r="K229" s="799" t="s">
        <v>9530</v>
      </c>
      <c r="L229" s="488"/>
    </row>
    <row r="230" spans="2:12" s="24" customFormat="1" ht="12" customHeight="1">
      <c r="B230" s="761" t="s">
        <v>318</v>
      </c>
      <c r="C230" s="974" t="s">
        <v>3904</v>
      </c>
      <c r="D230" s="976">
        <v>108</v>
      </c>
      <c r="E230" s="988" t="s">
        <v>3943</v>
      </c>
      <c r="F230" s="1231" t="s">
        <v>3906</v>
      </c>
      <c r="G230" s="1721" t="s">
        <v>545</v>
      </c>
      <c r="H230" s="695" t="s">
        <v>9621</v>
      </c>
      <c r="I230" s="635"/>
      <c r="J230" s="799" t="s">
        <v>8909</v>
      </c>
      <c r="K230" s="799" t="s">
        <v>9530</v>
      </c>
      <c r="L230" s="488"/>
    </row>
    <row r="231" spans="2:12" s="24" customFormat="1" ht="12" customHeight="1" thickBot="1">
      <c r="B231" s="761" t="s">
        <v>318</v>
      </c>
      <c r="C231" s="988" t="s">
        <v>1697</v>
      </c>
      <c r="D231" s="1141">
        <v>108</v>
      </c>
      <c r="E231" s="988" t="s">
        <v>3943</v>
      </c>
      <c r="F231" s="1231" t="s">
        <v>3906</v>
      </c>
      <c r="G231" s="1724" t="s">
        <v>546</v>
      </c>
      <c r="H231" s="695" t="s">
        <v>9622</v>
      </c>
      <c r="I231" s="635"/>
      <c r="J231" s="799" t="s">
        <v>8909</v>
      </c>
      <c r="K231" s="799" t="s">
        <v>9530</v>
      </c>
      <c r="L231" s="488"/>
    </row>
    <row r="232" spans="2:12" s="24" customFormat="1" ht="12" customHeight="1">
      <c r="B232" s="759" t="s">
        <v>317</v>
      </c>
      <c r="C232" s="987" t="s">
        <v>2747</v>
      </c>
      <c r="D232" s="1161">
        <v>110</v>
      </c>
      <c r="E232" s="987" t="s">
        <v>1663</v>
      </c>
      <c r="F232" s="1235" t="s">
        <v>1767</v>
      </c>
      <c r="G232" s="1720" t="s">
        <v>547</v>
      </c>
      <c r="H232" s="694" t="s">
        <v>9623</v>
      </c>
      <c r="I232" s="635"/>
      <c r="J232" s="799" t="s">
        <v>8917</v>
      </c>
      <c r="K232" s="799" t="s">
        <v>9624</v>
      </c>
      <c r="L232" s="488"/>
    </row>
    <row r="233" spans="2:12" s="24" customFormat="1" ht="12" customHeight="1">
      <c r="B233" s="765" t="s">
        <v>317</v>
      </c>
      <c r="C233" s="988" t="s">
        <v>1736</v>
      </c>
      <c r="D233" s="1141">
        <v>110</v>
      </c>
      <c r="E233" s="988" t="s">
        <v>1663</v>
      </c>
      <c r="F233" s="1233" t="s">
        <v>1767</v>
      </c>
      <c r="G233" s="1721" t="s">
        <v>548</v>
      </c>
      <c r="H233" s="695" t="s">
        <v>9625</v>
      </c>
      <c r="I233" s="635"/>
      <c r="J233" s="799" t="s">
        <v>8917</v>
      </c>
      <c r="K233" s="799" t="s">
        <v>9624</v>
      </c>
      <c r="L233" s="488"/>
    </row>
    <row r="234" spans="2:12" s="24" customFormat="1" ht="12" customHeight="1" thickBot="1">
      <c r="B234" s="762" t="s">
        <v>317</v>
      </c>
      <c r="C234" s="989" t="s">
        <v>1697</v>
      </c>
      <c r="D234" s="1162">
        <v>110</v>
      </c>
      <c r="E234" s="989" t="s">
        <v>1663</v>
      </c>
      <c r="F234" s="1234" t="s">
        <v>1767</v>
      </c>
      <c r="G234" s="1722" t="s">
        <v>549</v>
      </c>
      <c r="H234" s="696" t="s">
        <v>9626</v>
      </c>
      <c r="I234" s="635"/>
      <c r="J234" s="799" t="s">
        <v>8917</v>
      </c>
      <c r="K234" s="799" t="s">
        <v>9624</v>
      </c>
      <c r="L234" s="488"/>
    </row>
    <row r="235" spans="2:12" s="24" customFormat="1" ht="12" customHeight="1">
      <c r="B235" s="658" t="s">
        <v>316</v>
      </c>
      <c r="C235" s="988" t="s">
        <v>2747</v>
      </c>
      <c r="D235" s="1141">
        <v>110</v>
      </c>
      <c r="E235" s="988" t="s">
        <v>1663</v>
      </c>
      <c r="F235" s="1238" t="s">
        <v>3947</v>
      </c>
      <c r="G235" s="1548" t="s">
        <v>550</v>
      </c>
      <c r="H235" s="695" t="s">
        <v>9627</v>
      </c>
      <c r="I235" s="635"/>
      <c r="J235" s="799" t="s">
        <v>8917</v>
      </c>
      <c r="K235" s="799" t="s">
        <v>8918</v>
      </c>
      <c r="L235" s="488"/>
    </row>
    <row r="236" spans="2:12" s="24" customFormat="1" ht="12" customHeight="1">
      <c r="B236" s="660" t="s">
        <v>316</v>
      </c>
      <c r="C236" s="988" t="s">
        <v>1736</v>
      </c>
      <c r="D236" s="1141">
        <v>110</v>
      </c>
      <c r="E236" s="988" t="s">
        <v>1663</v>
      </c>
      <c r="F236" s="1238" t="s">
        <v>3947</v>
      </c>
      <c r="G236" s="1548" t="s">
        <v>551</v>
      </c>
      <c r="H236" s="695" t="s">
        <v>9628</v>
      </c>
      <c r="I236" s="635"/>
      <c r="J236" s="799" t="s">
        <v>8917</v>
      </c>
      <c r="K236" s="799" t="s">
        <v>8918</v>
      </c>
      <c r="L236" s="488"/>
    </row>
    <row r="237" spans="2:12" s="24" customFormat="1" ht="12" customHeight="1" thickBot="1">
      <c r="B237" s="658" t="s">
        <v>316</v>
      </c>
      <c r="C237" s="988" t="s">
        <v>1697</v>
      </c>
      <c r="D237" s="1141">
        <v>110</v>
      </c>
      <c r="E237" s="988" t="s">
        <v>1663</v>
      </c>
      <c r="F237" s="1238" t="s">
        <v>3947</v>
      </c>
      <c r="G237" s="1548" t="s">
        <v>552</v>
      </c>
      <c r="H237" s="695" t="s">
        <v>9629</v>
      </c>
      <c r="I237" s="635"/>
      <c r="J237" s="799" t="s">
        <v>8917</v>
      </c>
      <c r="K237" s="799" t="s">
        <v>8918</v>
      </c>
      <c r="L237" s="488"/>
    </row>
    <row r="238" spans="2:12" s="24" customFormat="1" ht="12" customHeight="1">
      <c r="B238" s="759" t="s">
        <v>314</v>
      </c>
      <c r="C238" s="987" t="s">
        <v>2747</v>
      </c>
      <c r="D238" s="1161">
        <v>108</v>
      </c>
      <c r="E238" s="987" t="s">
        <v>1663</v>
      </c>
      <c r="F238" s="1237" t="s">
        <v>3947</v>
      </c>
      <c r="G238" s="1547" t="s">
        <v>553</v>
      </c>
      <c r="H238" s="694" t="s">
        <v>9630</v>
      </c>
      <c r="I238" s="635"/>
      <c r="J238" s="799" t="s">
        <v>8917</v>
      </c>
      <c r="K238" s="799" t="s">
        <v>8918</v>
      </c>
      <c r="L238" s="488"/>
    </row>
    <row r="239" spans="2:12" s="24" customFormat="1" ht="12" customHeight="1">
      <c r="B239" s="760" t="s">
        <v>314</v>
      </c>
      <c r="C239" s="988" t="s">
        <v>1736</v>
      </c>
      <c r="D239" s="1141">
        <v>108</v>
      </c>
      <c r="E239" s="988" t="s">
        <v>1663</v>
      </c>
      <c r="F239" s="1238" t="s">
        <v>3947</v>
      </c>
      <c r="G239" s="1548" t="s">
        <v>554</v>
      </c>
      <c r="H239" s="695" t="s">
        <v>9631</v>
      </c>
      <c r="I239" s="635"/>
      <c r="J239" s="799" t="s">
        <v>8917</v>
      </c>
      <c r="K239" s="799" t="s">
        <v>8918</v>
      </c>
      <c r="L239" s="488"/>
    </row>
    <row r="240" spans="2:12" s="24" customFormat="1" ht="12" customHeight="1" thickBot="1">
      <c r="B240" s="762" t="s">
        <v>314</v>
      </c>
      <c r="C240" s="989" t="s">
        <v>1697</v>
      </c>
      <c r="D240" s="986">
        <v>108</v>
      </c>
      <c r="E240" s="989" t="s">
        <v>1663</v>
      </c>
      <c r="F240" s="1239" t="s">
        <v>3947</v>
      </c>
      <c r="G240" s="1549" t="s">
        <v>555</v>
      </c>
      <c r="H240" s="696" t="s">
        <v>9632</v>
      </c>
      <c r="I240" s="635"/>
      <c r="J240" s="799" t="s">
        <v>8917</v>
      </c>
      <c r="K240" s="799" t="s">
        <v>8918</v>
      </c>
      <c r="L240" s="488"/>
    </row>
    <row r="241" spans="2:12" s="24" customFormat="1" ht="12" customHeight="1">
      <c r="B241" s="761" t="s">
        <v>315</v>
      </c>
      <c r="C241" s="988" t="s">
        <v>2754</v>
      </c>
      <c r="D241" s="1141">
        <v>112</v>
      </c>
      <c r="E241" s="988" t="s">
        <v>3943</v>
      </c>
      <c r="F241" s="1233" t="s">
        <v>3944</v>
      </c>
      <c r="G241" s="1548" t="s">
        <v>556</v>
      </c>
      <c r="H241" s="695" t="s">
        <v>9633</v>
      </c>
      <c r="I241" s="635"/>
      <c r="J241" s="799" t="s">
        <v>8909</v>
      </c>
      <c r="K241" s="799" t="s">
        <v>8910</v>
      </c>
      <c r="L241" s="488"/>
    </row>
    <row r="242" spans="2:12" s="24" customFormat="1" ht="12" customHeight="1">
      <c r="B242" s="761" t="s">
        <v>315</v>
      </c>
      <c r="C242" s="988" t="s">
        <v>355</v>
      </c>
      <c r="D242" s="1141">
        <v>112</v>
      </c>
      <c r="E242" s="988" t="s">
        <v>3943</v>
      </c>
      <c r="F242" s="1233" t="s">
        <v>3944</v>
      </c>
      <c r="G242" s="1548" t="s">
        <v>557</v>
      </c>
      <c r="H242" s="695" t="s">
        <v>9634</v>
      </c>
      <c r="I242" s="635"/>
      <c r="J242" s="799" t="s">
        <v>8909</v>
      </c>
      <c r="K242" s="799" t="s">
        <v>8910</v>
      </c>
      <c r="L242" s="488"/>
    </row>
    <row r="243" spans="2:12" s="24" customFormat="1" ht="12" customHeight="1">
      <c r="B243" s="660" t="s">
        <v>315</v>
      </c>
      <c r="C243" s="988" t="s">
        <v>2747</v>
      </c>
      <c r="D243" s="1141">
        <v>112</v>
      </c>
      <c r="E243" s="988" t="s">
        <v>3943</v>
      </c>
      <c r="F243" s="1233" t="s">
        <v>3944</v>
      </c>
      <c r="G243" s="1548" t="s">
        <v>558</v>
      </c>
      <c r="H243" s="695" t="s">
        <v>9635</v>
      </c>
      <c r="I243" s="635"/>
      <c r="J243" s="799" t="s">
        <v>8909</v>
      </c>
      <c r="K243" s="799" t="s">
        <v>8910</v>
      </c>
      <c r="L243" s="488"/>
    </row>
    <row r="244" spans="2:12" s="24" customFormat="1" ht="12" customHeight="1">
      <c r="B244" s="658" t="s">
        <v>315</v>
      </c>
      <c r="C244" s="988" t="s">
        <v>1736</v>
      </c>
      <c r="D244" s="1141">
        <v>112</v>
      </c>
      <c r="E244" s="988" t="s">
        <v>3943</v>
      </c>
      <c r="F244" s="1233" t="s">
        <v>3944</v>
      </c>
      <c r="G244" s="1548" t="s">
        <v>559</v>
      </c>
      <c r="H244" s="695" t="s">
        <v>9636</v>
      </c>
      <c r="I244" s="635"/>
      <c r="J244" s="799" t="s">
        <v>8909</v>
      </c>
      <c r="K244" s="799" t="s">
        <v>8910</v>
      </c>
      <c r="L244" s="488"/>
    </row>
    <row r="245" spans="2:12" s="24" customFormat="1" ht="12" customHeight="1">
      <c r="B245" s="761" t="s">
        <v>315</v>
      </c>
      <c r="C245" s="988" t="s">
        <v>12210</v>
      </c>
      <c r="D245" s="1141">
        <v>112</v>
      </c>
      <c r="E245" s="988" t="s">
        <v>3943</v>
      </c>
      <c r="F245" s="1233" t="s">
        <v>3944</v>
      </c>
      <c r="G245" s="1548" t="s">
        <v>560</v>
      </c>
      <c r="H245" s="695" t="s">
        <v>9637</v>
      </c>
      <c r="I245" s="635"/>
      <c r="J245" s="799" t="s">
        <v>8909</v>
      </c>
      <c r="K245" s="799" t="s">
        <v>8910</v>
      </c>
      <c r="L245" s="488"/>
    </row>
    <row r="246" spans="2:12" s="24" customFormat="1" ht="12" customHeight="1" thickBot="1">
      <c r="B246" s="761" t="s">
        <v>315</v>
      </c>
      <c r="C246" s="993" t="s">
        <v>1697</v>
      </c>
      <c r="D246" s="1141">
        <v>112</v>
      </c>
      <c r="E246" s="988" t="s">
        <v>3943</v>
      </c>
      <c r="F246" s="1233" t="s">
        <v>3944</v>
      </c>
      <c r="G246" s="1548" t="s">
        <v>561</v>
      </c>
      <c r="H246" s="695" t="s">
        <v>9638</v>
      </c>
      <c r="I246" s="635"/>
      <c r="J246" s="799" t="s">
        <v>8909</v>
      </c>
      <c r="K246" s="799" t="s">
        <v>8910</v>
      </c>
      <c r="L246" s="488"/>
    </row>
    <row r="247" spans="2:12" s="24" customFormat="1" ht="12" customHeight="1">
      <c r="B247" s="759" t="s">
        <v>313</v>
      </c>
      <c r="C247" s="992" t="s">
        <v>2751</v>
      </c>
      <c r="D247" s="984">
        <v>112</v>
      </c>
      <c r="E247" s="987" t="s">
        <v>1663</v>
      </c>
      <c r="F247" s="1235" t="s">
        <v>3947</v>
      </c>
      <c r="G247" s="1720" t="s">
        <v>562</v>
      </c>
      <c r="H247" s="694" t="s">
        <v>9639</v>
      </c>
      <c r="I247" s="635"/>
      <c r="J247" s="799" t="s">
        <v>8917</v>
      </c>
      <c r="K247" s="799" t="s">
        <v>8918</v>
      </c>
      <c r="L247" s="488"/>
    </row>
    <row r="248" spans="2:12" s="24" customFormat="1" ht="12" customHeight="1">
      <c r="B248" s="761" t="s">
        <v>313</v>
      </c>
      <c r="C248" s="988" t="s">
        <v>2747</v>
      </c>
      <c r="D248" s="985">
        <v>112</v>
      </c>
      <c r="E248" s="988" t="s">
        <v>1663</v>
      </c>
      <c r="F248" s="1233" t="s">
        <v>3947</v>
      </c>
      <c r="G248" s="1721" t="s">
        <v>563</v>
      </c>
      <c r="H248" s="695" t="s">
        <v>9640</v>
      </c>
      <c r="I248" s="635"/>
      <c r="J248" s="799" t="s">
        <v>8917</v>
      </c>
      <c r="K248" s="799" t="s">
        <v>8918</v>
      </c>
      <c r="L248" s="488"/>
    </row>
    <row r="249" spans="2:12" s="24" customFormat="1" ht="12" customHeight="1">
      <c r="B249" s="760" t="s">
        <v>5279</v>
      </c>
      <c r="C249" s="988" t="s">
        <v>1736</v>
      </c>
      <c r="D249" s="985">
        <v>112</v>
      </c>
      <c r="E249" s="988" t="s">
        <v>1663</v>
      </c>
      <c r="F249" s="1233" t="s">
        <v>3947</v>
      </c>
      <c r="G249" s="1721" t="s">
        <v>564</v>
      </c>
      <c r="H249" s="695" t="s">
        <v>9641</v>
      </c>
      <c r="I249" s="635"/>
      <c r="J249" s="799" t="s">
        <v>8917</v>
      </c>
      <c r="K249" s="799" t="s">
        <v>8918</v>
      </c>
      <c r="L249" s="488"/>
    </row>
    <row r="250" spans="2:12" s="24" customFormat="1" ht="12" customHeight="1">
      <c r="B250" s="761" t="s">
        <v>313</v>
      </c>
      <c r="C250" s="988" t="s">
        <v>12210</v>
      </c>
      <c r="D250" s="1141">
        <v>112</v>
      </c>
      <c r="E250" s="988" t="s">
        <v>1663</v>
      </c>
      <c r="F250" s="1233" t="s">
        <v>3947</v>
      </c>
      <c r="G250" s="1721" t="s">
        <v>565</v>
      </c>
      <c r="H250" s="695" t="s">
        <v>9642</v>
      </c>
      <c r="I250" s="635"/>
      <c r="J250" s="799" t="s">
        <v>8917</v>
      </c>
      <c r="K250" s="799" t="s">
        <v>8918</v>
      </c>
      <c r="L250" s="488"/>
    </row>
    <row r="251" spans="2:12" s="24" customFormat="1" ht="12" customHeight="1" thickBot="1">
      <c r="B251" s="762" t="s">
        <v>313</v>
      </c>
      <c r="C251" s="1536" t="s">
        <v>1697</v>
      </c>
      <c r="D251" s="1162">
        <v>112</v>
      </c>
      <c r="E251" s="989" t="s">
        <v>1663</v>
      </c>
      <c r="F251" s="1234" t="s">
        <v>3947</v>
      </c>
      <c r="G251" s="1722" t="s">
        <v>566</v>
      </c>
      <c r="H251" s="696" t="s">
        <v>9643</v>
      </c>
      <c r="I251" s="635"/>
      <c r="J251" s="799" t="s">
        <v>8917</v>
      </c>
      <c r="K251" s="799" t="s">
        <v>8918</v>
      </c>
      <c r="L251" s="488"/>
    </row>
    <row r="252" spans="2:12" s="24" customFormat="1" ht="12" customHeight="1">
      <c r="B252" s="761" t="s">
        <v>312</v>
      </c>
      <c r="C252" s="988" t="s">
        <v>2754</v>
      </c>
      <c r="D252" s="1141">
        <v>110</v>
      </c>
      <c r="E252" s="988" t="s">
        <v>1663</v>
      </c>
      <c r="F252" s="1233" t="s">
        <v>4028</v>
      </c>
      <c r="G252" s="1723" t="s">
        <v>567</v>
      </c>
      <c r="H252" s="695" t="s">
        <v>9644</v>
      </c>
      <c r="I252" s="635"/>
      <c r="J252" s="799" t="s">
        <v>8917</v>
      </c>
      <c r="K252" s="799" t="s">
        <v>9645</v>
      </c>
      <c r="L252" s="488"/>
    </row>
    <row r="253" spans="2:12" s="24" customFormat="1" ht="12" customHeight="1">
      <c r="B253" s="761" t="s">
        <v>312</v>
      </c>
      <c r="C253" s="988" t="s">
        <v>2751</v>
      </c>
      <c r="D253" s="1141">
        <v>110</v>
      </c>
      <c r="E253" s="988" t="s">
        <v>1663</v>
      </c>
      <c r="F253" s="1233" t="s">
        <v>4028</v>
      </c>
      <c r="G253" s="1721" t="s">
        <v>568</v>
      </c>
      <c r="H253" s="695" t="s">
        <v>9646</v>
      </c>
      <c r="I253" s="635"/>
      <c r="J253" s="799" t="s">
        <v>8917</v>
      </c>
      <c r="K253" s="799" t="s">
        <v>9645</v>
      </c>
      <c r="L253" s="488"/>
    </row>
    <row r="254" spans="2:12" s="24" customFormat="1" ht="12" customHeight="1">
      <c r="B254" s="760" t="s">
        <v>5280</v>
      </c>
      <c r="C254" s="988" t="s">
        <v>2747</v>
      </c>
      <c r="D254" s="1141">
        <v>110</v>
      </c>
      <c r="E254" s="988" t="s">
        <v>1663</v>
      </c>
      <c r="F254" s="1233" t="s">
        <v>4028</v>
      </c>
      <c r="G254" s="1721" t="s">
        <v>569</v>
      </c>
      <c r="H254" s="695" t="s">
        <v>9647</v>
      </c>
      <c r="I254" s="635"/>
      <c r="J254" s="799" t="s">
        <v>8917</v>
      </c>
      <c r="K254" s="799" t="s">
        <v>9645</v>
      </c>
      <c r="L254" s="488"/>
    </row>
    <row r="255" spans="2:12" s="24" customFormat="1" ht="12" customHeight="1">
      <c r="B255" s="761" t="s">
        <v>312</v>
      </c>
      <c r="C255" s="988" t="s">
        <v>1736</v>
      </c>
      <c r="D255" s="1141">
        <v>110</v>
      </c>
      <c r="E255" s="988" t="s">
        <v>1663</v>
      </c>
      <c r="F255" s="1233" t="s">
        <v>4028</v>
      </c>
      <c r="G255" s="1721" t="s">
        <v>570</v>
      </c>
      <c r="H255" s="695" t="s">
        <v>9648</v>
      </c>
      <c r="I255" s="635"/>
      <c r="J255" s="799" t="s">
        <v>8917</v>
      </c>
      <c r="K255" s="799" t="s">
        <v>9645</v>
      </c>
      <c r="L255" s="488"/>
    </row>
    <row r="256" spans="2:12" s="24" customFormat="1" ht="12" customHeight="1" thickBot="1">
      <c r="B256" s="761" t="s">
        <v>312</v>
      </c>
      <c r="C256" s="988" t="s">
        <v>1697</v>
      </c>
      <c r="D256" s="1141">
        <v>110</v>
      </c>
      <c r="E256" s="988" t="s">
        <v>1663</v>
      </c>
      <c r="F256" s="1233" t="s">
        <v>4028</v>
      </c>
      <c r="G256" s="1724" t="s">
        <v>571</v>
      </c>
      <c r="H256" s="695" t="s">
        <v>9649</v>
      </c>
      <c r="I256" s="635"/>
      <c r="J256" s="799" t="s">
        <v>8917</v>
      </c>
      <c r="K256" s="799" t="s">
        <v>9645</v>
      </c>
      <c r="L256" s="488"/>
    </row>
    <row r="257" spans="2:12" s="24" customFormat="1" ht="12" customHeight="1">
      <c r="B257" s="759" t="s">
        <v>311</v>
      </c>
      <c r="C257" s="987" t="s">
        <v>356</v>
      </c>
      <c r="D257" s="1161">
        <v>96</v>
      </c>
      <c r="E257" s="987" t="s">
        <v>6840</v>
      </c>
      <c r="F257" s="1235" t="s">
        <v>9651</v>
      </c>
      <c r="G257" s="1720" t="s">
        <v>572</v>
      </c>
      <c r="H257" s="694" t="s">
        <v>9650</v>
      </c>
      <c r="I257" s="635"/>
      <c r="J257" s="799" t="s">
        <v>6840</v>
      </c>
      <c r="K257" s="799" t="s">
        <v>9651</v>
      </c>
      <c r="L257" s="488"/>
    </row>
    <row r="258" spans="2:12" s="24" customFormat="1" ht="12" customHeight="1">
      <c r="B258" s="760" t="s">
        <v>311</v>
      </c>
      <c r="C258" s="988" t="s">
        <v>1736</v>
      </c>
      <c r="D258" s="1141">
        <v>96</v>
      </c>
      <c r="E258" s="988" t="s">
        <v>6840</v>
      </c>
      <c r="F258" s="1233" t="s">
        <v>9651</v>
      </c>
      <c r="G258" s="1721" t="s">
        <v>573</v>
      </c>
      <c r="H258" s="695" t="s">
        <v>9652</v>
      </c>
      <c r="I258" s="635"/>
      <c r="J258" s="799" t="s">
        <v>6840</v>
      </c>
      <c r="K258" s="799" t="s">
        <v>9651</v>
      </c>
      <c r="L258" s="488"/>
    </row>
    <row r="259" spans="2:12" s="24" customFormat="1" ht="12" customHeight="1" thickBot="1">
      <c r="B259" s="762" t="s">
        <v>311</v>
      </c>
      <c r="C259" s="989" t="s">
        <v>2750</v>
      </c>
      <c r="D259" s="1162">
        <v>96</v>
      </c>
      <c r="E259" s="989" t="s">
        <v>6840</v>
      </c>
      <c r="F259" s="1234" t="s">
        <v>9651</v>
      </c>
      <c r="G259" s="1722" t="s">
        <v>574</v>
      </c>
      <c r="H259" s="696" t="s">
        <v>9653</v>
      </c>
      <c r="I259" s="635"/>
      <c r="J259" s="799" t="s">
        <v>6840</v>
      </c>
      <c r="K259" s="799" t="s">
        <v>9651</v>
      </c>
      <c r="L259" s="488"/>
    </row>
    <row r="260" spans="2:12" s="24" customFormat="1" ht="12" customHeight="1">
      <c r="B260" s="761" t="s">
        <v>310</v>
      </c>
      <c r="C260" s="988" t="s">
        <v>356</v>
      </c>
      <c r="D260" s="1141">
        <v>96</v>
      </c>
      <c r="E260" s="988" t="s">
        <v>6840</v>
      </c>
      <c r="F260" s="1233" t="s">
        <v>6841</v>
      </c>
      <c r="G260" s="1723" t="s">
        <v>575</v>
      </c>
      <c r="H260" s="695" t="s">
        <v>9654</v>
      </c>
      <c r="I260" s="635"/>
      <c r="J260" s="799" t="s">
        <v>6840</v>
      </c>
      <c r="K260" s="799" t="s">
        <v>6841</v>
      </c>
      <c r="L260" s="488"/>
    </row>
    <row r="261" spans="2:12" s="24" customFormat="1" ht="12" customHeight="1">
      <c r="B261" s="760" t="s">
        <v>310</v>
      </c>
      <c r="C261" s="988" t="s">
        <v>1736</v>
      </c>
      <c r="D261" s="1141">
        <v>96</v>
      </c>
      <c r="E261" s="988" t="s">
        <v>6840</v>
      </c>
      <c r="F261" s="1233" t="s">
        <v>6841</v>
      </c>
      <c r="G261" s="1721" t="s">
        <v>576</v>
      </c>
      <c r="H261" s="695" t="s">
        <v>9655</v>
      </c>
      <c r="I261" s="635"/>
      <c r="J261" s="799" t="s">
        <v>6840</v>
      </c>
      <c r="K261" s="799" t="s">
        <v>6841</v>
      </c>
      <c r="L261" s="488"/>
    </row>
    <row r="262" spans="2:12" s="24" customFormat="1" ht="12" customHeight="1" thickBot="1">
      <c r="B262" s="761" t="s">
        <v>310</v>
      </c>
      <c r="C262" s="988" t="s">
        <v>2750</v>
      </c>
      <c r="D262" s="1141">
        <v>96</v>
      </c>
      <c r="E262" s="988" t="s">
        <v>6840</v>
      </c>
      <c r="F262" s="1233" t="s">
        <v>6841</v>
      </c>
      <c r="G262" s="1724" t="s">
        <v>577</v>
      </c>
      <c r="H262" s="695" t="s">
        <v>9656</v>
      </c>
      <c r="I262" s="635"/>
      <c r="J262" s="799" t="s">
        <v>6840</v>
      </c>
      <c r="K262" s="799" t="s">
        <v>6841</v>
      </c>
      <c r="L262" s="488"/>
    </row>
    <row r="263" spans="2:12" s="24" customFormat="1" ht="12" customHeight="1">
      <c r="B263" s="764" t="s">
        <v>309</v>
      </c>
      <c r="C263" s="987" t="s">
        <v>3744</v>
      </c>
      <c r="D263" s="984">
        <v>114</v>
      </c>
      <c r="E263" s="987" t="s">
        <v>4029</v>
      </c>
      <c r="F263" s="1230" t="s">
        <v>4030</v>
      </c>
      <c r="G263" s="1720" t="s">
        <v>578</v>
      </c>
      <c r="H263" s="694" t="s">
        <v>9657</v>
      </c>
      <c r="I263" s="635"/>
      <c r="J263" s="799" t="s">
        <v>9658</v>
      </c>
      <c r="K263" s="799" t="s">
        <v>9659</v>
      </c>
      <c r="L263" s="488"/>
    </row>
    <row r="264" spans="2:12" s="24" customFormat="1" ht="12" customHeight="1" thickBot="1">
      <c r="B264" s="654" t="s">
        <v>309</v>
      </c>
      <c r="C264" s="1536" t="s">
        <v>3745</v>
      </c>
      <c r="D264" s="986">
        <v>114</v>
      </c>
      <c r="E264" s="989" t="s">
        <v>4029</v>
      </c>
      <c r="F264" s="1232" t="s">
        <v>4030</v>
      </c>
      <c r="G264" s="1722" t="s">
        <v>579</v>
      </c>
      <c r="H264" s="696" t="s">
        <v>9660</v>
      </c>
      <c r="I264" s="635"/>
      <c r="J264" s="799" t="s">
        <v>9658</v>
      </c>
      <c r="K264" s="799" t="s">
        <v>9659</v>
      </c>
      <c r="L264" s="488"/>
    </row>
    <row r="265" spans="2:12" s="24" customFormat="1" ht="12" customHeight="1">
      <c r="B265" s="658" t="s">
        <v>308</v>
      </c>
      <c r="C265" s="993" t="s">
        <v>3743</v>
      </c>
      <c r="D265" s="985">
        <v>114</v>
      </c>
      <c r="E265" s="988" t="s">
        <v>4029</v>
      </c>
      <c r="F265" s="1231" t="s">
        <v>4031</v>
      </c>
      <c r="G265" s="1723" t="s">
        <v>580</v>
      </c>
      <c r="H265" s="695" t="s">
        <v>9661</v>
      </c>
      <c r="I265" s="635"/>
      <c r="J265" s="799" t="s">
        <v>9658</v>
      </c>
      <c r="K265" s="799" t="s">
        <v>9662</v>
      </c>
      <c r="L265" s="488"/>
    </row>
    <row r="266" spans="2:12" s="24" customFormat="1" ht="12" customHeight="1">
      <c r="B266" s="660" t="s">
        <v>308</v>
      </c>
      <c r="C266" s="988" t="s">
        <v>3742</v>
      </c>
      <c r="D266" s="985">
        <v>114</v>
      </c>
      <c r="E266" s="988" t="s">
        <v>4029</v>
      </c>
      <c r="F266" s="1231" t="s">
        <v>4031</v>
      </c>
      <c r="G266" s="1721" t="s">
        <v>581</v>
      </c>
      <c r="H266" s="695" t="s">
        <v>9663</v>
      </c>
      <c r="I266" s="635"/>
      <c r="J266" s="799" t="s">
        <v>9658</v>
      </c>
      <c r="K266" s="799" t="s">
        <v>9662</v>
      </c>
      <c r="L266" s="488"/>
    </row>
    <row r="267" spans="2:12" s="24" customFormat="1" ht="12" customHeight="1">
      <c r="B267" s="658" t="s">
        <v>308</v>
      </c>
      <c r="C267" s="988" t="s">
        <v>3744</v>
      </c>
      <c r="D267" s="985">
        <v>114</v>
      </c>
      <c r="E267" s="988" t="s">
        <v>4029</v>
      </c>
      <c r="F267" s="1231" t="s">
        <v>4031</v>
      </c>
      <c r="G267" s="1721" t="s">
        <v>582</v>
      </c>
      <c r="H267" s="695" t="s">
        <v>9664</v>
      </c>
      <c r="I267" s="635"/>
      <c r="J267" s="799" t="s">
        <v>9658</v>
      </c>
      <c r="K267" s="799" t="s">
        <v>9662</v>
      </c>
      <c r="L267" s="488"/>
    </row>
    <row r="268" spans="2:12" s="24" customFormat="1" ht="12" customHeight="1" thickBot="1">
      <c r="B268" s="658" t="s">
        <v>308</v>
      </c>
      <c r="C268" s="993" t="s">
        <v>3745</v>
      </c>
      <c r="D268" s="985">
        <v>114</v>
      </c>
      <c r="E268" s="988" t="s">
        <v>4029</v>
      </c>
      <c r="F268" s="1231" t="s">
        <v>4031</v>
      </c>
      <c r="G268" s="1724" t="s">
        <v>583</v>
      </c>
      <c r="H268" s="696" t="s">
        <v>9665</v>
      </c>
      <c r="I268" s="635"/>
      <c r="J268" s="799" t="s">
        <v>9658</v>
      </c>
      <c r="K268" s="799" t="s">
        <v>9662</v>
      </c>
      <c r="L268" s="488"/>
    </row>
    <row r="269" spans="2:12" s="24" customFormat="1" ht="12" customHeight="1">
      <c r="B269" s="659" t="s">
        <v>3078</v>
      </c>
      <c r="C269" s="987" t="s">
        <v>2295</v>
      </c>
      <c r="D269" s="984">
        <v>112</v>
      </c>
      <c r="E269" s="987" t="s">
        <v>1707</v>
      </c>
      <c r="F269" s="1230" t="s">
        <v>4060</v>
      </c>
      <c r="G269" s="1547" t="s">
        <v>584</v>
      </c>
      <c r="H269" s="695" t="s">
        <v>9666</v>
      </c>
      <c r="I269" s="635"/>
      <c r="J269" s="799" t="s">
        <v>7010</v>
      </c>
      <c r="K269" s="799" t="s">
        <v>9667</v>
      </c>
      <c r="L269" s="488"/>
    </row>
    <row r="270" spans="2:12" s="24" customFormat="1" ht="12" customHeight="1">
      <c r="B270" s="660" t="s">
        <v>3078</v>
      </c>
      <c r="C270" s="988" t="s">
        <v>2296</v>
      </c>
      <c r="D270" s="985">
        <v>112</v>
      </c>
      <c r="E270" s="988" t="s">
        <v>1707</v>
      </c>
      <c r="F270" s="1231" t="s">
        <v>4060</v>
      </c>
      <c r="G270" s="1548" t="s">
        <v>585</v>
      </c>
      <c r="H270" s="695" t="s">
        <v>9668</v>
      </c>
      <c r="I270" s="635"/>
      <c r="J270" s="799" t="s">
        <v>7010</v>
      </c>
      <c r="K270" s="799" t="s">
        <v>9667</v>
      </c>
      <c r="L270" s="488"/>
    </row>
    <row r="271" spans="2:12" s="24" customFormat="1" ht="12" customHeight="1">
      <c r="B271" s="658" t="s">
        <v>3078</v>
      </c>
      <c r="C271" s="988" t="s">
        <v>2297</v>
      </c>
      <c r="D271" s="985">
        <v>112</v>
      </c>
      <c r="E271" s="988" t="s">
        <v>1707</v>
      </c>
      <c r="F271" s="1231" t="s">
        <v>4060</v>
      </c>
      <c r="G271" s="1548" t="s">
        <v>586</v>
      </c>
      <c r="H271" s="695" t="s">
        <v>9669</v>
      </c>
      <c r="I271" s="635"/>
      <c r="J271" s="799" t="s">
        <v>7010</v>
      </c>
      <c r="K271" s="799" t="s">
        <v>9667</v>
      </c>
      <c r="L271" s="488"/>
    </row>
    <row r="272" spans="2:12" s="24" customFormat="1" ht="12" customHeight="1" thickBot="1">
      <c r="B272" s="654" t="s">
        <v>3078</v>
      </c>
      <c r="C272" s="989" t="s">
        <v>2298</v>
      </c>
      <c r="D272" s="986">
        <v>112</v>
      </c>
      <c r="E272" s="989" t="s">
        <v>1707</v>
      </c>
      <c r="F272" s="1232" t="s">
        <v>4060</v>
      </c>
      <c r="G272" s="1549" t="s">
        <v>587</v>
      </c>
      <c r="H272" s="695" t="s">
        <v>9670</v>
      </c>
      <c r="I272" s="635"/>
      <c r="J272" s="799" t="s">
        <v>7010</v>
      </c>
      <c r="K272" s="799" t="s">
        <v>9667</v>
      </c>
      <c r="L272" s="488"/>
    </row>
    <row r="273" spans="2:12" s="24" customFormat="1" ht="12" customHeight="1">
      <c r="B273" s="658" t="s">
        <v>3079</v>
      </c>
      <c r="C273" s="988" t="s">
        <v>3742</v>
      </c>
      <c r="D273" s="985">
        <v>108</v>
      </c>
      <c r="E273" s="988" t="s">
        <v>4029</v>
      </c>
      <c r="F273" s="1231" t="s">
        <v>4032</v>
      </c>
      <c r="G273" s="1723" t="s">
        <v>588</v>
      </c>
      <c r="H273" s="694" t="s">
        <v>9671</v>
      </c>
      <c r="I273" s="635"/>
      <c r="J273" s="799" t="s">
        <v>9658</v>
      </c>
      <c r="K273" s="799" t="s">
        <v>9672</v>
      </c>
      <c r="L273" s="488"/>
    </row>
    <row r="274" spans="2:12" s="24" customFormat="1" ht="12" customHeight="1">
      <c r="B274" s="660" t="s">
        <v>3079</v>
      </c>
      <c r="C274" s="988" t="s">
        <v>3744</v>
      </c>
      <c r="D274" s="985">
        <v>108</v>
      </c>
      <c r="E274" s="988" t="s">
        <v>4029</v>
      </c>
      <c r="F274" s="1231" t="s">
        <v>4032</v>
      </c>
      <c r="G274" s="1721" t="s">
        <v>589</v>
      </c>
      <c r="H274" s="695" t="s">
        <v>9673</v>
      </c>
      <c r="I274" s="635"/>
      <c r="J274" s="799" t="s">
        <v>9658</v>
      </c>
      <c r="K274" s="799" t="s">
        <v>9672</v>
      </c>
      <c r="L274" s="488"/>
    </row>
    <row r="275" spans="2:12" s="24" customFormat="1" ht="12" customHeight="1" thickBot="1">
      <c r="B275" s="658" t="s">
        <v>3079</v>
      </c>
      <c r="C275" s="993" t="s">
        <v>3745</v>
      </c>
      <c r="D275" s="985">
        <v>108</v>
      </c>
      <c r="E275" s="988" t="s">
        <v>4029</v>
      </c>
      <c r="F275" s="1231" t="s">
        <v>4032</v>
      </c>
      <c r="G275" s="1724" t="s">
        <v>590</v>
      </c>
      <c r="H275" s="695" t="s">
        <v>9674</v>
      </c>
      <c r="I275" s="635"/>
      <c r="J275" s="799" t="s">
        <v>9658</v>
      </c>
      <c r="K275" s="799" t="s">
        <v>9672</v>
      </c>
      <c r="L275" s="488"/>
    </row>
    <row r="276" spans="2:12" s="24" customFormat="1" ht="12" customHeight="1">
      <c r="B276" s="659" t="s">
        <v>3077</v>
      </c>
      <c r="C276" s="987" t="s">
        <v>356</v>
      </c>
      <c r="D276" s="1161">
        <v>96</v>
      </c>
      <c r="E276" s="987" t="s">
        <v>6840</v>
      </c>
      <c r="F276" s="1230" t="s">
        <v>6842</v>
      </c>
      <c r="G276" s="1720" t="s">
        <v>591</v>
      </c>
      <c r="H276" s="694" t="s">
        <v>9675</v>
      </c>
      <c r="I276" s="635"/>
      <c r="J276" s="799" t="s">
        <v>6840</v>
      </c>
      <c r="K276" s="799" t="s">
        <v>6842</v>
      </c>
      <c r="L276" s="488"/>
    </row>
    <row r="277" spans="2:12" s="24" customFormat="1" ht="12" customHeight="1">
      <c r="B277" s="760" t="s">
        <v>3077</v>
      </c>
      <c r="C277" s="988" t="s">
        <v>1736</v>
      </c>
      <c r="D277" s="1141">
        <v>96</v>
      </c>
      <c r="E277" s="988" t="s">
        <v>6840</v>
      </c>
      <c r="F277" s="1231" t="s">
        <v>6842</v>
      </c>
      <c r="G277" s="1721" t="s">
        <v>592</v>
      </c>
      <c r="H277" s="695" t="s">
        <v>9676</v>
      </c>
      <c r="I277" s="635"/>
      <c r="J277" s="799" t="s">
        <v>6840</v>
      </c>
      <c r="K277" s="799" t="s">
        <v>6842</v>
      </c>
      <c r="L277" s="488"/>
    </row>
    <row r="278" spans="2:12" s="24" customFormat="1" ht="12" customHeight="1" thickBot="1">
      <c r="B278" s="654" t="s">
        <v>3077</v>
      </c>
      <c r="C278" s="989" t="s">
        <v>2750</v>
      </c>
      <c r="D278" s="1162">
        <v>96</v>
      </c>
      <c r="E278" s="989" t="s">
        <v>6840</v>
      </c>
      <c r="F278" s="1232" t="s">
        <v>6842</v>
      </c>
      <c r="G278" s="1722" t="s">
        <v>593</v>
      </c>
      <c r="H278" s="696" t="s">
        <v>9677</v>
      </c>
      <c r="I278" s="635"/>
      <c r="J278" s="799" t="s">
        <v>6840</v>
      </c>
      <c r="K278" s="799" t="s">
        <v>6842</v>
      </c>
      <c r="L278" s="488"/>
    </row>
    <row r="279" spans="2:12" s="24" customFormat="1" ht="12" customHeight="1">
      <c r="B279" s="658" t="s">
        <v>3076</v>
      </c>
      <c r="C279" s="1464" t="s">
        <v>2749</v>
      </c>
      <c r="D279" s="1141">
        <v>120</v>
      </c>
      <c r="E279" s="988" t="s">
        <v>4033</v>
      </c>
      <c r="F279" s="1233" t="s">
        <v>4016</v>
      </c>
      <c r="G279" s="1723" t="s">
        <v>594</v>
      </c>
      <c r="H279" s="695" t="s">
        <v>9678</v>
      </c>
      <c r="I279" s="635"/>
      <c r="J279" s="799" t="s">
        <v>9679</v>
      </c>
      <c r="K279" s="799" t="s">
        <v>9455</v>
      </c>
      <c r="L279" s="488"/>
    </row>
    <row r="280" spans="2:12" s="24" customFormat="1" ht="12" customHeight="1">
      <c r="B280" s="658" t="s">
        <v>3076</v>
      </c>
      <c r="C280" s="1464" t="s">
        <v>2754</v>
      </c>
      <c r="D280" s="1141">
        <v>120</v>
      </c>
      <c r="E280" s="988" t="s">
        <v>4033</v>
      </c>
      <c r="F280" s="1233" t="s">
        <v>4016</v>
      </c>
      <c r="G280" s="1721" t="s">
        <v>595</v>
      </c>
      <c r="H280" s="695" t="s">
        <v>9680</v>
      </c>
      <c r="I280" s="635"/>
      <c r="J280" s="799" t="s">
        <v>9679</v>
      </c>
      <c r="K280" s="799" t="s">
        <v>9455</v>
      </c>
      <c r="L280" s="488"/>
    </row>
    <row r="281" spans="2:12" s="24" customFormat="1" ht="12" customHeight="1">
      <c r="B281" s="658" t="s">
        <v>3076</v>
      </c>
      <c r="C281" s="1464" t="s">
        <v>2751</v>
      </c>
      <c r="D281" s="1141">
        <v>120</v>
      </c>
      <c r="E281" s="988" t="s">
        <v>4033</v>
      </c>
      <c r="F281" s="1233" t="s">
        <v>4016</v>
      </c>
      <c r="G281" s="1721" t="s">
        <v>596</v>
      </c>
      <c r="H281" s="695" t="s">
        <v>9681</v>
      </c>
      <c r="I281" s="635"/>
      <c r="J281" s="799" t="s">
        <v>9679</v>
      </c>
      <c r="K281" s="799" t="s">
        <v>9455</v>
      </c>
      <c r="L281" s="488"/>
    </row>
    <row r="282" spans="2:12" s="24" customFormat="1" ht="12" customHeight="1">
      <c r="B282" s="660" t="s">
        <v>3076</v>
      </c>
      <c r="C282" s="1464" t="s">
        <v>2747</v>
      </c>
      <c r="D282" s="985">
        <v>120</v>
      </c>
      <c r="E282" s="988" t="s">
        <v>4033</v>
      </c>
      <c r="F282" s="1233" t="s">
        <v>4016</v>
      </c>
      <c r="G282" s="1721" t="s">
        <v>597</v>
      </c>
      <c r="H282" s="695" t="s">
        <v>9682</v>
      </c>
      <c r="I282" s="635"/>
      <c r="J282" s="799" t="s">
        <v>9679</v>
      </c>
      <c r="K282" s="799" t="s">
        <v>9455</v>
      </c>
      <c r="L282" s="488"/>
    </row>
    <row r="283" spans="2:12" s="24" customFormat="1" ht="12" customHeight="1">
      <c r="B283" s="658" t="s">
        <v>3076</v>
      </c>
      <c r="C283" s="1464" t="s">
        <v>1736</v>
      </c>
      <c r="D283" s="1141">
        <v>120</v>
      </c>
      <c r="E283" s="988" t="s">
        <v>4033</v>
      </c>
      <c r="F283" s="1233" t="s">
        <v>4016</v>
      </c>
      <c r="G283" s="1721" t="s">
        <v>598</v>
      </c>
      <c r="H283" s="695" t="s">
        <v>9683</v>
      </c>
      <c r="I283" s="635"/>
      <c r="J283" s="799" t="s">
        <v>9679</v>
      </c>
      <c r="K283" s="799" t="s">
        <v>9455</v>
      </c>
      <c r="L283" s="488"/>
    </row>
    <row r="284" spans="2:12" s="24" customFormat="1" ht="12" customHeight="1">
      <c r="B284" s="658" t="s">
        <v>3076</v>
      </c>
      <c r="C284" s="988" t="s">
        <v>12210</v>
      </c>
      <c r="D284" s="1141">
        <v>120</v>
      </c>
      <c r="E284" s="988" t="s">
        <v>4033</v>
      </c>
      <c r="F284" s="1233" t="s">
        <v>4016</v>
      </c>
      <c r="G284" s="1721" t="s">
        <v>599</v>
      </c>
      <c r="H284" s="695" t="s">
        <v>9684</v>
      </c>
      <c r="I284" s="635"/>
      <c r="J284" s="799" t="s">
        <v>9679</v>
      </c>
      <c r="K284" s="799" t="s">
        <v>9455</v>
      </c>
      <c r="L284" s="488"/>
    </row>
    <row r="285" spans="2:12" s="24" customFormat="1" ht="12" customHeight="1" thickBot="1">
      <c r="B285" s="658" t="s">
        <v>3076</v>
      </c>
      <c r="C285" s="988" t="s">
        <v>1697</v>
      </c>
      <c r="D285" s="1141">
        <v>120</v>
      </c>
      <c r="E285" s="988" t="s">
        <v>4033</v>
      </c>
      <c r="F285" s="1233" t="s">
        <v>4016</v>
      </c>
      <c r="G285" s="1724" t="s">
        <v>600</v>
      </c>
      <c r="H285" s="695" t="s">
        <v>9685</v>
      </c>
      <c r="I285" s="635"/>
      <c r="J285" s="799" t="s">
        <v>9679</v>
      </c>
      <c r="K285" s="799" t="s">
        <v>9455</v>
      </c>
      <c r="L285" s="488"/>
    </row>
    <row r="286" spans="2:12" s="24" customFormat="1" ht="12" customHeight="1">
      <c r="B286" s="659" t="s">
        <v>3075</v>
      </c>
      <c r="C286" s="1463" t="s">
        <v>2749</v>
      </c>
      <c r="D286" s="1161">
        <v>116</v>
      </c>
      <c r="E286" s="987" t="s">
        <v>4033</v>
      </c>
      <c r="F286" s="1235" t="s">
        <v>4026</v>
      </c>
      <c r="G286" s="1720" t="s">
        <v>601</v>
      </c>
      <c r="H286" s="694" t="s">
        <v>9686</v>
      </c>
      <c r="I286" s="635"/>
      <c r="J286" s="799" t="s">
        <v>9679</v>
      </c>
      <c r="K286" s="799" t="s">
        <v>9546</v>
      </c>
      <c r="L286" s="488"/>
    </row>
    <row r="287" spans="2:12" s="24" customFormat="1" ht="12" customHeight="1">
      <c r="B287" s="658" t="s">
        <v>3075</v>
      </c>
      <c r="C287" s="1464" t="s">
        <v>2754</v>
      </c>
      <c r="D287" s="1141">
        <v>116</v>
      </c>
      <c r="E287" s="988" t="s">
        <v>4033</v>
      </c>
      <c r="F287" s="1233" t="s">
        <v>4026</v>
      </c>
      <c r="G287" s="1721" t="s">
        <v>602</v>
      </c>
      <c r="H287" s="695" t="s">
        <v>9687</v>
      </c>
      <c r="I287" s="635"/>
      <c r="J287" s="799" t="s">
        <v>9679</v>
      </c>
      <c r="K287" s="799" t="s">
        <v>9546</v>
      </c>
      <c r="L287" s="488"/>
    </row>
    <row r="288" spans="2:12" s="24" customFormat="1" ht="12" customHeight="1">
      <c r="B288" s="658" t="s">
        <v>3075</v>
      </c>
      <c r="C288" s="1464" t="s">
        <v>2751</v>
      </c>
      <c r="D288" s="1141">
        <v>116</v>
      </c>
      <c r="E288" s="988" t="s">
        <v>4033</v>
      </c>
      <c r="F288" s="1233" t="s">
        <v>4026</v>
      </c>
      <c r="G288" s="1721" t="s">
        <v>603</v>
      </c>
      <c r="H288" s="695" t="s">
        <v>9688</v>
      </c>
      <c r="I288" s="635"/>
      <c r="J288" s="799" t="s">
        <v>9679</v>
      </c>
      <c r="K288" s="799" t="s">
        <v>9546</v>
      </c>
      <c r="L288" s="488"/>
    </row>
    <row r="289" spans="2:12" s="24" customFormat="1" ht="12" customHeight="1">
      <c r="B289" s="658" t="s">
        <v>3075</v>
      </c>
      <c r="C289" s="1464" t="s">
        <v>2747</v>
      </c>
      <c r="D289" s="1141">
        <v>116</v>
      </c>
      <c r="E289" s="988" t="s">
        <v>4033</v>
      </c>
      <c r="F289" s="1233" t="s">
        <v>4026</v>
      </c>
      <c r="G289" s="1721" t="s">
        <v>604</v>
      </c>
      <c r="H289" s="695" t="s">
        <v>9689</v>
      </c>
      <c r="I289" s="635"/>
      <c r="J289" s="799" t="s">
        <v>9679</v>
      </c>
      <c r="K289" s="799" t="s">
        <v>9546</v>
      </c>
      <c r="L289" s="488"/>
    </row>
    <row r="290" spans="2:12" s="24" customFormat="1" ht="12" customHeight="1">
      <c r="B290" s="658" t="s">
        <v>3075</v>
      </c>
      <c r="C290" s="1464" t="s">
        <v>1736</v>
      </c>
      <c r="D290" s="985">
        <v>116</v>
      </c>
      <c r="E290" s="988" t="s">
        <v>4033</v>
      </c>
      <c r="F290" s="1233" t="s">
        <v>4026</v>
      </c>
      <c r="G290" s="1721" t="s">
        <v>605</v>
      </c>
      <c r="H290" s="695" t="s">
        <v>9690</v>
      </c>
      <c r="I290" s="635"/>
      <c r="J290" s="799" t="s">
        <v>9679</v>
      </c>
      <c r="K290" s="799" t="s">
        <v>9546</v>
      </c>
      <c r="L290" s="488"/>
    </row>
    <row r="291" spans="2:12" s="24" customFormat="1" ht="12" customHeight="1">
      <c r="B291" s="660" t="s">
        <v>3075</v>
      </c>
      <c r="C291" s="1464" t="s">
        <v>3903</v>
      </c>
      <c r="D291" s="1141">
        <v>116</v>
      </c>
      <c r="E291" s="988" t="s">
        <v>4033</v>
      </c>
      <c r="F291" s="1233" t="s">
        <v>4026</v>
      </c>
      <c r="G291" s="1721" t="s">
        <v>606</v>
      </c>
      <c r="H291" s="695" t="s">
        <v>9691</v>
      </c>
      <c r="I291" s="635"/>
      <c r="J291" s="799" t="s">
        <v>9679</v>
      </c>
      <c r="K291" s="799" t="s">
        <v>9546</v>
      </c>
      <c r="L291" s="488"/>
    </row>
    <row r="292" spans="2:12" s="24" customFormat="1" ht="12" customHeight="1">
      <c r="B292" s="658" t="s">
        <v>3075</v>
      </c>
      <c r="C292" s="1464" t="s">
        <v>3904</v>
      </c>
      <c r="D292" s="1141">
        <v>116</v>
      </c>
      <c r="E292" s="988" t="s">
        <v>4033</v>
      </c>
      <c r="F292" s="1233" t="s">
        <v>4026</v>
      </c>
      <c r="G292" s="1721" t="s">
        <v>607</v>
      </c>
      <c r="H292" s="695" t="s">
        <v>9692</v>
      </c>
      <c r="I292" s="635"/>
      <c r="J292" s="799" t="s">
        <v>9679</v>
      </c>
      <c r="K292" s="799" t="s">
        <v>9546</v>
      </c>
      <c r="L292" s="488"/>
    </row>
    <row r="293" spans="2:12" s="24" customFormat="1" ht="12" customHeight="1">
      <c r="B293" s="658" t="s">
        <v>3075</v>
      </c>
      <c r="C293" s="1464" t="s">
        <v>2746</v>
      </c>
      <c r="D293" s="1141">
        <v>116</v>
      </c>
      <c r="E293" s="988" t="s">
        <v>4033</v>
      </c>
      <c r="F293" s="1233" t="s">
        <v>4026</v>
      </c>
      <c r="G293" s="1721" t="s">
        <v>608</v>
      </c>
      <c r="H293" s="695" t="s">
        <v>9693</v>
      </c>
      <c r="I293" s="635"/>
      <c r="J293" s="799" t="s">
        <v>9679</v>
      </c>
      <c r="K293" s="799" t="s">
        <v>9546</v>
      </c>
      <c r="L293" s="488"/>
    </row>
    <row r="294" spans="2:12" s="24" customFormat="1" ht="12" customHeight="1">
      <c r="B294" s="658" t="s">
        <v>3075</v>
      </c>
      <c r="C294" s="988" t="s">
        <v>12210</v>
      </c>
      <c r="D294" s="1141">
        <v>116</v>
      </c>
      <c r="E294" s="988" t="s">
        <v>4033</v>
      </c>
      <c r="F294" s="1233" t="s">
        <v>4026</v>
      </c>
      <c r="G294" s="1721" t="s">
        <v>609</v>
      </c>
      <c r="H294" s="695" t="s">
        <v>9694</v>
      </c>
      <c r="I294" s="635"/>
      <c r="J294" s="799" t="s">
        <v>9679</v>
      </c>
      <c r="K294" s="799" t="s">
        <v>9546</v>
      </c>
      <c r="L294" s="488"/>
    </row>
    <row r="295" spans="2:12" s="24" customFormat="1" ht="12" customHeight="1" thickBot="1">
      <c r="B295" s="654" t="s">
        <v>3075</v>
      </c>
      <c r="C295" s="989" t="s">
        <v>1697</v>
      </c>
      <c r="D295" s="1162">
        <v>116</v>
      </c>
      <c r="E295" s="989" t="s">
        <v>4033</v>
      </c>
      <c r="F295" s="1234" t="s">
        <v>4026</v>
      </c>
      <c r="G295" s="1722" t="s">
        <v>610</v>
      </c>
      <c r="H295" s="696" t="s">
        <v>9695</v>
      </c>
      <c r="I295" s="635"/>
      <c r="J295" s="799" t="s">
        <v>9679</v>
      </c>
      <c r="K295" s="799" t="s">
        <v>9546</v>
      </c>
      <c r="L295" s="488"/>
    </row>
    <row r="296" spans="2:12" s="24" customFormat="1" ht="12" customHeight="1">
      <c r="B296" s="658" t="s">
        <v>12324</v>
      </c>
      <c r="C296" s="1464" t="s">
        <v>2749</v>
      </c>
      <c r="D296" s="985">
        <v>114</v>
      </c>
      <c r="E296" s="988" t="s">
        <v>4034</v>
      </c>
      <c r="F296" s="1231" t="s">
        <v>4014</v>
      </c>
      <c r="G296" s="1723" t="s">
        <v>611</v>
      </c>
      <c r="H296" s="695" t="s">
        <v>9696</v>
      </c>
      <c r="I296" s="635"/>
      <c r="J296" s="799" t="s">
        <v>9697</v>
      </c>
      <c r="K296" s="799" t="s">
        <v>9449</v>
      </c>
      <c r="L296" s="488"/>
    </row>
    <row r="297" spans="2:12" s="24" customFormat="1" ht="12" customHeight="1">
      <c r="B297" s="658" t="s">
        <v>12324</v>
      </c>
      <c r="C297" s="1464" t="s">
        <v>2754</v>
      </c>
      <c r="D297" s="1141">
        <v>114</v>
      </c>
      <c r="E297" s="988" t="s">
        <v>4034</v>
      </c>
      <c r="F297" s="1231" t="s">
        <v>4014</v>
      </c>
      <c r="G297" s="1721" t="s">
        <v>612</v>
      </c>
      <c r="H297" s="695" t="s">
        <v>9698</v>
      </c>
      <c r="I297" s="635"/>
      <c r="J297" s="799" t="s">
        <v>9697</v>
      </c>
      <c r="K297" s="799" t="s">
        <v>9449</v>
      </c>
      <c r="L297" s="488"/>
    </row>
    <row r="298" spans="2:12" s="24" customFormat="1" ht="12" customHeight="1">
      <c r="B298" s="658" t="s">
        <v>12324</v>
      </c>
      <c r="C298" s="1464" t="s">
        <v>2751</v>
      </c>
      <c r="D298" s="1141">
        <v>114</v>
      </c>
      <c r="E298" s="988" t="s">
        <v>4034</v>
      </c>
      <c r="F298" s="1231" t="s">
        <v>4014</v>
      </c>
      <c r="G298" s="1721" t="s">
        <v>613</v>
      </c>
      <c r="H298" s="695" t="s">
        <v>9699</v>
      </c>
      <c r="I298" s="635"/>
      <c r="J298" s="799" t="s">
        <v>9697</v>
      </c>
      <c r="K298" s="799" t="s">
        <v>9449</v>
      </c>
      <c r="L298" s="488"/>
    </row>
    <row r="299" spans="2:12" s="24" customFormat="1" ht="12" customHeight="1">
      <c r="B299" s="658" t="s">
        <v>12324</v>
      </c>
      <c r="C299" s="1464" t="s">
        <v>2747</v>
      </c>
      <c r="D299" s="985">
        <v>114</v>
      </c>
      <c r="E299" s="988" t="s">
        <v>4034</v>
      </c>
      <c r="F299" s="1231" t="s">
        <v>4014</v>
      </c>
      <c r="G299" s="1721" t="s">
        <v>614</v>
      </c>
      <c r="H299" s="695" t="s">
        <v>9700</v>
      </c>
      <c r="I299" s="635"/>
      <c r="J299" s="799" t="s">
        <v>9697</v>
      </c>
      <c r="K299" s="799" t="s">
        <v>9449</v>
      </c>
      <c r="L299" s="488"/>
    </row>
    <row r="300" spans="2:12" s="24" customFormat="1" ht="12" customHeight="1">
      <c r="B300" s="658" t="s">
        <v>12324</v>
      </c>
      <c r="C300" s="1464" t="s">
        <v>1736</v>
      </c>
      <c r="D300" s="985">
        <v>114</v>
      </c>
      <c r="E300" s="988" t="s">
        <v>4034</v>
      </c>
      <c r="F300" s="1231" t="s">
        <v>4014</v>
      </c>
      <c r="G300" s="1721" t="s">
        <v>3669</v>
      </c>
      <c r="H300" s="695" t="s">
        <v>9701</v>
      </c>
      <c r="I300" s="635"/>
      <c r="J300" s="799" t="s">
        <v>9697</v>
      </c>
      <c r="K300" s="799" t="s">
        <v>9449</v>
      </c>
      <c r="L300" s="488"/>
    </row>
    <row r="301" spans="2:12" s="24" customFormat="1" ht="12" customHeight="1">
      <c r="B301" s="660" t="s">
        <v>12324</v>
      </c>
      <c r="C301" s="1464" t="s">
        <v>3903</v>
      </c>
      <c r="D301" s="985">
        <v>114</v>
      </c>
      <c r="E301" s="988" t="s">
        <v>4034</v>
      </c>
      <c r="F301" s="1231" t="s">
        <v>4014</v>
      </c>
      <c r="G301" s="1721" t="s">
        <v>3670</v>
      </c>
      <c r="H301" s="695" t="s">
        <v>9702</v>
      </c>
      <c r="I301" s="635"/>
      <c r="J301" s="799" t="s">
        <v>9697</v>
      </c>
      <c r="K301" s="799" t="s">
        <v>9449</v>
      </c>
      <c r="L301" s="488"/>
    </row>
    <row r="302" spans="2:12" s="24" customFormat="1" ht="12" customHeight="1">
      <c r="B302" s="658" t="s">
        <v>12324</v>
      </c>
      <c r="C302" s="1464" t="s">
        <v>3904</v>
      </c>
      <c r="D302" s="985">
        <v>114</v>
      </c>
      <c r="E302" s="988" t="s">
        <v>4034</v>
      </c>
      <c r="F302" s="1231" t="s">
        <v>4014</v>
      </c>
      <c r="G302" s="1721" t="s">
        <v>3671</v>
      </c>
      <c r="H302" s="695" t="s">
        <v>9703</v>
      </c>
      <c r="I302" s="635"/>
      <c r="J302" s="799" t="s">
        <v>9697</v>
      </c>
      <c r="K302" s="799" t="s">
        <v>9449</v>
      </c>
      <c r="L302" s="488"/>
    </row>
    <row r="303" spans="2:12" s="24" customFormat="1" ht="12" customHeight="1">
      <c r="B303" s="658" t="s">
        <v>12324</v>
      </c>
      <c r="C303" s="1464" t="s">
        <v>12210</v>
      </c>
      <c r="D303" s="985">
        <v>114</v>
      </c>
      <c r="E303" s="988" t="s">
        <v>4034</v>
      </c>
      <c r="F303" s="1231" t="s">
        <v>4014</v>
      </c>
      <c r="G303" s="1721" t="s">
        <v>3672</v>
      </c>
      <c r="H303" s="695" t="s">
        <v>9704</v>
      </c>
      <c r="I303" s="635"/>
      <c r="J303" s="799" t="s">
        <v>9697</v>
      </c>
      <c r="K303" s="799" t="s">
        <v>9449</v>
      </c>
      <c r="L303" s="488"/>
    </row>
    <row r="304" spans="2:12" s="24" customFormat="1" ht="12" customHeight="1">
      <c r="B304" s="658" t="s">
        <v>12324</v>
      </c>
      <c r="C304" s="1464" t="s">
        <v>2746</v>
      </c>
      <c r="D304" s="985">
        <v>114</v>
      </c>
      <c r="E304" s="988" t="s">
        <v>4034</v>
      </c>
      <c r="F304" s="1231" t="s">
        <v>4014</v>
      </c>
      <c r="G304" s="1721" t="s">
        <v>3673</v>
      </c>
      <c r="H304" s="695" t="s">
        <v>9705</v>
      </c>
      <c r="I304" s="635"/>
      <c r="J304" s="799" t="s">
        <v>9697</v>
      </c>
      <c r="K304" s="799" t="s">
        <v>9449</v>
      </c>
      <c r="L304" s="488"/>
    </row>
    <row r="305" spans="2:13" s="24" customFormat="1" ht="12" customHeight="1" thickBot="1">
      <c r="B305" s="658" t="s">
        <v>12324</v>
      </c>
      <c r="C305" s="1464" t="s">
        <v>1697</v>
      </c>
      <c r="D305" s="1141">
        <v>114</v>
      </c>
      <c r="E305" s="988" t="s">
        <v>4034</v>
      </c>
      <c r="F305" s="1231" t="s">
        <v>4014</v>
      </c>
      <c r="G305" s="1724" t="s">
        <v>3674</v>
      </c>
      <c r="H305" s="695" t="s">
        <v>9706</v>
      </c>
      <c r="I305" s="635"/>
      <c r="J305" s="799" t="s">
        <v>9697</v>
      </c>
      <c r="K305" s="799" t="s">
        <v>9449</v>
      </c>
      <c r="L305" s="488"/>
    </row>
    <row r="306" spans="2:13" s="24" customFormat="1" ht="12" customHeight="1">
      <c r="B306" s="659" t="s">
        <v>3074</v>
      </c>
      <c r="C306" s="987" t="s">
        <v>2754</v>
      </c>
      <c r="D306" s="1161">
        <v>114</v>
      </c>
      <c r="E306" s="987" t="s">
        <v>4034</v>
      </c>
      <c r="F306" s="1240" t="s">
        <v>4014</v>
      </c>
      <c r="G306" s="1547" t="s">
        <v>2028</v>
      </c>
      <c r="H306" s="694" t="s">
        <v>9707</v>
      </c>
      <c r="I306" s="635"/>
      <c r="J306" s="799" t="s">
        <v>9697</v>
      </c>
      <c r="K306" s="799" t="s">
        <v>9708</v>
      </c>
      <c r="L306" s="488"/>
    </row>
    <row r="307" spans="2:13" s="24" customFormat="1" ht="12" customHeight="1">
      <c r="B307" s="658" t="s">
        <v>3074</v>
      </c>
      <c r="C307" s="988" t="s">
        <v>2751</v>
      </c>
      <c r="D307" s="1141">
        <v>114</v>
      </c>
      <c r="E307" s="988" t="s">
        <v>4034</v>
      </c>
      <c r="F307" s="1241" t="s">
        <v>4014</v>
      </c>
      <c r="G307" s="1548" t="s">
        <v>2029</v>
      </c>
      <c r="H307" s="695" t="s">
        <v>9709</v>
      </c>
      <c r="I307" s="635"/>
      <c r="J307" s="799" t="s">
        <v>9697</v>
      </c>
      <c r="K307" s="799" t="s">
        <v>9708</v>
      </c>
      <c r="L307" s="488"/>
    </row>
    <row r="308" spans="2:13" s="24" customFormat="1" ht="12" customHeight="1">
      <c r="B308" s="658" t="s">
        <v>3074</v>
      </c>
      <c r="C308" s="988" t="s">
        <v>2747</v>
      </c>
      <c r="D308" s="1141">
        <v>114</v>
      </c>
      <c r="E308" s="988" t="s">
        <v>4034</v>
      </c>
      <c r="F308" s="1241" t="s">
        <v>4014</v>
      </c>
      <c r="G308" s="1548" t="s">
        <v>2030</v>
      </c>
      <c r="H308" s="695" t="s">
        <v>9710</v>
      </c>
      <c r="I308" s="635"/>
      <c r="J308" s="799" t="s">
        <v>9697</v>
      </c>
      <c r="K308" s="799" t="s">
        <v>9708</v>
      </c>
      <c r="L308" s="488"/>
    </row>
    <row r="309" spans="2:13" s="24" customFormat="1" ht="12" customHeight="1">
      <c r="B309" s="660" t="s">
        <v>3074</v>
      </c>
      <c r="C309" s="988" t="s">
        <v>1736</v>
      </c>
      <c r="D309" s="1141">
        <v>114</v>
      </c>
      <c r="E309" s="988" t="s">
        <v>4034</v>
      </c>
      <c r="F309" s="1241" t="s">
        <v>4014</v>
      </c>
      <c r="G309" s="1548" t="s">
        <v>2031</v>
      </c>
      <c r="H309" s="695" t="s">
        <v>9711</v>
      </c>
      <c r="I309" s="635"/>
      <c r="J309" s="799" t="s">
        <v>9697</v>
      </c>
      <c r="K309" s="799" t="s">
        <v>9708</v>
      </c>
      <c r="L309" s="488"/>
    </row>
    <row r="310" spans="2:13" s="24" customFormat="1" ht="12" customHeight="1">
      <c r="B310" s="658" t="s">
        <v>3074</v>
      </c>
      <c r="C310" s="988" t="s">
        <v>12210</v>
      </c>
      <c r="D310" s="1141">
        <v>114</v>
      </c>
      <c r="E310" s="988" t="s">
        <v>4034</v>
      </c>
      <c r="F310" s="1241" t="s">
        <v>4014</v>
      </c>
      <c r="G310" s="1548" t="s">
        <v>2032</v>
      </c>
      <c r="H310" s="695" t="s">
        <v>9712</v>
      </c>
      <c r="I310" s="635"/>
      <c r="J310" s="799" t="s">
        <v>9697</v>
      </c>
      <c r="K310" s="799" t="s">
        <v>9708</v>
      </c>
      <c r="L310" s="488"/>
    </row>
    <row r="311" spans="2:13" s="24" customFormat="1" ht="12" customHeight="1">
      <c r="B311" s="658" t="s">
        <v>3074</v>
      </c>
      <c r="C311" s="988" t="s">
        <v>1697</v>
      </c>
      <c r="D311" s="1141">
        <v>114</v>
      </c>
      <c r="E311" s="988" t="s">
        <v>4034</v>
      </c>
      <c r="F311" s="1241" t="s">
        <v>4014</v>
      </c>
      <c r="G311" s="1548" t="s">
        <v>2033</v>
      </c>
      <c r="H311" s="695" t="s">
        <v>9713</v>
      </c>
      <c r="I311" s="635"/>
      <c r="J311" s="799" t="s">
        <v>9697</v>
      </c>
      <c r="K311" s="799" t="s">
        <v>9708</v>
      </c>
      <c r="L311" s="488"/>
    </row>
    <row r="312" spans="2:13" s="24" customFormat="1" ht="12" customHeight="1" thickBot="1">
      <c r="B312" s="654" t="s">
        <v>3074</v>
      </c>
      <c r="C312" s="989" t="s">
        <v>2749</v>
      </c>
      <c r="D312" s="1162">
        <v>114</v>
      </c>
      <c r="E312" s="989" t="s">
        <v>4034</v>
      </c>
      <c r="F312" s="1242" t="s">
        <v>4014</v>
      </c>
      <c r="G312" s="1549" t="s">
        <v>2034</v>
      </c>
      <c r="H312" s="696" t="s">
        <v>9714</v>
      </c>
      <c r="I312" s="635"/>
      <c r="J312" s="799" t="s">
        <v>9697</v>
      </c>
      <c r="K312" s="799" t="s">
        <v>9708</v>
      </c>
      <c r="L312" s="488"/>
    </row>
    <row r="313" spans="2:13" s="24" customFormat="1" ht="12" customHeight="1">
      <c r="B313" s="658" t="s">
        <v>3073</v>
      </c>
      <c r="C313" s="988" t="s">
        <v>2754</v>
      </c>
      <c r="D313" s="985">
        <v>112</v>
      </c>
      <c r="E313" s="988" t="s">
        <v>4035</v>
      </c>
      <c r="F313" s="1231" t="s">
        <v>4036</v>
      </c>
      <c r="G313" s="1723" t="s">
        <v>2035</v>
      </c>
      <c r="H313" s="695" t="s">
        <v>9715</v>
      </c>
      <c r="I313" s="635"/>
      <c r="J313" s="799" t="s">
        <v>9716</v>
      </c>
      <c r="K313" s="799" t="s">
        <v>9717</v>
      </c>
      <c r="L313" s="488"/>
    </row>
    <row r="314" spans="2:13" s="24" customFormat="1" ht="12" customHeight="1">
      <c r="B314" s="658" t="s">
        <v>3073</v>
      </c>
      <c r="C314" s="988" t="s">
        <v>2751</v>
      </c>
      <c r="D314" s="985">
        <v>112</v>
      </c>
      <c r="E314" s="988" t="s">
        <v>4035</v>
      </c>
      <c r="F314" s="1231" t="s">
        <v>4036</v>
      </c>
      <c r="G314" s="1721" t="s">
        <v>2036</v>
      </c>
      <c r="H314" s="695" t="s">
        <v>9718</v>
      </c>
      <c r="I314" s="635"/>
      <c r="J314" s="799" t="s">
        <v>9716</v>
      </c>
      <c r="K314" s="799" t="s">
        <v>9717</v>
      </c>
      <c r="L314" s="488"/>
    </row>
    <row r="315" spans="2:13" s="24" customFormat="1" ht="12" customHeight="1">
      <c r="B315" s="660" t="s">
        <v>3073</v>
      </c>
      <c r="C315" s="988" t="s">
        <v>2747</v>
      </c>
      <c r="D315" s="985">
        <v>112</v>
      </c>
      <c r="E315" s="988" t="s">
        <v>4035</v>
      </c>
      <c r="F315" s="1231" t="s">
        <v>4036</v>
      </c>
      <c r="G315" s="1721" t="s">
        <v>2037</v>
      </c>
      <c r="H315" s="695" t="s">
        <v>9719</v>
      </c>
      <c r="I315" s="635"/>
      <c r="J315" s="799" t="s">
        <v>9716</v>
      </c>
      <c r="K315" s="799" t="s">
        <v>9717</v>
      </c>
      <c r="L315" s="488"/>
    </row>
    <row r="316" spans="2:13" s="375" customFormat="1" ht="12" customHeight="1">
      <c r="B316" s="658" t="s">
        <v>3073</v>
      </c>
      <c r="C316" s="988" t="s">
        <v>1736</v>
      </c>
      <c r="D316" s="985">
        <v>112</v>
      </c>
      <c r="E316" s="988" t="s">
        <v>4035</v>
      </c>
      <c r="F316" s="1231" t="s">
        <v>4036</v>
      </c>
      <c r="G316" s="1721" t="s">
        <v>2038</v>
      </c>
      <c r="H316" s="695" t="s">
        <v>9720</v>
      </c>
      <c r="I316" s="635"/>
      <c r="J316" s="799" t="s">
        <v>9716</v>
      </c>
      <c r="K316" s="799" t="s">
        <v>9717</v>
      </c>
      <c r="L316" s="1224"/>
      <c r="M316" s="24"/>
    </row>
    <row r="317" spans="2:13" s="375" customFormat="1" ht="12" customHeight="1" thickBot="1">
      <c r="B317" s="658" t="s">
        <v>3073</v>
      </c>
      <c r="C317" s="988" t="s">
        <v>1697</v>
      </c>
      <c r="D317" s="985">
        <v>112</v>
      </c>
      <c r="E317" s="988" t="s">
        <v>4035</v>
      </c>
      <c r="F317" s="1231" t="s">
        <v>4036</v>
      </c>
      <c r="G317" s="1724" t="s">
        <v>2039</v>
      </c>
      <c r="H317" s="695" t="s">
        <v>9721</v>
      </c>
      <c r="I317" s="635"/>
      <c r="J317" s="799" t="s">
        <v>9716</v>
      </c>
      <c r="K317" s="799" t="s">
        <v>9717</v>
      </c>
      <c r="L317" s="1224"/>
      <c r="M317" s="24"/>
    </row>
    <row r="318" spans="2:13" s="24" customFormat="1" ht="12" customHeight="1">
      <c r="B318" s="659" t="s">
        <v>3072</v>
      </c>
      <c r="C318" s="987" t="s">
        <v>2754</v>
      </c>
      <c r="D318" s="984">
        <v>112</v>
      </c>
      <c r="E318" s="987" t="s">
        <v>3942</v>
      </c>
      <c r="F318" s="1230" t="s">
        <v>4036</v>
      </c>
      <c r="G318" s="1720" t="s">
        <v>2040</v>
      </c>
      <c r="H318" s="694" t="s">
        <v>9722</v>
      </c>
      <c r="I318" s="635"/>
      <c r="J318" s="799" t="s">
        <v>8967</v>
      </c>
      <c r="K318" s="799" t="s">
        <v>9717</v>
      </c>
      <c r="L318" s="488"/>
    </row>
    <row r="319" spans="2:13" s="24" customFormat="1" ht="12" customHeight="1">
      <c r="B319" s="658" t="s">
        <v>3072</v>
      </c>
      <c r="C319" s="988" t="s">
        <v>2751</v>
      </c>
      <c r="D319" s="985">
        <v>112</v>
      </c>
      <c r="E319" s="988" t="s">
        <v>3942</v>
      </c>
      <c r="F319" s="1231" t="s">
        <v>4036</v>
      </c>
      <c r="G319" s="1721" t="s">
        <v>617</v>
      </c>
      <c r="H319" s="695" t="s">
        <v>9723</v>
      </c>
      <c r="I319" s="635"/>
      <c r="J319" s="799" t="s">
        <v>8967</v>
      </c>
      <c r="K319" s="799" t="s">
        <v>9717</v>
      </c>
      <c r="L319" s="488"/>
    </row>
    <row r="320" spans="2:13" s="24" customFormat="1" ht="12" customHeight="1">
      <c r="B320" s="660" t="s">
        <v>3072</v>
      </c>
      <c r="C320" s="988" t="s">
        <v>2747</v>
      </c>
      <c r="D320" s="985">
        <v>112</v>
      </c>
      <c r="E320" s="988" t="s">
        <v>3942</v>
      </c>
      <c r="F320" s="1231" t="s">
        <v>4036</v>
      </c>
      <c r="G320" s="1721" t="s">
        <v>618</v>
      </c>
      <c r="H320" s="695" t="s">
        <v>9724</v>
      </c>
      <c r="I320" s="635"/>
      <c r="J320" s="799" t="s">
        <v>8967</v>
      </c>
      <c r="K320" s="799" t="s">
        <v>9717</v>
      </c>
      <c r="L320" s="488"/>
    </row>
    <row r="321" spans="2:12" s="24" customFormat="1" ht="12" customHeight="1">
      <c r="B321" s="658" t="s">
        <v>3072</v>
      </c>
      <c r="C321" s="988" t="s">
        <v>1736</v>
      </c>
      <c r="D321" s="985">
        <v>112</v>
      </c>
      <c r="E321" s="988" t="s">
        <v>3942</v>
      </c>
      <c r="F321" s="1231" t="s">
        <v>4036</v>
      </c>
      <c r="G321" s="1721" t="s">
        <v>619</v>
      </c>
      <c r="H321" s="695" t="s">
        <v>9725</v>
      </c>
      <c r="I321" s="635"/>
      <c r="J321" s="799" t="s">
        <v>8967</v>
      </c>
      <c r="K321" s="799" t="s">
        <v>9717</v>
      </c>
      <c r="L321" s="488"/>
    </row>
    <row r="322" spans="2:12" s="24" customFormat="1" ht="12" customHeight="1" thickBot="1">
      <c r="B322" s="654" t="s">
        <v>3072</v>
      </c>
      <c r="C322" s="989" t="s">
        <v>1697</v>
      </c>
      <c r="D322" s="986">
        <v>112</v>
      </c>
      <c r="E322" s="989" t="s">
        <v>3942</v>
      </c>
      <c r="F322" s="1232" t="s">
        <v>4036</v>
      </c>
      <c r="G322" s="1722" t="s">
        <v>620</v>
      </c>
      <c r="H322" s="696" t="s">
        <v>9726</v>
      </c>
      <c r="I322" s="635"/>
      <c r="J322" s="799" t="s">
        <v>8967</v>
      </c>
      <c r="K322" s="799" t="s">
        <v>9717</v>
      </c>
      <c r="L322" s="488"/>
    </row>
    <row r="323" spans="2:12" s="24" customFormat="1" ht="12" customHeight="1">
      <c r="B323" s="658" t="s">
        <v>3071</v>
      </c>
      <c r="C323" s="988" t="s">
        <v>2754</v>
      </c>
      <c r="D323" s="1141">
        <v>110</v>
      </c>
      <c r="E323" s="988" t="s">
        <v>3942</v>
      </c>
      <c r="F323" s="1231" t="s">
        <v>4036</v>
      </c>
      <c r="G323" s="1723" t="s">
        <v>621</v>
      </c>
      <c r="H323" s="695" t="s">
        <v>9727</v>
      </c>
      <c r="I323" s="635"/>
      <c r="J323" s="799" t="s">
        <v>8967</v>
      </c>
      <c r="K323" s="799" t="s">
        <v>9717</v>
      </c>
      <c r="L323" s="488"/>
    </row>
    <row r="324" spans="2:12" s="24" customFormat="1" ht="12" customHeight="1">
      <c r="B324" s="660" t="s">
        <v>3071</v>
      </c>
      <c r="C324" s="988" t="s">
        <v>2751</v>
      </c>
      <c r="D324" s="1141">
        <v>110</v>
      </c>
      <c r="E324" s="988" t="s">
        <v>3942</v>
      </c>
      <c r="F324" s="1231" t="s">
        <v>4036</v>
      </c>
      <c r="G324" s="1721" t="s">
        <v>3766</v>
      </c>
      <c r="H324" s="695" t="s">
        <v>9728</v>
      </c>
      <c r="I324" s="635"/>
      <c r="J324" s="799" t="s">
        <v>8967</v>
      </c>
      <c r="K324" s="799" t="s">
        <v>9717</v>
      </c>
      <c r="L324" s="488"/>
    </row>
    <row r="325" spans="2:12" s="24" customFormat="1" ht="12" customHeight="1">
      <c r="B325" s="658" t="s">
        <v>3071</v>
      </c>
      <c r="C325" s="988" t="s">
        <v>2747</v>
      </c>
      <c r="D325" s="1141">
        <v>110</v>
      </c>
      <c r="E325" s="988" t="s">
        <v>3942</v>
      </c>
      <c r="F325" s="1231" t="s">
        <v>4036</v>
      </c>
      <c r="G325" s="1721" t="s">
        <v>3767</v>
      </c>
      <c r="H325" s="695" t="s">
        <v>9729</v>
      </c>
      <c r="I325" s="635"/>
      <c r="J325" s="799" t="s">
        <v>8967</v>
      </c>
      <c r="K325" s="799" t="s">
        <v>9717</v>
      </c>
      <c r="L325" s="488"/>
    </row>
    <row r="326" spans="2:12" s="24" customFormat="1" ht="12" customHeight="1">
      <c r="B326" s="658" t="s">
        <v>3071</v>
      </c>
      <c r="C326" s="988" t="s">
        <v>1736</v>
      </c>
      <c r="D326" s="1141">
        <v>110</v>
      </c>
      <c r="E326" s="988" t="s">
        <v>3942</v>
      </c>
      <c r="F326" s="1231" t="s">
        <v>4036</v>
      </c>
      <c r="G326" s="1721" t="s">
        <v>3768</v>
      </c>
      <c r="H326" s="695" t="s">
        <v>9730</v>
      </c>
      <c r="I326" s="635"/>
      <c r="J326" s="799" t="s">
        <v>8967</v>
      </c>
      <c r="K326" s="799" t="s">
        <v>9717</v>
      </c>
      <c r="L326" s="488"/>
    </row>
    <row r="327" spans="2:12" s="24" customFormat="1" ht="12" customHeight="1" thickBot="1">
      <c r="B327" s="658" t="s">
        <v>3071</v>
      </c>
      <c r="C327" s="988" t="s">
        <v>1697</v>
      </c>
      <c r="D327" s="1141">
        <v>110</v>
      </c>
      <c r="E327" s="988" t="s">
        <v>3942</v>
      </c>
      <c r="F327" s="1231" t="s">
        <v>4036</v>
      </c>
      <c r="G327" s="1724" t="s">
        <v>3769</v>
      </c>
      <c r="H327" s="695" t="s">
        <v>9731</v>
      </c>
      <c r="I327" s="635"/>
      <c r="J327" s="799" t="s">
        <v>8967</v>
      </c>
      <c r="K327" s="799" t="s">
        <v>9717</v>
      </c>
      <c r="L327" s="488"/>
    </row>
    <row r="328" spans="2:12" s="24" customFormat="1" ht="12" customHeight="1">
      <c r="B328" s="659" t="s">
        <v>3070</v>
      </c>
      <c r="C328" s="987" t="s">
        <v>2754</v>
      </c>
      <c r="D328" s="1161">
        <v>110</v>
      </c>
      <c r="E328" s="987" t="s">
        <v>3942</v>
      </c>
      <c r="F328" s="1230" t="s">
        <v>4036</v>
      </c>
      <c r="G328" s="1720" t="s">
        <v>3770</v>
      </c>
      <c r="H328" s="694" t="s">
        <v>9732</v>
      </c>
      <c r="I328" s="635"/>
      <c r="J328" s="799" t="s">
        <v>8967</v>
      </c>
      <c r="K328" s="799" t="s">
        <v>9717</v>
      </c>
      <c r="L328" s="488"/>
    </row>
    <row r="329" spans="2:12" s="24" customFormat="1" ht="12" customHeight="1">
      <c r="B329" s="660" t="s">
        <v>3070</v>
      </c>
      <c r="C329" s="988" t="s">
        <v>2751</v>
      </c>
      <c r="D329" s="1141">
        <v>110</v>
      </c>
      <c r="E329" s="988" t="s">
        <v>3942</v>
      </c>
      <c r="F329" s="1231" t="s">
        <v>4036</v>
      </c>
      <c r="G329" s="1721" t="s">
        <v>3771</v>
      </c>
      <c r="H329" s="695" t="s">
        <v>9733</v>
      </c>
      <c r="I329" s="635"/>
      <c r="J329" s="799" t="s">
        <v>8967</v>
      </c>
      <c r="K329" s="799" t="s">
        <v>9717</v>
      </c>
      <c r="L329" s="488"/>
    </row>
    <row r="330" spans="2:12" s="24" customFormat="1" ht="12" customHeight="1">
      <c r="B330" s="658" t="s">
        <v>3070</v>
      </c>
      <c r="C330" s="988" t="s">
        <v>2747</v>
      </c>
      <c r="D330" s="1141">
        <v>110</v>
      </c>
      <c r="E330" s="988" t="s">
        <v>3942</v>
      </c>
      <c r="F330" s="1231" t="s">
        <v>4036</v>
      </c>
      <c r="G330" s="1721" t="s">
        <v>3772</v>
      </c>
      <c r="H330" s="695" t="s">
        <v>9734</v>
      </c>
      <c r="I330" s="635"/>
      <c r="J330" s="799" t="s">
        <v>8967</v>
      </c>
      <c r="K330" s="799" t="s">
        <v>9717</v>
      </c>
      <c r="L330" s="488"/>
    </row>
    <row r="331" spans="2:12" s="24" customFormat="1" ht="12" customHeight="1">
      <c r="B331" s="658" t="s">
        <v>3070</v>
      </c>
      <c r="C331" s="988" t="s">
        <v>1736</v>
      </c>
      <c r="D331" s="1141">
        <v>110</v>
      </c>
      <c r="E331" s="988" t="s">
        <v>3942</v>
      </c>
      <c r="F331" s="1231" t="s">
        <v>4036</v>
      </c>
      <c r="G331" s="1721" t="s">
        <v>3773</v>
      </c>
      <c r="H331" s="695" t="s">
        <v>9735</v>
      </c>
      <c r="I331" s="635"/>
      <c r="J331" s="799" t="s">
        <v>8967</v>
      </c>
      <c r="K331" s="799" t="s">
        <v>9717</v>
      </c>
      <c r="L331" s="488"/>
    </row>
    <row r="332" spans="2:12" s="24" customFormat="1" ht="12" customHeight="1" thickBot="1">
      <c r="B332" s="654" t="s">
        <v>3070</v>
      </c>
      <c r="C332" s="989" t="s">
        <v>1697</v>
      </c>
      <c r="D332" s="1162">
        <v>110</v>
      </c>
      <c r="E332" s="989" t="s">
        <v>3942</v>
      </c>
      <c r="F332" s="1232" t="s">
        <v>4036</v>
      </c>
      <c r="G332" s="1722" t="s">
        <v>3774</v>
      </c>
      <c r="H332" s="696" t="s">
        <v>9736</v>
      </c>
      <c r="I332" s="635"/>
      <c r="J332" s="799" t="s">
        <v>8967</v>
      </c>
      <c r="K332" s="799" t="s">
        <v>9717</v>
      </c>
      <c r="L332" s="488"/>
    </row>
    <row r="333" spans="2:12" s="24" customFormat="1" ht="12" customHeight="1">
      <c r="B333" s="658" t="s">
        <v>3069</v>
      </c>
      <c r="C333" s="988" t="s">
        <v>2754</v>
      </c>
      <c r="D333" s="1141">
        <v>108</v>
      </c>
      <c r="E333" s="988" t="s">
        <v>4037</v>
      </c>
      <c r="F333" s="1233" t="s">
        <v>4038</v>
      </c>
      <c r="G333" s="1723" t="s">
        <v>3775</v>
      </c>
      <c r="H333" s="695" t="s">
        <v>9737</v>
      </c>
      <c r="I333" s="635"/>
      <c r="J333" s="799" t="s">
        <v>9738</v>
      </c>
      <c r="K333" s="799" t="s">
        <v>9739</v>
      </c>
      <c r="L333" s="488"/>
    </row>
    <row r="334" spans="2:12" s="24" customFormat="1" ht="12" customHeight="1">
      <c r="B334" s="660" t="s">
        <v>3069</v>
      </c>
      <c r="C334" s="988" t="s">
        <v>355</v>
      </c>
      <c r="D334" s="1141">
        <v>108</v>
      </c>
      <c r="E334" s="988" t="s">
        <v>4037</v>
      </c>
      <c r="F334" s="1233" t="s">
        <v>4038</v>
      </c>
      <c r="G334" s="1721" t="s">
        <v>3776</v>
      </c>
      <c r="H334" s="695" t="s">
        <v>9740</v>
      </c>
      <c r="I334" s="635"/>
      <c r="J334" s="799" t="s">
        <v>9738</v>
      </c>
      <c r="K334" s="799" t="s">
        <v>9739</v>
      </c>
      <c r="L334" s="488"/>
    </row>
    <row r="335" spans="2:12" s="24" customFormat="1" ht="12" customHeight="1">
      <c r="B335" s="658" t="s">
        <v>3069</v>
      </c>
      <c r="C335" s="988" t="s">
        <v>2747</v>
      </c>
      <c r="D335" s="1141">
        <v>108</v>
      </c>
      <c r="E335" s="988" t="s">
        <v>4037</v>
      </c>
      <c r="F335" s="1233" t="s">
        <v>4038</v>
      </c>
      <c r="G335" s="1721" t="s">
        <v>3777</v>
      </c>
      <c r="H335" s="695" t="s">
        <v>9741</v>
      </c>
      <c r="I335" s="635"/>
      <c r="J335" s="799" t="s">
        <v>9738</v>
      </c>
      <c r="K335" s="799" t="s">
        <v>9739</v>
      </c>
      <c r="L335" s="488"/>
    </row>
    <row r="336" spans="2:12" s="24" customFormat="1" ht="12" customHeight="1" thickBot="1">
      <c r="B336" s="658" t="s">
        <v>3069</v>
      </c>
      <c r="C336" s="988" t="s">
        <v>1736</v>
      </c>
      <c r="D336" s="1141">
        <v>108</v>
      </c>
      <c r="E336" s="988" t="s">
        <v>4037</v>
      </c>
      <c r="F336" s="1233" t="s">
        <v>4038</v>
      </c>
      <c r="G336" s="1724" t="s">
        <v>3778</v>
      </c>
      <c r="H336" s="695" t="s">
        <v>9742</v>
      </c>
      <c r="I336" s="635"/>
      <c r="J336" s="799" t="s">
        <v>9738</v>
      </c>
      <c r="K336" s="799" t="s">
        <v>9739</v>
      </c>
      <c r="L336" s="488"/>
    </row>
    <row r="337" spans="2:12" s="24" customFormat="1" ht="12" customHeight="1">
      <c r="B337" s="659" t="s">
        <v>3068</v>
      </c>
      <c r="C337" s="987" t="s">
        <v>2295</v>
      </c>
      <c r="D337" s="984">
        <v>110</v>
      </c>
      <c r="E337" s="987" t="s">
        <v>1705</v>
      </c>
      <c r="F337" s="1235" t="s">
        <v>4039</v>
      </c>
      <c r="G337" s="1720" t="s">
        <v>3779</v>
      </c>
      <c r="H337" s="694" t="s">
        <v>9743</v>
      </c>
      <c r="I337" s="635"/>
      <c r="J337" s="799" t="s">
        <v>7000</v>
      </c>
      <c r="K337" s="799" t="s">
        <v>9744</v>
      </c>
      <c r="L337" s="488"/>
    </row>
    <row r="338" spans="2:12" s="24" customFormat="1" ht="12" customHeight="1">
      <c r="B338" s="660" t="s">
        <v>3068</v>
      </c>
      <c r="C338" s="988" t="s">
        <v>2296</v>
      </c>
      <c r="D338" s="985">
        <v>110</v>
      </c>
      <c r="E338" s="988" t="s">
        <v>1705</v>
      </c>
      <c r="F338" s="1233" t="s">
        <v>4039</v>
      </c>
      <c r="G338" s="1721" t="s">
        <v>2316</v>
      </c>
      <c r="H338" s="695" t="s">
        <v>9745</v>
      </c>
      <c r="I338" s="635"/>
      <c r="J338" s="799" t="s">
        <v>7000</v>
      </c>
      <c r="K338" s="799" t="s">
        <v>9744</v>
      </c>
      <c r="L338" s="488"/>
    </row>
    <row r="339" spans="2:12" s="24" customFormat="1" ht="12" customHeight="1">
      <c r="B339" s="658" t="s">
        <v>3068</v>
      </c>
      <c r="C339" s="988" t="s">
        <v>2297</v>
      </c>
      <c r="D339" s="985">
        <v>110</v>
      </c>
      <c r="E339" s="988" t="s">
        <v>1705</v>
      </c>
      <c r="F339" s="1233" t="s">
        <v>4039</v>
      </c>
      <c r="G339" s="1721" t="s">
        <v>2317</v>
      </c>
      <c r="H339" s="695" t="s">
        <v>9746</v>
      </c>
      <c r="I339" s="635"/>
      <c r="J339" s="799" t="s">
        <v>7000</v>
      </c>
      <c r="K339" s="799" t="s">
        <v>9744</v>
      </c>
      <c r="L339" s="488"/>
    </row>
    <row r="340" spans="2:12" s="24" customFormat="1" ht="12" customHeight="1" thickBot="1">
      <c r="B340" s="654" t="s">
        <v>3068</v>
      </c>
      <c r="C340" s="989" t="s">
        <v>2298</v>
      </c>
      <c r="D340" s="986">
        <v>110</v>
      </c>
      <c r="E340" s="989" t="s">
        <v>1705</v>
      </c>
      <c r="F340" s="1234" t="s">
        <v>4039</v>
      </c>
      <c r="G340" s="1722" t="s">
        <v>2318</v>
      </c>
      <c r="H340" s="696" t="s">
        <v>9747</v>
      </c>
      <c r="I340" s="635"/>
      <c r="J340" s="799" t="s">
        <v>7000</v>
      </c>
      <c r="K340" s="799" t="s">
        <v>9744</v>
      </c>
      <c r="L340" s="488"/>
    </row>
    <row r="341" spans="2:12" s="24" customFormat="1" ht="12" customHeight="1">
      <c r="B341" s="658" t="s">
        <v>3067</v>
      </c>
      <c r="C341" s="988" t="s">
        <v>2295</v>
      </c>
      <c r="D341" s="985">
        <v>110</v>
      </c>
      <c r="E341" s="988" t="s">
        <v>1705</v>
      </c>
      <c r="F341" s="1233" t="s">
        <v>4039</v>
      </c>
      <c r="G341" s="1723" t="s">
        <v>2319</v>
      </c>
      <c r="H341" s="695" t="s">
        <v>9748</v>
      </c>
      <c r="I341" s="635"/>
      <c r="J341" s="799" t="s">
        <v>7000</v>
      </c>
      <c r="K341" s="799" t="s">
        <v>9744</v>
      </c>
      <c r="L341" s="488"/>
    </row>
    <row r="342" spans="2:12" s="24" customFormat="1" ht="12" customHeight="1">
      <c r="B342" s="660" t="s">
        <v>3067</v>
      </c>
      <c r="C342" s="988" t="s">
        <v>2296</v>
      </c>
      <c r="D342" s="985">
        <v>110</v>
      </c>
      <c r="E342" s="988" t="s">
        <v>1705</v>
      </c>
      <c r="F342" s="1233" t="s">
        <v>4039</v>
      </c>
      <c r="G342" s="1721" t="s">
        <v>2320</v>
      </c>
      <c r="H342" s="695" t="s">
        <v>9749</v>
      </c>
      <c r="I342" s="635"/>
      <c r="J342" s="799" t="s">
        <v>7000</v>
      </c>
      <c r="K342" s="799" t="s">
        <v>9744</v>
      </c>
      <c r="L342" s="488"/>
    </row>
    <row r="343" spans="2:12" s="24" customFormat="1" ht="12" customHeight="1">
      <c r="B343" s="658" t="s">
        <v>3067</v>
      </c>
      <c r="C343" s="988" t="s">
        <v>2297</v>
      </c>
      <c r="D343" s="985">
        <v>110</v>
      </c>
      <c r="E343" s="988" t="s">
        <v>1705</v>
      </c>
      <c r="F343" s="1233" t="s">
        <v>4039</v>
      </c>
      <c r="G343" s="1721" t="s">
        <v>2321</v>
      </c>
      <c r="H343" s="695" t="s">
        <v>9750</v>
      </c>
      <c r="I343" s="635"/>
      <c r="J343" s="799" t="s">
        <v>7000</v>
      </c>
      <c r="K343" s="799" t="s">
        <v>9744</v>
      </c>
      <c r="L343" s="488"/>
    </row>
    <row r="344" spans="2:12" s="24" customFormat="1" ht="12" customHeight="1" thickBot="1">
      <c r="B344" s="658" t="s">
        <v>3067</v>
      </c>
      <c r="C344" s="988" t="s">
        <v>2298</v>
      </c>
      <c r="D344" s="985">
        <v>110</v>
      </c>
      <c r="E344" s="988" t="s">
        <v>1705</v>
      </c>
      <c r="F344" s="1233" t="s">
        <v>4039</v>
      </c>
      <c r="G344" s="1724" t="s">
        <v>2322</v>
      </c>
      <c r="H344" s="695" t="s">
        <v>9751</v>
      </c>
      <c r="I344" s="635"/>
      <c r="J344" s="799" t="s">
        <v>7000</v>
      </c>
      <c r="K344" s="799" t="s">
        <v>9744</v>
      </c>
      <c r="L344" s="488"/>
    </row>
    <row r="345" spans="2:12" s="24" customFormat="1" ht="12" customHeight="1">
      <c r="B345" s="659" t="s">
        <v>3066</v>
      </c>
      <c r="C345" s="987" t="s">
        <v>2295</v>
      </c>
      <c r="D345" s="984">
        <v>112</v>
      </c>
      <c r="E345" s="987" t="s">
        <v>1705</v>
      </c>
      <c r="F345" s="1235" t="s">
        <v>4039</v>
      </c>
      <c r="G345" s="1720" t="s">
        <v>2323</v>
      </c>
      <c r="H345" s="694" t="s">
        <v>9752</v>
      </c>
      <c r="I345" s="635"/>
      <c r="J345" s="799" t="s">
        <v>7000</v>
      </c>
      <c r="K345" s="799" t="s">
        <v>9744</v>
      </c>
      <c r="L345" s="488"/>
    </row>
    <row r="346" spans="2:12" s="24" customFormat="1" ht="12" customHeight="1">
      <c r="B346" s="660" t="s">
        <v>3066</v>
      </c>
      <c r="C346" s="988" t="s">
        <v>2296</v>
      </c>
      <c r="D346" s="985">
        <v>112</v>
      </c>
      <c r="E346" s="988" t="s">
        <v>1705</v>
      </c>
      <c r="F346" s="1233" t="s">
        <v>4039</v>
      </c>
      <c r="G346" s="1721" t="s">
        <v>2324</v>
      </c>
      <c r="H346" s="695" t="s">
        <v>9753</v>
      </c>
      <c r="I346" s="635"/>
      <c r="J346" s="799" t="s">
        <v>7000</v>
      </c>
      <c r="K346" s="799" t="s">
        <v>9744</v>
      </c>
      <c r="L346" s="488"/>
    </row>
    <row r="347" spans="2:12" s="24" customFormat="1" ht="12" customHeight="1">
      <c r="B347" s="658" t="s">
        <v>3066</v>
      </c>
      <c r="C347" s="988" t="s">
        <v>2297</v>
      </c>
      <c r="D347" s="985">
        <v>112</v>
      </c>
      <c r="E347" s="988" t="s">
        <v>1705</v>
      </c>
      <c r="F347" s="1233" t="s">
        <v>4039</v>
      </c>
      <c r="G347" s="1721" t="s">
        <v>2325</v>
      </c>
      <c r="H347" s="695" t="s">
        <v>9754</v>
      </c>
      <c r="I347" s="635"/>
      <c r="J347" s="799" t="s">
        <v>7000</v>
      </c>
      <c r="K347" s="799" t="s">
        <v>9744</v>
      </c>
      <c r="L347" s="488"/>
    </row>
    <row r="348" spans="2:12" s="24" customFormat="1" ht="12" customHeight="1" thickBot="1">
      <c r="B348" s="654" t="s">
        <v>3066</v>
      </c>
      <c r="C348" s="989" t="s">
        <v>2298</v>
      </c>
      <c r="D348" s="986">
        <v>112</v>
      </c>
      <c r="E348" s="989" t="s">
        <v>1705</v>
      </c>
      <c r="F348" s="1234" t="s">
        <v>4039</v>
      </c>
      <c r="G348" s="1722" t="s">
        <v>2326</v>
      </c>
      <c r="H348" s="696" t="s">
        <v>9755</v>
      </c>
      <c r="I348" s="635"/>
      <c r="J348" s="799" t="s">
        <v>7000</v>
      </c>
      <c r="K348" s="799" t="s">
        <v>9744</v>
      </c>
      <c r="L348" s="488"/>
    </row>
    <row r="349" spans="2:12" s="24" customFormat="1" ht="12" customHeight="1">
      <c r="B349" s="658" t="s">
        <v>3065</v>
      </c>
      <c r="C349" s="988" t="s">
        <v>2295</v>
      </c>
      <c r="D349" s="985">
        <v>112</v>
      </c>
      <c r="E349" s="988" t="s">
        <v>1705</v>
      </c>
      <c r="F349" s="1233" t="s">
        <v>4039</v>
      </c>
      <c r="G349" s="1723" t="s">
        <v>2327</v>
      </c>
      <c r="H349" s="695" t="s">
        <v>9756</v>
      </c>
      <c r="I349" s="635"/>
      <c r="J349" s="799" t="s">
        <v>7000</v>
      </c>
      <c r="K349" s="799" t="s">
        <v>9744</v>
      </c>
      <c r="L349" s="488"/>
    </row>
    <row r="350" spans="2:12" s="24" customFormat="1" ht="12" customHeight="1">
      <c r="B350" s="660" t="s">
        <v>3065</v>
      </c>
      <c r="C350" s="988" t="s">
        <v>2296</v>
      </c>
      <c r="D350" s="985">
        <v>112</v>
      </c>
      <c r="E350" s="988" t="s">
        <v>1705</v>
      </c>
      <c r="F350" s="1233" t="s">
        <v>4039</v>
      </c>
      <c r="G350" s="1721" t="s">
        <v>2328</v>
      </c>
      <c r="H350" s="695" t="s">
        <v>9757</v>
      </c>
      <c r="I350" s="635"/>
      <c r="J350" s="799" t="s">
        <v>7000</v>
      </c>
      <c r="K350" s="799" t="s">
        <v>9744</v>
      </c>
      <c r="L350" s="488"/>
    </row>
    <row r="351" spans="2:12" s="24" customFormat="1" ht="12" customHeight="1">
      <c r="B351" s="658" t="s">
        <v>3065</v>
      </c>
      <c r="C351" s="988" t="s">
        <v>2297</v>
      </c>
      <c r="D351" s="985">
        <v>112</v>
      </c>
      <c r="E351" s="988" t="s">
        <v>1705</v>
      </c>
      <c r="F351" s="1233" t="s">
        <v>4039</v>
      </c>
      <c r="G351" s="1721" t="s">
        <v>2329</v>
      </c>
      <c r="H351" s="695" t="s">
        <v>9758</v>
      </c>
      <c r="I351" s="635"/>
      <c r="J351" s="799" t="s">
        <v>7000</v>
      </c>
      <c r="K351" s="799" t="s">
        <v>9744</v>
      </c>
      <c r="L351" s="488"/>
    </row>
    <row r="352" spans="2:12" s="24" customFormat="1" ht="12" customHeight="1" thickBot="1">
      <c r="B352" s="658" t="s">
        <v>3065</v>
      </c>
      <c r="C352" s="988" t="s">
        <v>2298</v>
      </c>
      <c r="D352" s="985">
        <v>112</v>
      </c>
      <c r="E352" s="988" t="s">
        <v>1705</v>
      </c>
      <c r="F352" s="1233" t="s">
        <v>4039</v>
      </c>
      <c r="G352" s="1724" t="s">
        <v>2330</v>
      </c>
      <c r="H352" s="695" t="s">
        <v>9759</v>
      </c>
      <c r="I352" s="635"/>
      <c r="J352" s="799" t="s">
        <v>7000</v>
      </c>
      <c r="K352" s="799" t="s">
        <v>9744</v>
      </c>
      <c r="L352" s="488"/>
    </row>
    <row r="353" spans="2:12" s="24" customFormat="1" ht="12" customHeight="1">
      <c r="B353" s="659" t="s">
        <v>3064</v>
      </c>
      <c r="C353" s="992" t="s">
        <v>3743</v>
      </c>
      <c r="D353" s="984">
        <v>114</v>
      </c>
      <c r="E353" s="987" t="s">
        <v>1974</v>
      </c>
      <c r="F353" s="1235" t="s">
        <v>4040</v>
      </c>
      <c r="G353" s="1720" t="s">
        <v>2074</v>
      </c>
      <c r="H353" s="694" t="s">
        <v>9760</v>
      </c>
      <c r="I353" s="635"/>
      <c r="J353" s="799" t="s">
        <v>6994</v>
      </c>
      <c r="K353" s="799" t="s">
        <v>9761</v>
      </c>
      <c r="L353" s="488"/>
    </row>
    <row r="354" spans="2:12" s="24" customFormat="1" ht="12" customHeight="1">
      <c r="B354" s="660" t="s">
        <v>3064</v>
      </c>
      <c r="C354" s="988" t="s">
        <v>3742</v>
      </c>
      <c r="D354" s="985">
        <v>114</v>
      </c>
      <c r="E354" s="988" t="s">
        <v>1974</v>
      </c>
      <c r="F354" s="1233" t="s">
        <v>4040</v>
      </c>
      <c r="G354" s="1721" t="s">
        <v>2075</v>
      </c>
      <c r="H354" s="695" t="s">
        <v>9762</v>
      </c>
      <c r="I354" s="635"/>
      <c r="J354" s="799" t="s">
        <v>6994</v>
      </c>
      <c r="K354" s="799" t="s">
        <v>9761</v>
      </c>
      <c r="L354" s="488"/>
    </row>
    <row r="355" spans="2:12" s="24" customFormat="1" ht="12" customHeight="1">
      <c r="B355" s="658" t="s">
        <v>3064</v>
      </c>
      <c r="C355" s="988" t="s">
        <v>3744</v>
      </c>
      <c r="D355" s="985">
        <v>114</v>
      </c>
      <c r="E355" s="988" t="s">
        <v>1974</v>
      </c>
      <c r="F355" s="1233" t="s">
        <v>4040</v>
      </c>
      <c r="G355" s="1721" t="s">
        <v>2076</v>
      </c>
      <c r="H355" s="695" t="s">
        <v>9763</v>
      </c>
      <c r="I355" s="635"/>
      <c r="J355" s="799" t="s">
        <v>6994</v>
      </c>
      <c r="K355" s="799" t="s">
        <v>9761</v>
      </c>
      <c r="L355" s="488"/>
    </row>
    <row r="356" spans="2:12" s="24" customFormat="1" ht="12" customHeight="1" thickBot="1">
      <c r="B356" s="654" t="s">
        <v>3064</v>
      </c>
      <c r="C356" s="989" t="s">
        <v>3745</v>
      </c>
      <c r="D356" s="986">
        <v>114</v>
      </c>
      <c r="E356" s="989" t="s">
        <v>1974</v>
      </c>
      <c r="F356" s="1234" t="s">
        <v>4040</v>
      </c>
      <c r="G356" s="1722" t="s">
        <v>2077</v>
      </c>
      <c r="H356" s="696" t="s">
        <v>9764</v>
      </c>
      <c r="I356" s="635"/>
      <c r="J356" s="799" t="s">
        <v>6994</v>
      </c>
      <c r="K356" s="799" t="s">
        <v>9761</v>
      </c>
      <c r="L356" s="488"/>
    </row>
    <row r="357" spans="2:12" s="24" customFormat="1" ht="12" customHeight="1">
      <c r="B357" s="761" t="s">
        <v>3063</v>
      </c>
      <c r="C357" s="988" t="s">
        <v>2295</v>
      </c>
      <c r="D357" s="985">
        <v>112</v>
      </c>
      <c r="E357" s="988" t="s">
        <v>1970</v>
      </c>
      <c r="F357" s="1233" t="s">
        <v>4041</v>
      </c>
      <c r="G357" s="1723" t="s">
        <v>2078</v>
      </c>
      <c r="H357" s="695" t="s">
        <v>9765</v>
      </c>
      <c r="I357" s="635"/>
      <c r="J357" s="799" t="s">
        <v>9149</v>
      </c>
      <c r="K357" s="799" t="s">
        <v>9766</v>
      </c>
      <c r="L357" s="488"/>
    </row>
    <row r="358" spans="2:12" s="24" customFormat="1" ht="12" customHeight="1">
      <c r="B358" s="760" t="s">
        <v>3063</v>
      </c>
      <c r="C358" s="988" t="s">
        <v>2296</v>
      </c>
      <c r="D358" s="985">
        <v>112</v>
      </c>
      <c r="E358" s="988" t="s">
        <v>1970</v>
      </c>
      <c r="F358" s="1233" t="s">
        <v>4041</v>
      </c>
      <c r="G358" s="1721" t="s">
        <v>2079</v>
      </c>
      <c r="H358" s="695" t="s">
        <v>9767</v>
      </c>
      <c r="I358" s="635"/>
      <c r="J358" s="799" t="s">
        <v>9149</v>
      </c>
      <c r="K358" s="799" t="s">
        <v>9766</v>
      </c>
      <c r="L358" s="488"/>
    </row>
    <row r="359" spans="2:12" s="24" customFormat="1" ht="12" customHeight="1">
      <c r="B359" s="761" t="s">
        <v>3063</v>
      </c>
      <c r="C359" s="988" t="s">
        <v>2297</v>
      </c>
      <c r="D359" s="985">
        <v>112</v>
      </c>
      <c r="E359" s="988" t="s">
        <v>1970</v>
      </c>
      <c r="F359" s="1233" t="s">
        <v>4041</v>
      </c>
      <c r="G359" s="1721" t="s">
        <v>2080</v>
      </c>
      <c r="H359" s="695" t="s">
        <v>9768</v>
      </c>
      <c r="I359" s="635"/>
      <c r="J359" s="799" t="s">
        <v>9149</v>
      </c>
      <c r="K359" s="799" t="s">
        <v>9766</v>
      </c>
      <c r="L359" s="488"/>
    </row>
    <row r="360" spans="2:12" s="24" customFormat="1" ht="12" customHeight="1" thickBot="1">
      <c r="B360" s="761" t="s">
        <v>3063</v>
      </c>
      <c r="C360" s="988" t="s">
        <v>2298</v>
      </c>
      <c r="D360" s="985">
        <v>112</v>
      </c>
      <c r="E360" s="988" t="s">
        <v>1970</v>
      </c>
      <c r="F360" s="1233" t="s">
        <v>4041</v>
      </c>
      <c r="G360" s="1724" t="s">
        <v>2081</v>
      </c>
      <c r="H360" s="695" t="s">
        <v>9769</v>
      </c>
      <c r="I360" s="635"/>
      <c r="J360" s="799" t="s">
        <v>9149</v>
      </c>
      <c r="K360" s="799" t="s">
        <v>9766</v>
      </c>
      <c r="L360" s="488"/>
    </row>
    <row r="361" spans="2:12" s="24" customFormat="1" ht="12" customHeight="1">
      <c r="B361" s="759" t="s">
        <v>3062</v>
      </c>
      <c r="C361" s="987" t="s">
        <v>2295</v>
      </c>
      <c r="D361" s="984">
        <v>112</v>
      </c>
      <c r="E361" s="987" t="s">
        <v>1970</v>
      </c>
      <c r="F361" s="1235" t="s">
        <v>4042</v>
      </c>
      <c r="G361" s="1720" t="s">
        <v>2082</v>
      </c>
      <c r="H361" s="694" t="s">
        <v>9770</v>
      </c>
      <c r="I361" s="635"/>
      <c r="J361" s="799" t="s">
        <v>9149</v>
      </c>
      <c r="K361" s="799" t="s">
        <v>9771</v>
      </c>
      <c r="L361" s="488"/>
    </row>
    <row r="362" spans="2:12" s="24" customFormat="1" ht="12" customHeight="1">
      <c r="B362" s="760" t="s">
        <v>3062</v>
      </c>
      <c r="C362" s="988" t="s">
        <v>2296</v>
      </c>
      <c r="D362" s="985">
        <v>112</v>
      </c>
      <c r="E362" s="988" t="s">
        <v>1970</v>
      </c>
      <c r="F362" s="1233" t="s">
        <v>4042</v>
      </c>
      <c r="G362" s="1721" t="s">
        <v>2083</v>
      </c>
      <c r="H362" s="695" t="s">
        <v>9772</v>
      </c>
      <c r="I362" s="635"/>
      <c r="J362" s="799" t="s">
        <v>9149</v>
      </c>
      <c r="K362" s="799" t="s">
        <v>9771</v>
      </c>
      <c r="L362" s="488"/>
    </row>
    <row r="363" spans="2:12" s="24" customFormat="1" ht="12" customHeight="1">
      <c r="B363" s="761" t="s">
        <v>3062</v>
      </c>
      <c r="C363" s="988" t="s">
        <v>2297</v>
      </c>
      <c r="D363" s="985">
        <v>112</v>
      </c>
      <c r="E363" s="988" t="s">
        <v>1970</v>
      </c>
      <c r="F363" s="1233" t="s">
        <v>4042</v>
      </c>
      <c r="G363" s="1721" t="s">
        <v>2084</v>
      </c>
      <c r="H363" s="695" t="s">
        <v>9773</v>
      </c>
      <c r="I363" s="635"/>
      <c r="J363" s="799" t="s">
        <v>9149</v>
      </c>
      <c r="K363" s="799" t="s">
        <v>9771</v>
      </c>
      <c r="L363" s="488"/>
    </row>
    <row r="364" spans="2:12" s="24" customFormat="1" ht="12" customHeight="1" thickBot="1">
      <c r="B364" s="762" t="s">
        <v>3062</v>
      </c>
      <c r="C364" s="989" t="s">
        <v>2298</v>
      </c>
      <c r="D364" s="986">
        <v>112</v>
      </c>
      <c r="E364" s="989" t="s">
        <v>1970</v>
      </c>
      <c r="F364" s="1234" t="s">
        <v>4042</v>
      </c>
      <c r="G364" s="1722" t="s">
        <v>2085</v>
      </c>
      <c r="H364" s="696" t="s">
        <v>9774</v>
      </c>
      <c r="I364" s="635"/>
      <c r="J364" s="799" t="s">
        <v>9149</v>
      </c>
      <c r="K364" s="799" t="s">
        <v>9771</v>
      </c>
      <c r="L364" s="488"/>
    </row>
    <row r="365" spans="2:12" s="24" customFormat="1" ht="12" customHeight="1">
      <c r="B365" s="761" t="s">
        <v>3060</v>
      </c>
      <c r="C365" s="988" t="s">
        <v>2296</v>
      </c>
      <c r="D365" s="1141">
        <v>118</v>
      </c>
      <c r="E365" s="988" t="s">
        <v>1705</v>
      </c>
      <c r="F365" s="1233" t="s">
        <v>4039</v>
      </c>
      <c r="G365" s="1723" t="s">
        <v>3848</v>
      </c>
      <c r="H365" s="695" t="s">
        <v>9775</v>
      </c>
      <c r="I365" s="635"/>
      <c r="J365" s="799" t="s">
        <v>7000</v>
      </c>
      <c r="K365" s="799" t="s">
        <v>9744</v>
      </c>
      <c r="L365" s="488"/>
    </row>
    <row r="366" spans="2:12" s="24" customFormat="1" ht="12" customHeight="1">
      <c r="B366" s="760" t="s">
        <v>3060</v>
      </c>
      <c r="C366" s="988" t="s">
        <v>2297</v>
      </c>
      <c r="D366" s="1141">
        <v>118</v>
      </c>
      <c r="E366" s="988" t="s">
        <v>1705</v>
      </c>
      <c r="F366" s="1233" t="s">
        <v>4039</v>
      </c>
      <c r="G366" s="1721" t="s">
        <v>3849</v>
      </c>
      <c r="H366" s="695" t="s">
        <v>9776</v>
      </c>
      <c r="I366" s="635"/>
      <c r="J366" s="799" t="s">
        <v>7000</v>
      </c>
      <c r="K366" s="799" t="s">
        <v>9744</v>
      </c>
      <c r="L366" s="488"/>
    </row>
    <row r="367" spans="2:12" s="24" customFormat="1" ht="12" customHeight="1" thickBot="1">
      <c r="B367" s="761" t="s">
        <v>3060</v>
      </c>
      <c r="C367" s="988" t="s">
        <v>2298</v>
      </c>
      <c r="D367" s="1141">
        <v>118</v>
      </c>
      <c r="E367" s="988" t="s">
        <v>1705</v>
      </c>
      <c r="F367" s="1233" t="s">
        <v>4039</v>
      </c>
      <c r="G367" s="1724" t="s">
        <v>3850</v>
      </c>
      <c r="H367" s="695" t="s">
        <v>9777</v>
      </c>
      <c r="I367" s="635"/>
      <c r="J367" s="799" t="s">
        <v>7000</v>
      </c>
      <c r="K367" s="799" t="s">
        <v>9744</v>
      </c>
      <c r="L367" s="488"/>
    </row>
    <row r="368" spans="2:12" s="24" customFormat="1" ht="12" customHeight="1">
      <c r="B368" s="659" t="s">
        <v>3061</v>
      </c>
      <c r="C368" s="992" t="s">
        <v>3743</v>
      </c>
      <c r="D368" s="984">
        <v>110</v>
      </c>
      <c r="E368" s="987" t="s">
        <v>1974</v>
      </c>
      <c r="F368" s="1235" t="s">
        <v>4043</v>
      </c>
      <c r="G368" s="1720" t="s">
        <v>3851</v>
      </c>
      <c r="H368" s="694" t="s">
        <v>9778</v>
      </c>
      <c r="I368" s="635"/>
      <c r="J368" s="799" t="s">
        <v>6994</v>
      </c>
      <c r="K368" s="799" t="s">
        <v>9779</v>
      </c>
      <c r="L368" s="488"/>
    </row>
    <row r="369" spans="2:12" s="24" customFormat="1" ht="12" customHeight="1">
      <c r="B369" s="660" t="s">
        <v>3061</v>
      </c>
      <c r="C369" s="988" t="s">
        <v>3742</v>
      </c>
      <c r="D369" s="985">
        <v>110</v>
      </c>
      <c r="E369" s="988" t="s">
        <v>1974</v>
      </c>
      <c r="F369" s="1233" t="s">
        <v>4043</v>
      </c>
      <c r="G369" s="1721" t="s">
        <v>3852</v>
      </c>
      <c r="H369" s="695" t="s">
        <v>9780</v>
      </c>
      <c r="I369" s="635"/>
      <c r="J369" s="799" t="s">
        <v>6994</v>
      </c>
      <c r="K369" s="799" t="s">
        <v>9779</v>
      </c>
      <c r="L369" s="488"/>
    </row>
    <row r="370" spans="2:12" s="24" customFormat="1" ht="12" customHeight="1">
      <c r="B370" s="658" t="s">
        <v>3061</v>
      </c>
      <c r="C370" s="988" t="s">
        <v>3744</v>
      </c>
      <c r="D370" s="985">
        <v>110</v>
      </c>
      <c r="E370" s="988" t="s">
        <v>1974</v>
      </c>
      <c r="F370" s="1233" t="s">
        <v>4043</v>
      </c>
      <c r="G370" s="1721" t="s">
        <v>3853</v>
      </c>
      <c r="H370" s="695" t="s">
        <v>9781</v>
      </c>
      <c r="I370" s="635"/>
      <c r="J370" s="799" t="s">
        <v>6994</v>
      </c>
      <c r="K370" s="799" t="s">
        <v>9779</v>
      </c>
      <c r="L370" s="488"/>
    </row>
    <row r="371" spans="2:12" s="24" customFormat="1" ht="12" customHeight="1" thickBot="1">
      <c r="B371" s="654" t="s">
        <v>3061</v>
      </c>
      <c r="C371" s="989" t="s">
        <v>3745</v>
      </c>
      <c r="D371" s="986">
        <v>110</v>
      </c>
      <c r="E371" s="989" t="s">
        <v>1974</v>
      </c>
      <c r="F371" s="1234" t="s">
        <v>4043</v>
      </c>
      <c r="G371" s="1722" t="s">
        <v>3854</v>
      </c>
      <c r="H371" s="696" t="s">
        <v>9782</v>
      </c>
      <c r="I371" s="635"/>
      <c r="J371" s="799" t="s">
        <v>6994</v>
      </c>
      <c r="K371" s="799" t="s">
        <v>9779</v>
      </c>
      <c r="L371" s="488"/>
    </row>
    <row r="372" spans="2:12" s="24" customFormat="1" ht="12" customHeight="1">
      <c r="B372" s="658" t="s">
        <v>3059</v>
      </c>
      <c r="C372" s="993" t="s">
        <v>3743</v>
      </c>
      <c r="D372" s="985">
        <v>108</v>
      </c>
      <c r="E372" s="988" t="s">
        <v>1974</v>
      </c>
      <c r="F372" s="1233" t="s">
        <v>4044</v>
      </c>
      <c r="G372" s="1723" t="s">
        <v>3651</v>
      </c>
      <c r="H372" s="695" t="s">
        <v>9783</v>
      </c>
      <c r="I372" s="635"/>
      <c r="J372" s="799" t="s">
        <v>6994</v>
      </c>
      <c r="K372" s="799" t="s">
        <v>9784</v>
      </c>
      <c r="L372" s="488"/>
    </row>
    <row r="373" spans="2:12" s="24" customFormat="1" ht="12" customHeight="1">
      <c r="B373" s="660" t="s">
        <v>3059</v>
      </c>
      <c r="C373" s="988" t="s">
        <v>3742</v>
      </c>
      <c r="D373" s="985">
        <v>108</v>
      </c>
      <c r="E373" s="988" t="s">
        <v>1974</v>
      </c>
      <c r="F373" s="1233" t="s">
        <v>4044</v>
      </c>
      <c r="G373" s="1721" t="s">
        <v>3652</v>
      </c>
      <c r="H373" s="695" t="s">
        <v>9785</v>
      </c>
      <c r="I373" s="635"/>
      <c r="J373" s="799" t="s">
        <v>6994</v>
      </c>
      <c r="K373" s="799" t="s">
        <v>9784</v>
      </c>
      <c r="L373" s="488"/>
    </row>
    <row r="374" spans="2:12" s="24" customFormat="1" ht="12" customHeight="1">
      <c r="B374" s="658" t="s">
        <v>3059</v>
      </c>
      <c r="C374" s="988" t="s">
        <v>3744</v>
      </c>
      <c r="D374" s="985">
        <v>108</v>
      </c>
      <c r="E374" s="988" t="s">
        <v>1974</v>
      </c>
      <c r="F374" s="1233" t="s">
        <v>4044</v>
      </c>
      <c r="G374" s="1721" t="s">
        <v>3653</v>
      </c>
      <c r="H374" s="695" t="s">
        <v>9786</v>
      </c>
      <c r="I374" s="635"/>
      <c r="J374" s="799" t="s">
        <v>6994</v>
      </c>
      <c r="K374" s="799" t="s">
        <v>9784</v>
      </c>
      <c r="L374" s="488"/>
    </row>
    <row r="375" spans="2:12" s="24" customFormat="1" ht="12" customHeight="1" thickBot="1">
      <c r="B375" s="658" t="s">
        <v>3059</v>
      </c>
      <c r="C375" s="988" t="s">
        <v>3745</v>
      </c>
      <c r="D375" s="985">
        <v>108</v>
      </c>
      <c r="E375" s="988" t="s">
        <v>1974</v>
      </c>
      <c r="F375" s="1233" t="s">
        <v>4044</v>
      </c>
      <c r="G375" s="1724" t="s">
        <v>3654</v>
      </c>
      <c r="H375" s="695" t="s">
        <v>9787</v>
      </c>
      <c r="I375" s="635"/>
      <c r="J375" s="799" t="s">
        <v>6994</v>
      </c>
      <c r="K375" s="799" t="s">
        <v>9784</v>
      </c>
      <c r="L375" s="488"/>
    </row>
    <row r="376" spans="2:12" s="24" customFormat="1" ht="12" customHeight="1">
      <c r="B376" s="759" t="s">
        <v>3058</v>
      </c>
      <c r="C376" s="992" t="s">
        <v>3743</v>
      </c>
      <c r="D376" s="984">
        <v>110</v>
      </c>
      <c r="E376" s="987" t="s">
        <v>1974</v>
      </c>
      <c r="F376" s="1235" t="s">
        <v>4045</v>
      </c>
      <c r="G376" s="1720" t="s">
        <v>3655</v>
      </c>
      <c r="H376" s="694" t="s">
        <v>9788</v>
      </c>
      <c r="I376" s="635"/>
      <c r="J376" s="799" t="s">
        <v>6994</v>
      </c>
      <c r="K376" s="799" t="s">
        <v>9789</v>
      </c>
      <c r="L376" s="488"/>
    </row>
    <row r="377" spans="2:12" s="24" customFormat="1" ht="12" customHeight="1">
      <c r="B377" s="760" t="s">
        <v>3058</v>
      </c>
      <c r="C377" s="988" t="s">
        <v>3742</v>
      </c>
      <c r="D377" s="985">
        <v>110</v>
      </c>
      <c r="E377" s="988" t="s">
        <v>1974</v>
      </c>
      <c r="F377" s="1233" t="s">
        <v>4045</v>
      </c>
      <c r="G377" s="1721" t="s">
        <v>3656</v>
      </c>
      <c r="H377" s="695" t="s">
        <v>9790</v>
      </c>
      <c r="I377" s="635"/>
      <c r="J377" s="799" t="s">
        <v>6994</v>
      </c>
      <c r="K377" s="799" t="s">
        <v>9789</v>
      </c>
      <c r="L377" s="488"/>
    </row>
    <row r="378" spans="2:12" s="24" customFormat="1" ht="12" customHeight="1">
      <c r="B378" s="761" t="s">
        <v>3058</v>
      </c>
      <c r="C378" s="988" t="s">
        <v>3744</v>
      </c>
      <c r="D378" s="985">
        <v>110</v>
      </c>
      <c r="E378" s="988" t="s">
        <v>1974</v>
      </c>
      <c r="F378" s="1233" t="s">
        <v>4045</v>
      </c>
      <c r="G378" s="1721" t="s">
        <v>6919</v>
      </c>
      <c r="H378" s="695" t="s">
        <v>9791</v>
      </c>
      <c r="I378" s="635"/>
      <c r="J378" s="799" t="s">
        <v>6994</v>
      </c>
      <c r="K378" s="799" t="s">
        <v>9789</v>
      </c>
      <c r="L378" s="488"/>
    </row>
    <row r="379" spans="2:12" s="24" customFormat="1" ht="12" customHeight="1" thickBot="1">
      <c r="B379" s="762" t="s">
        <v>3058</v>
      </c>
      <c r="C379" s="989" t="s">
        <v>3745</v>
      </c>
      <c r="D379" s="986">
        <v>110</v>
      </c>
      <c r="E379" s="989" t="s">
        <v>1974</v>
      </c>
      <c r="F379" s="1234" t="s">
        <v>4045</v>
      </c>
      <c r="G379" s="1722" t="s">
        <v>3657</v>
      </c>
      <c r="H379" s="696" t="s">
        <v>9792</v>
      </c>
      <c r="I379" s="635"/>
      <c r="J379" s="799" t="s">
        <v>6994</v>
      </c>
      <c r="K379" s="799" t="s">
        <v>9789</v>
      </c>
      <c r="L379" s="488"/>
    </row>
    <row r="380" spans="2:12" s="24" customFormat="1" ht="12" customHeight="1">
      <c r="B380" s="761" t="s">
        <v>3057</v>
      </c>
      <c r="C380" s="993" t="s">
        <v>3743</v>
      </c>
      <c r="D380" s="985">
        <v>114</v>
      </c>
      <c r="E380" s="988" t="s">
        <v>1974</v>
      </c>
      <c r="F380" s="1233" t="s">
        <v>4046</v>
      </c>
      <c r="G380" s="1723" t="s">
        <v>3658</v>
      </c>
      <c r="H380" s="695" t="s">
        <v>9793</v>
      </c>
      <c r="I380" s="635"/>
      <c r="J380" s="799" t="s">
        <v>6994</v>
      </c>
      <c r="K380" s="799" t="s">
        <v>9794</v>
      </c>
      <c r="L380" s="488"/>
    </row>
    <row r="381" spans="2:12" s="24" customFormat="1" ht="12" customHeight="1">
      <c r="B381" s="760" t="s">
        <v>3057</v>
      </c>
      <c r="C381" s="988" t="s">
        <v>3742</v>
      </c>
      <c r="D381" s="985">
        <v>114</v>
      </c>
      <c r="E381" s="988" t="s">
        <v>1974</v>
      </c>
      <c r="F381" s="1233" t="s">
        <v>4046</v>
      </c>
      <c r="G381" s="1721" t="s">
        <v>3659</v>
      </c>
      <c r="H381" s="695" t="s">
        <v>9795</v>
      </c>
      <c r="I381" s="635"/>
      <c r="J381" s="799" t="s">
        <v>6994</v>
      </c>
      <c r="K381" s="799" t="s">
        <v>9794</v>
      </c>
      <c r="L381" s="488"/>
    </row>
    <row r="382" spans="2:12" s="24" customFormat="1" ht="12" customHeight="1">
      <c r="B382" s="761" t="s">
        <v>3057</v>
      </c>
      <c r="C382" s="988" t="s">
        <v>3744</v>
      </c>
      <c r="D382" s="985">
        <v>114</v>
      </c>
      <c r="E382" s="988" t="s">
        <v>1974</v>
      </c>
      <c r="F382" s="1233" t="s">
        <v>4046</v>
      </c>
      <c r="G382" s="1721" t="s">
        <v>3660</v>
      </c>
      <c r="H382" s="695" t="s">
        <v>9796</v>
      </c>
      <c r="I382" s="635"/>
      <c r="J382" s="799" t="s">
        <v>6994</v>
      </c>
      <c r="K382" s="799" t="s">
        <v>9794</v>
      </c>
      <c r="L382" s="488"/>
    </row>
    <row r="383" spans="2:12" s="24" customFormat="1" ht="12" customHeight="1" thickBot="1">
      <c r="B383" s="761" t="s">
        <v>3057</v>
      </c>
      <c r="C383" s="988" t="s">
        <v>3745</v>
      </c>
      <c r="D383" s="985">
        <v>114</v>
      </c>
      <c r="E383" s="988" t="s">
        <v>1974</v>
      </c>
      <c r="F383" s="1233" t="s">
        <v>4046</v>
      </c>
      <c r="G383" s="1724" t="s">
        <v>3661</v>
      </c>
      <c r="H383" s="695" t="s">
        <v>9797</v>
      </c>
      <c r="I383" s="635"/>
      <c r="J383" s="799" t="s">
        <v>6994</v>
      </c>
      <c r="K383" s="799" t="s">
        <v>9794</v>
      </c>
      <c r="L383" s="488"/>
    </row>
    <row r="384" spans="2:12" s="24" customFormat="1" ht="12" customHeight="1">
      <c r="B384" s="759" t="s">
        <v>3056</v>
      </c>
      <c r="C384" s="992" t="s">
        <v>3743</v>
      </c>
      <c r="D384" s="984">
        <v>114</v>
      </c>
      <c r="E384" s="987" t="s">
        <v>1974</v>
      </c>
      <c r="F384" s="1247" t="s">
        <v>4047</v>
      </c>
      <c r="G384" s="1720" t="s">
        <v>3662</v>
      </c>
      <c r="H384" s="694" t="s">
        <v>9798</v>
      </c>
      <c r="I384" s="635"/>
      <c r="J384" s="799" t="s">
        <v>6994</v>
      </c>
      <c r="K384" s="799" t="s">
        <v>7084</v>
      </c>
      <c r="L384" s="488"/>
    </row>
    <row r="385" spans="2:12" s="24" customFormat="1" ht="12" customHeight="1">
      <c r="B385" s="760" t="s">
        <v>5281</v>
      </c>
      <c r="C385" s="988" t="s">
        <v>3742</v>
      </c>
      <c r="D385" s="985">
        <v>114</v>
      </c>
      <c r="E385" s="988" t="s">
        <v>1974</v>
      </c>
      <c r="F385" s="1243" t="s">
        <v>4047</v>
      </c>
      <c r="G385" s="1721" t="s">
        <v>3663</v>
      </c>
      <c r="H385" s="695" t="s">
        <v>9799</v>
      </c>
      <c r="I385" s="635"/>
      <c r="J385" s="799" t="s">
        <v>6994</v>
      </c>
      <c r="K385" s="799" t="s">
        <v>7084</v>
      </c>
      <c r="L385" s="488"/>
    </row>
    <row r="386" spans="2:12" s="24" customFormat="1" ht="12" customHeight="1">
      <c r="B386" s="761" t="s">
        <v>3056</v>
      </c>
      <c r="C386" s="988" t="s">
        <v>3744</v>
      </c>
      <c r="D386" s="985">
        <v>114</v>
      </c>
      <c r="E386" s="988" t="s">
        <v>1974</v>
      </c>
      <c r="F386" s="1243" t="s">
        <v>4047</v>
      </c>
      <c r="G386" s="1721" t="s">
        <v>3664</v>
      </c>
      <c r="H386" s="695" t="s">
        <v>9800</v>
      </c>
      <c r="I386" s="635"/>
      <c r="J386" s="799" t="s">
        <v>6994</v>
      </c>
      <c r="K386" s="799" t="s">
        <v>7084</v>
      </c>
      <c r="L386" s="488"/>
    </row>
    <row r="387" spans="2:12" s="24" customFormat="1" ht="12" customHeight="1" thickBot="1">
      <c r="B387" s="762" t="s">
        <v>3056</v>
      </c>
      <c r="C387" s="989" t="s">
        <v>3745</v>
      </c>
      <c r="D387" s="986">
        <v>114</v>
      </c>
      <c r="E387" s="989" t="s">
        <v>1974</v>
      </c>
      <c r="F387" s="1248" t="s">
        <v>4047</v>
      </c>
      <c r="G387" s="1722" t="s">
        <v>3665</v>
      </c>
      <c r="H387" s="696" t="s">
        <v>9801</v>
      </c>
      <c r="I387" s="635"/>
      <c r="J387" s="799" t="s">
        <v>6994</v>
      </c>
      <c r="K387" s="799" t="s">
        <v>7084</v>
      </c>
      <c r="L387" s="488"/>
    </row>
    <row r="388" spans="2:12" s="24" customFormat="1" ht="12" customHeight="1">
      <c r="B388" s="658" t="s">
        <v>3055</v>
      </c>
      <c r="C388" s="988" t="s">
        <v>2295</v>
      </c>
      <c r="D388" s="1141">
        <v>108</v>
      </c>
      <c r="E388" s="988" t="s">
        <v>1970</v>
      </c>
      <c r="F388" s="1231" t="s">
        <v>9803</v>
      </c>
      <c r="G388" s="1723" t="s">
        <v>3666</v>
      </c>
      <c r="H388" s="695" t="s">
        <v>9802</v>
      </c>
      <c r="I388" s="635"/>
      <c r="J388" s="799" t="s">
        <v>9149</v>
      </c>
      <c r="K388" s="799" t="s">
        <v>9803</v>
      </c>
      <c r="L388" s="488"/>
    </row>
    <row r="389" spans="2:12" s="24" customFormat="1" ht="12" customHeight="1">
      <c r="B389" s="660" t="s">
        <v>3055</v>
      </c>
      <c r="C389" s="988" t="s">
        <v>2296</v>
      </c>
      <c r="D389" s="1141">
        <v>108</v>
      </c>
      <c r="E389" s="988" t="s">
        <v>1970</v>
      </c>
      <c r="F389" s="1231" t="s">
        <v>9803</v>
      </c>
      <c r="G389" s="1721" t="s">
        <v>3667</v>
      </c>
      <c r="H389" s="695" t="s">
        <v>9804</v>
      </c>
      <c r="I389" s="635"/>
      <c r="J389" s="799" t="s">
        <v>9149</v>
      </c>
      <c r="K389" s="799" t="s">
        <v>9803</v>
      </c>
      <c r="L389" s="488"/>
    </row>
    <row r="390" spans="2:12" s="24" customFormat="1" ht="12" customHeight="1">
      <c r="B390" s="658" t="s">
        <v>3055</v>
      </c>
      <c r="C390" s="988" t="s">
        <v>2297</v>
      </c>
      <c r="D390" s="1141">
        <v>108</v>
      </c>
      <c r="E390" s="988" t="s">
        <v>1970</v>
      </c>
      <c r="F390" s="1231" t="s">
        <v>9803</v>
      </c>
      <c r="G390" s="1721" t="s">
        <v>936</v>
      </c>
      <c r="H390" s="695" t="s">
        <v>9805</v>
      </c>
      <c r="I390" s="635"/>
      <c r="J390" s="799" t="s">
        <v>9149</v>
      </c>
      <c r="K390" s="799" t="s">
        <v>9803</v>
      </c>
      <c r="L390" s="488"/>
    </row>
    <row r="391" spans="2:12" s="24" customFormat="1" ht="12" customHeight="1" thickBot="1">
      <c r="B391" s="658" t="s">
        <v>3055</v>
      </c>
      <c r="C391" s="988" t="s">
        <v>2298</v>
      </c>
      <c r="D391" s="1141">
        <v>108</v>
      </c>
      <c r="E391" s="988" t="s">
        <v>1970</v>
      </c>
      <c r="F391" s="1231" t="s">
        <v>9803</v>
      </c>
      <c r="G391" s="1724" t="s">
        <v>937</v>
      </c>
      <c r="H391" s="695" t="s">
        <v>9806</v>
      </c>
      <c r="I391" s="635"/>
      <c r="J391" s="799" t="s">
        <v>9149</v>
      </c>
      <c r="K391" s="799" t="s">
        <v>9803</v>
      </c>
      <c r="L391" s="488"/>
    </row>
    <row r="392" spans="2:12" s="24" customFormat="1" ht="12" customHeight="1">
      <c r="B392" s="659" t="s">
        <v>3054</v>
      </c>
      <c r="C392" s="987" t="s">
        <v>2295</v>
      </c>
      <c r="D392" s="1161">
        <v>108</v>
      </c>
      <c r="E392" s="987" t="s">
        <v>1970</v>
      </c>
      <c r="F392" s="1230" t="s">
        <v>4049</v>
      </c>
      <c r="G392" s="1720" t="s">
        <v>938</v>
      </c>
      <c r="H392" s="694" t="s">
        <v>9807</v>
      </c>
      <c r="I392" s="635"/>
      <c r="J392" s="799" t="s">
        <v>9149</v>
      </c>
      <c r="K392" s="799" t="s">
        <v>9808</v>
      </c>
      <c r="L392" s="488"/>
    </row>
    <row r="393" spans="2:12" s="24" customFormat="1" ht="12" customHeight="1">
      <c r="B393" s="660" t="s">
        <v>3054</v>
      </c>
      <c r="C393" s="988" t="s">
        <v>2296</v>
      </c>
      <c r="D393" s="1141">
        <v>108</v>
      </c>
      <c r="E393" s="988" t="s">
        <v>1970</v>
      </c>
      <c r="F393" s="1231" t="s">
        <v>4049</v>
      </c>
      <c r="G393" s="1721" t="s">
        <v>939</v>
      </c>
      <c r="H393" s="695" t="s">
        <v>9809</v>
      </c>
      <c r="I393" s="635"/>
      <c r="J393" s="799" t="s">
        <v>9149</v>
      </c>
      <c r="K393" s="799" t="s">
        <v>9808</v>
      </c>
      <c r="L393" s="488"/>
    </row>
    <row r="394" spans="2:12" s="24" customFormat="1" ht="12" customHeight="1">
      <c r="B394" s="658" t="s">
        <v>3054</v>
      </c>
      <c r="C394" s="988" t="s">
        <v>2297</v>
      </c>
      <c r="D394" s="1141">
        <v>108</v>
      </c>
      <c r="E394" s="988" t="s">
        <v>1970</v>
      </c>
      <c r="F394" s="1231" t="s">
        <v>4049</v>
      </c>
      <c r="G394" s="1721" t="s">
        <v>940</v>
      </c>
      <c r="H394" s="695" t="s">
        <v>9810</v>
      </c>
      <c r="I394" s="635"/>
      <c r="J394" s="799" t="s">
        <v>9149</v>
      </c>
      <c r="K394" s="799" t="s">
        <v>9808</v>
      </c>
      <c r="L394" s="488"/>
    </row>
    <row r="395" spans="2:12" s="24" customFormat="1" ht="12" customHeight="1" thickBot="1">
      <c r="B395" s="654" t="s">
        <v>3054</v>
      </c>
      <c r="C395" s="989" t="s">
        <v>2298</v>
      </c>
      <c r="D395" s="1162">
        <v>108</v>
      </c>
      <c r="E395" s="989" t="s">
        <v>1970</v>
      </c>
      <c r="F395" s="1232" t="s">
        <v>4049</v>
      </c>
      <c r="G395" s="1722" t="s">
        <v>941</v>
      </c>
      <c r="H395" s="696" t="s">
        <v>9811</v>
      </c>
      <c r="I395" s="635"/>
      <c r="J395" s="799" t="s">
        <v>9149</v>
      </c>
      <c r="K395" s="799" t="s">
        <v>9808</v>
      </c>
      <c r="L395" s="488"/>
    </row>
    <row r="396" spans="2:12" s="24" customFormat="1" ht="12" customHeight="1">
      <c r="B396" s="658" t="s">
        <v>3053</v>
      </c>
      <c r="C396" s="993" t="s">
        <v>3743</v>
      </c>
      <c r="D396" s="985">
        <v>116</v>
      </c>
      <c r="E396" s="988" t="s">
        <v>1698</v>
      </c>
      <c r="F396" s="1231" t="s">
        <v>4050</v>
      </c>
      <c r="G396" s="1723" t="s">
        <v>942</v>
      </c>
      <c r="H396" s="695" t="s">
        <v>9812</v>
      </c>
      <c r="I396" s="635"/>
      <c r="J396" s="799" t="s">
        <v>9138</v>
      </c>
      <c r="K396" s="799" t="s">
        <v>9813</v>
      </c>
      <c r="L396" s="488"/>
    </row>
    <row r="397" spans="2:12" s="24" customFormat="1" ht="12" customHeight="1">
      <c r="B397" s="660" t="s">
        <v>3053</v>
      </c>
      <c r="C397" s="988" t="s">
        <v>3742</v>
      </c>
      <c r="D397" s="985">
        <v>116</v>
      </c>
      <c r="E397" s="988" t="s">
        <v>1698</v>
      </c>
      <c r="F397" s="1231" t="s">
        <v>4050</v>
      </c>
      <c r="G397" s="1721" t="s">
        <v>943</v>
      </c>
      <c r="H397" s="695" t="s">
        <v>9814</v>
      </c>
      <c r="I397" s="635"/>
      <c r="J397" s="799" t="s">
        <v>9138</v>
      </c>
      <c r="K397" s="799" t="s">
        <v>9813</v>
      </c>
      <c r="L397" s="488"/>
    </row>
    <row r="398" spans="2:12" s="24" customFormat="1" ht="12" customHeight="1">
      <c r="B398" s="658" t="s">
        <v>3053</v>
      </c>
      <c r="C398" s="988" t="s">
        <v>3744</v>
      </c>
      <c r="D398" s="985">
        <v>116</v>
      </c>
      <c r="E398" s="988" t="s">
        <v>1698</v>
      </c>
      <c r="F398" s="1231" t="s">
        <v>4050</v>
      </c>
      <c r="G398" s="1721" t="s">
        <v>2398</v>
      </c>
      <c r="H398" s="695" t="s">
        <v>9815</v>
      </c>
      <c r="I398" s="635"/>
      <c r="J398" s="799" t="s">
        <v>9138</v>
      </c>
      <c r="K398" s="799" t="s">
        <v>9813</v>
      </c>
      <c r="L398" s="488"/>
    </row>
    <row r="399" spans="2:12" s="24" customFormat="1" ht="12" customHeight="1" thickBot="1">
      <c r="B399" s="658" t="s">
        <v>3053</v>
      </c>
      <c r="C399" s="988" t="s">
        <v>3745</v>
      </c>
      <c r="D399" s="985">
        <v>116</v>
      </c>
      <c r="E399" s="988" t="s">
        <v>1698</v>
      </c>
      <c r="F399" s="1231" t="s">
        <v>4050</v>
      </c>
      <c r="G399" s="1724" t="s">
        <v>2399</v>
      </c>
      <c r="H399" s="695" t="s">
        <v>9816</v>
      </c>
      <c r="I399" s="635"/>
      <c r="J399" s="799" t="s">
        <v>9138</v>
      </c>
      <c r="K399" s="799" t="s">
        <v>9813</v>
      </c>
      <c r="L399" s="488"/>
    </row>
    <row r="400" spans="2:12" s="24" customFormat="1" ht="12" customHeight="1">
      <c r="B400" s="659" t="s">
        <v>6915</v>
      </c>
      <c r="C400" s="992" t="s">
        <v>3743</v>
      </c>
      <c r="D400" s="984">
        <v>118</v>
      </c>
      <c r="E400" s="987" t="s">
        <v>1698</v>
      </c>
      <c r="F400" s="1230" t="s">
        <v>4050</v>
      </c>
      <c r="G400" s="1720" t="s">
        <v>2400</v>
      </c>
      <c r="H400" s="694" t="s">
        <v>9817</v>
      </c>
      <c r="I400" s="635"/>
      <c r="J400" s="799" t="s">
        <v>9138</v>
      </c>
      <c r="K400" s="799" t="s">
        <v>9813</v>
      </c>
      <c r="L400" s="488"/>
    </row>
    <row r="401" spans="2:12" s="24" customFormat="1" ht="12" customHeight="1">
      <c r="B401" s="660" t="s">
        <v>12166</v>
      </c>
      <c r="C401" s="988" t="s">
        <v>3742</v>
      </c>
      <c r="D401" s="985">
        <v>118</v>
      </c>
      <c r="E401" s="988" t="s">
        <v>1698</v>
      </c>
      <c r="F401" s="1231" t="s">
        <v>4050</v>
      </c>
      <c r="G401" s="1721" t="s">
        <v>2401</v>
      </c>
      <c r="H401" s="695" t="s">
        <v>9818</v>
      </c>
      <c r="I401" s="635"/>
      <c r="J401" s="799" t="s">
        <v>9138</v>
      </c>
      <c r="K401" s="799" t="s">
        <v>9813</v>
      </c>
      <c r="L401" s="488"/>
    </row>
    <row r="402" spans="2:12" s="24" customFormat="1" ht="12" customHeight="1">
      <c r="B402" s="434" t="s">
        <v>12167</v>
      </c>
      <c r="C402" s="988" t="s">
        <v>3744</v>
      </c>
      <c r="D402" s="985">
        <v>118</v>
      </c>
      <c r="E402" s="988" t="s">
        <v>1698</v>
      </c>
      <c r="F402" s="1231" t="s">
        <v>4050</v>
      </c>
      <c r="G402" s="1721" t="s">
        <v>2402</v>
      </c>
      <c r="H402" s="695" t="s">
        <v>9819</v>
      </c>
      <c r="I402" s="635"/>
      <c r="J402" s="799" t="s">
        <v>9138</v>
      </c>
      <c r="K402" s="799" t="s">
        <v>9813</v>
      </c>
      <c r="L402" s="488"/>
    </row>
    <row r="403" spans="2:12" s="24" customFormat="1" ht="12" customHeight="1" thickBot="1">
      <c r="B403" s="654" t="s">
        <v>6915</v>
      </c>
      <c r="C403" s="989" t="s">
        <v>3745</v>
      </c>
      <c r="D403" s="986">
        <v>118</v>
      </c>
      <c r="E403" s="989" t="s">
        <v>1698</v>
      </c>
      <c r="F403" s="1232" t="s">
        <v>4050</v>
      </c>
      <c r="G403" s="1722" t="s">
        <v>2403</v>
      </c>
      <c r="H403" s="696" t="s">
        <v>9820</v>
      </c>
      <c r="I403" s="635"/>
      <c r="J403" s="799" t="s">
        <v>9138</v>
      </c>
      <c r="K403" s="799" t="s">
        <v>9813</v>
      </c>
      <c r="L403" s="488"/>
    </row>
    <row r="404" spans="2:12" s="24" customFormat="1" ht="12" customHeight="1">
      <c r="B404" s="658" t="s">
        <v>3052</v>
      </c>
      <c r="C404" s="988" t="s">
        <v>2754</v>
      </c>
      <c r="D404" s="1141">
        <v>114</v>
      </c>
      <c r="E404" s="988" t="s">
        <v>4037</v>
      </c>
      <c r="F404" s="1233" t="s">
        <v>4038</v>
      </c>
      <c r="G404" s="1723" t="s">
        <v>2404</v>
      </c>
      <c r="H404" s="695" t="s">
        <v>9821</v>
      </c>
      <c r="I404" s="635"/>
      <c r="J404" s="799" t="s">
        <v>9738</v>
      </c>
      <c r="K404" s="799" t="s">
        <v>9739</v>
      </c>
      <c r="L404" s="488"/>
    </row>
    <row r="405" spans="2:12" s="24" customFormat="1" ht="12" customHeight="1">
      <c r="B405" s="660" t="s">
        <v>3052</v>
      </c>
      <c r="C405" s="988" t="s">
        <v>355</v>
      </c>
      <c r="D405" s="1141">
        <v>114</v>
      </c>
      <c r="E405" s="988" t="s">
        <v>4037</v>
      </c>
      <c r="F405" s="1233" t="s">
        <v>4038</v>
      </c>
      <c r="G405" s="1721" t="s">
        <v>2405</v>
      </c>
      <c r="H405" s="695" t="s">
        <v>9822</v>
      </c>
      <c r="I405" s="635"/>
      <c r="J405" s="799" t="s">
        <v>9738</v>
      </c>
      <c r="K405" s="799" t="s">
        <v>9739</v>
      </c>
      <c r="L405" s="488"/>
    </row>
    <row r="406" spans="2:12" s="24" customFormat="1" ht="12" customHeight="1">
      <c r="B406" s="658" t="s">
        <v>3052</v>
      </c>
      <c r="C406" s="988" t="s">
        <v>2747</v>
      </c>
      <c r="D406" s="985">
        <v>114</v>
      </c>
      <c r="E406" s="988" t="s">
        <v>4037</v>
      </c>
      <c r="F406" s="1233" t="s">
        <v>4038</v>
      </c>
      <c r="G406" s="1721" t="s">
        <v>2406</v>
      </c>
      <c r="H406" s="695" t="s">
        <v>9823</v>
      </c>
      <c r="I406" s="635"/>
      <c r="J406" s="799" t="s">
        <v>9738</v>
      </c>
      <c r="K406" s="799" t="s">
        <v>9739</v>
      </c>
      <c r="L406" s="488"/>
    </row>
    <row r="407" spans="2:12" s="24" customFormat="1" ht="12" customHeight="1" thickBot="1">
      <c r="B407" s="658" t="s">
        <v>3052</v>
      </c>
      <c r="C407" s="988" t="s">
        <v>1736</v>
      </c>
      <c r="D407" s="985">
        <v>114</v>
      </c>
      <c r="E407" s="988" t="s">
        <v>4037</v>
      </c>
      <c r="F407" s="1233" t="s">
        <v>4038</v>
      </c>
      <c r="G407" s="1724" t="s">
        <v>2407</v>
      </c>
      <c r="H407" s="695" t="s">
        <v>9824</v>
      </c>
      <c r="I407" s="635"/>
      <c r="J407" s="799" t="s">
        <v>9738</v>
      </c>
      <c r="K407" s="799" t="s">
        <v>9739</v>
      </c>
      <c r="L407" s="488"/>
    </row>
    <row r="408" spans="2:12" s="24" customFormat="1" ht="12" customHeight="1">
      <c r="B408" s="659" t="s">
        <v>12323</v>
      </c>
      <c r="C408" s="992" t="s">
        <v>3743</v>
      </c>
      <c r="D408" s="984">
        <v>110</v>
      </c>
      <c r="E408" s="987" t="s">
        <v>4051</v>
      </c>
      <c r="F408" s="1230" t="s">
        <v>4052</v>
      </c>
      <c r="G408" s="1720" t="s">
        <v>2408</v>
      </c>
      <c r="H408" s="694" t="s">
        <v>9825</v>
      </c>
      <c r="I408" s="635"/>
      <c r="J408" s="799" t="s">
        <v>9826</v>
      </c>
      <c r="K408" s="799" t="s">
        <v>9827</v>
      </c>
      <c r="L408" s="488"/>
    </row>
    <row r="409" spans="2:12" s="24" customFormat="1" ht="12" customHeight="1">
      <c r="B409" s="660" t="s">
        <v>12323</v>
      </c>
      <c r="C409" s="988" t="s">
        <v>3742</v>
      </c>
      <c r="D409" s="985">
        <v>110</v>
      </c>
      <c r="E409" s="988" t="s">
        <v>4051</v>
      </c>
      <c r="F409" s="1231" t="s">
        <v>4052</v>
      </c>
      <c r="G409" s="1721" t="s">
        <v>2409</v>
      </c>
      <c r="H409" s="695" t="s">
        <v>9828</v>
      </c>
      <c r="I409" s="635"/>
      <c r="J409" s="799" t="s">
        <v>9826</v>
      </c>
      <c r="K409" s="799" t="s">
        <v>9827</v>
      </c>
      <c r="L409" s="488"/>
    </row>
    <row r="410" spans="2:12" s="24" customFormat="1" ht="12" customHeight="1">
      <c r="B410" s="658" t="s">
        <v>12323</v>
      </c>
      <c r="C410" s="988" t="s">
        <v>3744</v>
      </c>
      <c r="D410" s="985">
        <v>110</v>
      </c>
      <c r="E410" s="988" t="s">
        <v>4051</v>
      </c>
      <c r="F410" s="1231" t="s">
        <v>4052</v>
      </c>
      <c r="G410" s="1721" t="s">
        <v>2410</v>
      </c>
      <c r="H410" s="695" t="s">
        <v>9829</v>
      </c>
      <c r="I410" s="635"/>
      <c r="J410" s="799" t="s">
        <v>9826</v>
      </c>
      <c r="K410" s="799" t="s">
        <v>9827</v>
      </c>
      <c r="L410" s="488"/>
    </row>
    <row r="411" spans="2:12" s="24" customFormat="1" ht="12" customHeight="1" thickBot="1">
      <c r="B411" s="654" t="s">
        <v>12323</v>
      </c>
      <c r="C411" s="989" t="s">
        <v>3745</v>
      </c>
      <c r="D411" s="986">
        <v>110</v>
      </c>
      <c r="E411" s="989" t="s">
        <v>4051</v>
      </c>
      <c r="F411" s="1232" t="s">
        <v>4052</v>
      </c>
      <c r="G411" s="1722" t="s">
        <v>2411</v>
      </c>
      <c r="H411" s="696" t="s">
        <v>9830</v>
      </c>
      <c r="I411" s="635"/>
      <c r="J411" s="799" t="s">
        <v>9826</v>
      </c>
      <c r="K411" s="799" t="s">
        <v>9827</v>
      </c>
      <c r="L411" s="488"/>
    </row>
    <row r="412" spans="2:12" s="24" customFormat="1" ht="12" customHeight="1">
      <c r="B412" s="658" t="s">
        <v>3051</v>
      </c>
      <c r="C412" s="988" t="s">
        <v>2295</v>
      </c>
      <c r="D412" s="985">
        <v>112</v>
      </c>
      <c r="E412" s="988" t="s">
        <v>1705</v>
      </c>
      <c r="F412" s="1233" t="s">
        <v>4039</v>
      </c>
      <c r="G412" s="1723" t="s">
        <v>2412</v>
      </c>
      <c r="H412" s="695" t="s">
        <v>9831</v>
      </c>
      <c r="I412" s="635"/>
      <c r="J412" s="799" t="s">
        <v>7000</v>
      </c>
      <c r="K412" s="799" t="s">
        <v>9744</v>
      </c>
      <c r="L412" s="488"/>
    </row>
    <row r="413" spans="2:12" s="24" customFormat="1" ht="12" customHeight="1">
      <c r="B413" s="660" t="s">
        <v>3051</v>
      </c>
      <c r="C413" s="988" t="s">
        <v>2296</v>
      </c>
      <c r="D413" s="985">
        <v>112</v>
      </c>
      <c r="E413" s="988" t="s">
        <v>1705</v>
      </c>
      <c r="F413" s="1233" t="s">
        <v>4039</v>
      </c>
      <c r="G413" s="1721" t="s">
        <v>2413</v>
      </c>
      <c r="H413" s="695" t="s">
        <v>9832</v>
      </c>
      <c r="I413" s="635"/>
      <c r="J413" s="799" t="s">
        <v>7000</v>
      </c>
      <c r="K413" s="799" t="s">
        <v>9744</v>
      </c>
      <c r="L413" s="488"/>
    </row>
    <row r="414" spans="2:12" s="24" customFormat="1" ht="12" customHeight="1">
      <c r="B414" s="658" t="s">
        <v>3051</v>
      </c>
      <c r="C414" s="988" t="s">
        <v>2297</v>
      </c>
      <c r="D414" s="985">
        <v>112</v>
      </c>
      <c r="E414" s="988" t="s">
        <v>1705</v>
      </c>
      <c r="F414" s="1233" t="s">
        <v>4039</v>
      </c>
      <c r="G414" s="1721" t="s">
        <v>2414</v>
      </c>
      <c r="H414" s="695" t="s">
        <v>9833</v>
      </c>
      <c r="I414" s="635"/>
      <c r="J414" s="799" t="s">
        <v>7000</v>
      </c>
      <c r="K414" s="799" t="s">
        <v>9744</v>
      </c>
      <c r="L414" s="488"/>
    </row>
    <row r="415" spans="2:12" s="24" customFormat="1" ht="12" customHeight="1" thickBot="1">
      <c r="B415" s="658" t="s">
        <v>3051</v>
      </c>
      <c r="C415" s="988" t="s">
        <v>2298</v>
      </c>
      <c r="D415" s="985">
        <v>112</v>
      </c>
      <c r="E415" s="988" t="s">
        <v>1705</v>
      </c>
      <c r="F415" s="1233" t="s">
        <v>4039</v>
      </c>
      <c r="G415" s="1724" t="s">
        <v>2415</v>
      </c>
      <c r="H415" s="695" t="s">
        <v>9834</v>
      </c>
      <c r="I415" s="635"/>
      <c r="J415" s="799" t="s">
        <v>7000</v>
      </c>
      <c r="K415" s="799" t="s">
        <v>9744</v>
      </c>
      <c r="L415" s="488"/>
    </row>
    <row r="416" spans="2:12" s="24" customFormat="1" ht="12" customHeight="1">
      <c r="B416" s="659" t="s">
        <v>3050</v>
      </c>
      <c r="C416" s="992" t="s">
        <v>3743</v>
      </c>
      <c r="D416" s="984">
        <v>118</v>
      </c>
      <c r="E416" s="987" t="s">
        <v>1698</v>
      </c>
      <c r="F416" s="1230" t="s">
        <v>4053</v>
      </c>
      <c r="G416" s="1720" t="s">
        <v>2416</v>
      </c>
      <c r="H416" s="694" t="s">
        <v>9835</v>
      </c>
      <c r="I416" s="635"/>
      <c r="J416" s="799" t="s">
        <v>9138</v>
      </c>
      <c r="K416" s="799" t="s">
        <v>9836</v>
      </c>
      <c r="L416" s="488"/>
    </row>
    <row r="417" spans="2:12" s="24" customFormat="1" ht="12" customHeight="1">
      <c r="B417" s="660" t="s">
        <v>3050</v>
      </c>
      <c r="C417" s="988" t="s">
        <v>3742</v>
      </c>
      <c r="D417" s="985">
        <v>118</v>
      </c>
      <c r="E417" s="988" t="s">
        <v>1698</v>
      </c>
      <c r="F417" s="1231" t="s">
        <v>4053</v>
      </c>
      <c r="G417" s="1721" t="s">
        <v>2417</v>
      </c>
      <c r="H417" s="695" t="s">
        <v>9837</v>
      </c>
      <c r="I417" s="635"/>
      <c r="J417" s="799" t="s">
        <v>9138</v>
      </c>
      <c r="K417" s="799" t="s">
        <v>9836</v>
      </c>
      <c r="L417" s="488"/>
    </row>
    <row r="418" spans="2:12" s="24" customFormat="1" ht="12" customHeight="1">
      <c r="B418" s="658" t="s">
        <v>3050</v>
      </c>
      <c r="C418" s="988" t="s">
        <v>3744</v>
      </c>
      <c r="D418" s="985">
        <v>118</v>
      </c>
      <c r="E418" s="988" t="s">
        <v>1698</v>
      </c>
      <c r="F418" s="1231" t="s">
        <v>4053</v>
      </c>
      <c r="G418" s="1721" t="s">
        <v>2418</v>
      </c>
      <c r="H418" s="695" t="s">
        <v>9838</v>
      </c>
      <c r="I418" s="635"/>
      <c r="J418" s="799" t="s">
        <v>9138</v>
      </c>
      <c r="K418" s="799" t="s">
        <v>9836</v>
      </c>
      <c r="L418" s="488"/>
    </row>
    <row r="419" spans="2:12" s="24" customFormat="1" ht="12" customHeight="1" thickBot="1">
      <c r="B419" s="654" t="s">
        <v>3050</v>
      </c>
      <c r="C419" s="989" t="s">
        <v>3745</v>
      </c>
      <c r="D419" s="986">
        <v>118</v>
      </c>
      <c r="E419" s="989" t="s">
        <v>1698</v>
      </c>
      <c r="F419" s="1232" t="s">
        <v>4053</v>
      </c>
      <c r="G419" s="1722" t="s">
        <v>2419</v>
      </c>
      <c r="H419" s="696" t="s">
        <v>9839</v>
      </c>
      <c r="I419" s="635"/>
      <c r="J419" s="799" t="s">
        <v>9138</v>
      </c>
      <c r="K419" s="799" t="s">
        <v>9836</v>
      </c>
      <c r="L419" s="488"/>
    </row>
    <row r="420" spans="2:12" s="24" customFormat="1" ht="12" customHeight="1">
      <c r="B420" s="658" t="s">
        <v>3049</v>
      </c>
      <c r="C420" s="988" t="s">
        <v>2295</v>
      </c>
      <c r="D420" s="1141">
        <v>116</v>
      </c>
      <c r="E420" s="988" t="s">
        <v>1705</v>
      </c>
      <c r="F420" s="1233" t="s">
        <v>4039</v>
      </c>
      <c r="G420" s="1723" t="s">
        <v>2420</v>
      </c>
      <c r="H420" s="695" t="s">
        <v>9840</v>
      </c>
      <c r="I420" s="635"/>
      <c r="J420" s="799" t="s">
        <v>7000</v>
      </c>
      <c r="K420" s="799" t="s">
        <v>9744</v>
      </c>
      <c r="L420" s="488"/>
    </row>
    <row r="421" spans="2:12" s="24" customFormat="1" ht="12" customHeight="1">
      <c r="B421" s="660" t="s">
        <v>3049</v>
      </c>
      <c r="C421" s="988" t="s">
        <v>2296</v>
      </c>
      <c r="D421" s="1141">
        <v>116</v>
      </c>
      <c r="E421" s="988" t="s">
        <v>1705</v>
      </c>
      <c r="F421" s="1233" t="s">
        <v>4039</v>
      </c>
      <c r="G421" s="1721" t="s">
        <v>2421</v>
      </c>
      <c r="H421" s="695" t="s">
        <v>9841</v>
      </c>
      <c r="I421" s="635"/>
      <c r="J421" s="799" t="s">
        <v>7000</v>
      </c>
      <c r="K421" s="799" t="s">
        <v>9744</v>
      </c>
      <c r="L421" s="488"/>
    </row>
    <row r="422" spans="2:12" s="24" customFormat="1" ht="12" customHeight="1">
      <c r="B422" s="658" t="s">
        <v>3049</v>
      </c>
      <c r="C422" s="988" t="s">
        <v>2297</v>
      </c>
      <c r="D422" s="1141">
        <v>116</v>
      </c>
      <c r="E422" s="988" t="s">
        <v>1705</v>
      </c>
      <c r="F422" s="1233" t="s">
        <v>4039</v>
      </c>
      <c r="G422" s="1721" t="s">
        <v>2422</v>
      </c>
      <c r="H422" s="695" t="s">
        <v>9842</v>
      </c>
      <c r="I422" s="635"/>
      <c r="J422" s="799" t="s">
        <v>7000</v>
      </c>
      <c r="K422" s="799" t="s">
        <v>9744</v>
      </c>
      <c r="L422" s="488"/>
    </row>
    <row r="423" spans="2:12" s="24" customFormat="1" ht="12" customHeight="1" thickBot="1">
      <c r="B423" s="658" t="s">
        <v>3049</v>
      </c>
      <c r="C423" s="988" t="s">
        <v>2298</v>
      </c>
      <c r="D423" s="1141">
        <v>116</v>
      </c>
      <c r="E423" s="988" t="s">
        <v>1705</v>
      </c>
      <c r="F423" s="1233" t="s">
        <v>4039</v>
      </c>
      <c r="G423" s="1724" t="s">
        <v>2423</v>
      </c>
      <c r="H423" s="695" t="s">
        <v>9843</v>
      </c>
      <c r="I423" s="635"/>
      <c r="J423" s="799" t="s">
        <v>7000</v>
      </c>
      <c r="K423" s="799" t="s">
        <v>9744</v>
      </c>
      <c r="L423" s="488"/>
    </row>
    <row r="424" spans="2:12" s="24" customFormat="1" ht="12" customHeight="1">
      <c r="B424" s="659" t="s">
        <v>3048</v>
      </c>
      <c r="C424" s="992" t="s">
        <v>3743</v>
      </c>
      <c r="D424" s="984">
        <v>118</v>
      </c>
      <c r="E424" s="987" t="s">
        <v>1698</v>
      </c>
      <c r="F424" s="1230" t="s">
        <v>4053</v>
      </c>
      <c r="G424" s="1720" t="s">
        <v>2424</v>
      </c>
      <c r="H424" s="694" t="s">
        <v>9844</v>
      </c>
      <c r="I424" s="635"/>
      <c r="J424" s="799" t="s">
        <v>9138</v>
      </c>
      <c r="K424" s="799" t="s">
        <v>9836</v>
      </c>
      <c r="L424" s="488"/>
    </row>
    <row r="425" spans="2:12" s="24" customFormat="1" ht="12" customHeight="1">
      <c r="B425" s="660" t="s">
        <v>3048</v>
      </c>
      <c r="C425" s="988" t="s">
        <v>3742</v>
      </c>
      <c r="D425" s="985">
        <v>118</v>
      </c>
      <c r="E425" s="988" t="s">
        <v>1698</v>
      </c>
      <c r="F425" s="1231" t="s">
        <v>4053</v>
      </c>
      <c r="G425" s="1721" t="s">
        <v>2425</v>
      </c>
      <c r="H425" s="695" t="s">
        <v>9845</v>
      </c>
      <c r="I425" s="635"/>
      <c r="J425" s="799" t="s">
        <v>9138</v>
      </c>
      <c r="K425" s="799" t="s">
        <v>9836</v>
      </c>
      <c r="L425" s="488"/>
    </row>
    <row r="426" spans="2:12" s="24" customFormat="1" ht="12" customHeight="1">
      <c r="B426" s="658" t="s">
        <v>3048</v>
      </c>
      <c r="C426" s="988" t="s">
        <v>3744</v>
      </c>
      <c r="D426" s="985">
        <v>118</v>
      </c>
      <c r="E426" s="988" t="s">
        <v>1698</v>
      </c>
      <c r="F426" s="1231" t="s">
        <v>4053</v>
      </c>
      <c r="G426" s="1721" t="s">
        <v>2426</v>
      </c>
      <c r="H426" s="695" t="s">
        <v>9846</v>
      </c>
      <c r="I426" s="635"/>
      <c r="J426" s="799" t="s">
        <v>9138</v>
      </c>
      <c r="K426" s="799" t="s">
        <v>9836</v>
      </c>
      <c r="L426" s="488"/>
    </row>
    <row r="427" spans="2:12" s="24" customFormat="1" ht="12" customHeight="1" thickBot="1">
      <c r="B427" s="654" t="s">
        <v>3048</v>
      </c>
      <c r="C427" s="989" t="s">
        <v>3745</v>
      </c>
      <c r="D427" s="986">
        <v>118</v>
      </c>
      <c r="E427" s="989" t="s">
        <v>1698</v>
      </c>
      <c r="F427" s="1232" t="s">
        <v>4053</v>
      </c>
      <c r="G427" s="1722" t="s">
        <v>2427</v>
      </c>
      <c r="H427" s="696" t="s">
        <v>9847</v>
      </c>
      <c r="I427" s="635"/>
      <c r="J427" s="799" t="s">
        <v>9138</v>
      </c>
      <c r="K427" s="799" t="s">
        <v>9836</v>
      </c>
      <c r="L427" s="488"/>
    </row>
    <row r="428" spans="2:12" s="24" customFormat="1" ht="12" customHeight="1">
      <c r="B428" s="658" t="s">
        <v>3047</v>
      </c>
      <c r="C428" s="993" t="s">
        <v>3743</v>
      </c>
      <c r="D428" s="985">
        <v>118</v>
      </c>
      <c r="E428" s="988" t="s">
        <v>1698</v>
      </c>
      <c r="F428" s="1231" t="s">
        <v>4053</v>
      </c>
      <c r="G428" s="1723" t="s">
        <v>2428</v>
      </c>
      <c r="H428" s="695" t="s">
        <v>9848</v>
      </c>
      <c r="I428" s="635"/>
      <c r="J428" s="799" t="s">
        <v>9138</v>
      </c>
      <c r="K428" s="799" t="s">
        <v>9836</v>
      </c>
      <c r="L428" s="488"/>
    </row>
    <row r="429" spans="2:12" s="24" customFormat="1" ht="12" customHeight="1">
      <c r="B429" s="660" t="s">
        <v>5282</v>
      </c>
      <c r="C429" s="988" t="s">
        <v>3742</v>
      </c>
      <c r="D429" s="985">
        <v>118</v>
      </c>
      <c r="E429" s="988" t="s">
        <v>1698</v>
      </c>
      <c r="F429" s="1231" t="s">
        <v>4053</v>
      </c>
      <c r="G429" s="1721" t="s">
        <v>2429</v>
      </c>
      <c r="H429" s="695" t="s">
        <v>9849</v>
      </c>
      <c r="I429" s="635"/>
      <c r="J429" s="799" t="s">
        <v>9138</v>
      </c>
      <c r="K429" s="799" t="s">
        <v>9836</v>
      </c>
      <c r="L429" s="488"/>
    </row>
    <row r="430" spans="2:12" s="24" customFormat="1" ht="12" customHeight="1">
      <c r="B430" s="658" t="s">
        <v>3047</v>
      </c>
      <c r="C430" s="988" t="s">
        <v>3744</v>
      </c>
      <c r="D430" s="985">
        <v>118</v>
      </c>
      <c r="E430" s="988" t="s">
        <v>1698</v>
      </c>
      <c r="F430" s="1231" t="s">
        <v>4053</v>
      </c>
      <c r="G430" s="1721" t="s">
        <v>2430</v>
      </c>
      <c r="H430" s="695" t="s">
        <v>9850</v>
      </c>
      <c r="I430" s="635"/>
      <c r="J430" s="799" t="s">
        <v>9138</v>
      </c>
      <c r="K430" s="799" t="s">
        <v>9836</v>
      </c>
      <c r="L430" s="488"/>
    </row>
    <row r="431" spans="2:12" s="24" customFormat="1" ht="12" customHeight="1" thickBot="1">
      <c r="B431" s="658" t="s">
        <v>3047</v>
      </c>
      <c r="C431" s="988" t="s">
        <v>3745</v>
      </c>
      <c r="D431" s="985">
        <v>118</v>
      </c>
      <c r="E431" s="988" t="s">
        <v>1698</v>
      </c>
      <c r="F431" s="1231" t="s">
        <v>4053</v>
      </c>
      <c r="G431" s="1724" t="s">
        <v>2431</v>
      </c>
      <c r="H431" s="695" t="s">
        <v>9851</v>
      </c>
      <c r="I431" s="635"/>
      <c r="J431" s="799" t="s">
        <v>9138</v>
      </c>
      <c r="K431" s="799" t="s">
        <v>9836</v>
      </c>
      <c r="L431" s="488"/>
    </row>
    <row r="432" spans="2:12" s="24" customFormat="1" ht="12" customHeight="1">
      <c r="B432" s="659" t="s">
        <v>3046</v>
      </c>
      <c r="C432" s="987" t="s">
        <v>2754</v>
      </c>
      <c r="D432" s="984">
        <v>112</v>
      </c>
      <c r="E432" s="987" t="s">
        <v>1962</v>
      </c>
      <c r="F432" s="1230" t="s">
        <v>4054</v>
      </c>
      <c r="G432" s="1720" t="s">
        <v>2432</v>
      </c>
      <c r="H432" s="694" t="s">
        <v>9852</v>
      </c>
      <c r="I432" s="635"/>
      <c r="J432" s="799" t="s">
        <v>9088</v>
      </c>
      <c r="K432" s="799" t="s">
        <v>9517</v>
      </c>
      <c r="L432" s="488"/>
    </row>
    <row r="433" spans="2:12" s="24" customFormat="1" ht="12" customHeight="1">
      <c r="B433" s="660" t="s">
        <v>3046</v>
      </c>
      <c r="C433" s="988" t="s">
        <v>355</v>
      </c>
      <c r="D433" s="985">
        <v>112</v>
      </c>
      <c r="E433" s="988" t="s">
        <v>1962</v>
      </c>
      <c r="F433" s="1231" t="s">
        <v>4054</v>
      </c>
      <c r="G433" s="1721" t="s">
        <v>2433</v>
      </c>
      <c r="H433" s="695" t="s">
        <v>9853</v>
      </c>
      <c r="I433" s="635"/>
      <c r="J433" s="799" t="s">
        <v>9088</v>
      </c>
      <c r="K433" s="799" t="s">
        <v>9517</v>
      </c>
      <c r="L433" s="488"/>
    </row>
    <row r="434" spans="2:12" s="24" customFormat="1" ht="12" customHeight="1">
      <c r="B434" s="658" t="s">
        <v>3046</v>
      </c>
      <c r="C434" s="988" t="s">
        <v>2747</v>
      </c>
      <c r="D434" s="985">
        <v>112</v>
      </c>
      <c r="E434" s="988" t="s">
        <v>1962</v>
      </c>
      <c r="F434" s="1231" t="s">
        <v>4054</v>
      </c>
      <c r="G434" s="1721" t="s">
        <v>2176</v>
      </c>
      <c r="H434" s="695" t="s">
        <v>9854</v>
      </c>
      <c r="I434" s="635"/>
      <c r="J434" s="799" t="s">
        <v>9088</v>
      </c>
      <c r="K434" s="799" t="s">
        <v>9517</v>
      </c>
      <c r="L434" s="488"/>
    </row>
    <row r="435" spans="2:12" s="24" customFormat="1" ht="12" customHeight="1" thickBot="1">
      <c r="B435" s="654" t="s">
        <v>3046</v>
      </c>
      <c r="C435" s="989" t="s">
        <v>1736</v>
      </c>
      <c r="D435" s="986">
        <v>112</v>
      </c>
      <c r="E435" s="989" t="s">
        <v>1962</v>
      </c>
      <c r="F435" s="1232" t="s">
        <v>4054</v>
      </c>
      <c r="G435" s="1722" t="s">
        <v>2177</v>
      </c>
      <c r="H435" s="696" t="s">
        <v>9855</v>
      </c>
      <c r="I435" s="635"/>
      <c r="J435" s="799" t="s">
        <v>9088</v>
      </c>
      <c r="K435" s="799" t="s">
        <v>9517</v>
      </c>
      <c r="L435" s="488"/>
    </row>
    <row r="436" spans="2:12" s="24" customFormat="1" ht="12" customHeight="1">
      <c r="B436" s="658" t="s">
        <v>3045</v>
      </c>
      <c r="C436" s="993" t="s">
        <v>3743</v>
      </c>
      <c r="D436" s="985">
        <v>110</v>
      </c>
      <c r="E436" s="988" t="s">
        <v>1698</v>
      </c>
      <c r="F436" s="1231" t="s">
        <v>4032</v>
      </c>
      <c r="G436" s="1723" t="s">
        <v>2178</v>
      </c>
      <c r="H436" s="695" t="s">
        <v>9856</v>
      </c>
      <c r="I436" s="635"/>
      <c r="J436" s="799" t="s">
        <v>9138</v>
      </c>
      <c r="K436" s="799" t="s">
        <v>9672</v>
      </c>
      <c r="L436" s="488"/>
    </row>
    <row r="437" spans="2:12" s="24" customFormat="1" ht="12" customHeight="1">
      <c r="B437" s="660" t="s">
        <v>3045</v>
      </c>
      <c r="C437" s="988" t="s">
        <v>3742</v>
      </c>
      <c r="D437" s="985">
        <v>110</v>
      </c>
      <c r="E437" s="988" t="s">
        <v>1698</v>
      </c>
      <c r="F437" s="1231" t="s">
        <v>4032</v>
      </c>
      <c r="G437" s="1721" t="s">
        <v>2179</v>
      </c>
      <c r="H437" s="695" t="s">
        <v>9857</v>
      </c>
      <c r="I437" s="635"/>
      <c r="J437" s="799" t="s">
        <v>9138</v>
      </c>
      <c r="K437" s="799" t="s">
        <v>9672</v>
      </c>
      <c r="L437" s="488"/>
    </row>
    <row r="438" spans="2:12" s="24" customFormat="1" ht="12" customHeight="1">
      <c r="B438" s="658" t="s">
        <v>3045</v>
      </c>
      <c r="C438" s="988" t="s">
        <v>3744</v>
      </c>
      <c r="D438" s="985">
        <v>110</v>
      </c>
      <c r="E438" s="988" t="s">
        <v>1698</v>
      </c>
      <c r="F438" s="1231" t="s">
        <v>4032</v>
      </c>
      <c r="G438" s="1721" t="s">
        <v>2180</v>
      </c>
      <c r="H438" s="695" t="s">
        <v>9858</v>
      </c>
      <c r="I438" s="635"/>
      <c r="J438" s="799" t="s">
        <v>9138</v>
      </c>
      <c r="K438" s="799" t="s">
        <v>9672</v>
      </c>
      <c r="L438" s="488"/>
    </row>
    <row r="439" spans="2:12" s="24" customFormat="1" ht="12" customHeight="1" thickBot="1">
      <c r="B439" s="658" t="s">
        <v>3045</v>
      </c>
      <c r="C439" s="988" t="s">
        <v>3745</v>
      </c>
      <c r="D439" s="985">
        <v>110</v>
      </c>
      <c r="E439" s="988" t="s">
        <v>1698</v>
      </c>
      <c r="F439" s="1231" t="s">
        <v>4032</v>
      </c>
      <c r="G439" s="1724" t="s">
        <v>2181</v>
      </c>
      <c r="H439" s="695" t="s">
        <v>9859</v>
      </c>
      <c r="I439" s="635"/>
      <c r="J439" s="799" t="s">
        <v>9138</v>
      </c>
      <c r="K439" s="799" t="s">
        <v>9672</v>
      </c>
      <c r="L439" s="488"/>
    </row>
    <row r="440" spans="2:12" s="24" customFormat="1" ht="12" customHeight="1">
      <c r="B440" s="659" t="s">
        <v>3044</v>
      </c>
      <c r="C440" s="992" t="s">
        <v>3743</v>
      </c>
      <c r="D440" s="984">
        <v>108</v>
      </c>
      <c r="E440" s="987" t="s">
        <v>1698</v>
      </c>
      <c r="F440" s="1230" t="s">
        <v>4055</v>
      </c>
      <c r="G440" s="1720" t="s">
        <v>2182</v>
      </c>
      <c r="H440" s="694" t="s">
        <v>9860</v>
      </c>
      <c r="I440" s="635"/>
      <c r="J440" s="799" t="s">
        <v>9138</v>
      </c>
      <c r="K440" s="799" t="s">
        <v>9861</v>
      </c>
      <c r="L440" s="488"/>
    </row>
    <row r="441" spans="2:12" s="24" customFormat="1" ht="12" customHeight="1">
      <c r="B441" s="660" t="s">
        <v>3044</v>
      </c>
      <c r="C441" s="988" t="s">
        <v>3742</v>
      </c>
      <c r="D441" s="985">
        <v>108</v>
      </c>
      <c r="E441" s="988" t="s">
        <v>1698</v>
      </c>
      <c r="F441" s="1231" t="s">
        <v>4055</v>
      </c>
      <c r="G441" s="1721" t="s">
        <v>2183</v>
      </c>
      <c r="H441" s="695" t="s">
        <v>9862</v>
      </c>
      <c r="I441" s="635"/>
      <c r="J441" s="799" t="s">
        <v>9138</v>
      </c>
      <c r="K441" s="799" t="s">
        <v>9861</v>
      </c>
      <c r="L441" s="488"/>
    </row>
    <row r="442" spans="2:12" s="24" customFormat="1" ht="12" customHeight="1">
      <c r="B442" s="658" t="s">
        <v>3044</v>
      </c>
      <c r="C442" s="988" t="s">
        <v>3744</v>
      </c>
      <c r="D442" s="985">
        <v>108</v>
      </c>
      <c r="E442" s="988" t="s">
        <v>1698</v>
      </c>
      <c r="F442" s="1231" t="s">
        <v>4055</v>
      </c>
      <c r="G442" s="1721" t="s">
        <v>2184</v>
      </c>
      <c r="H442" s="695" t="s">
        <v>9863</v>
      </c>
      <c r="I442" s="635"/>
      <c r="J442" s="799" t="s">
        <v>9138</v>
      </c>
      <c r="K442" s="799" t="s">
        <v>9861</v>
      </c>
      <c r="L442" s="488"/>
    </row>
    <row r="443" spans="2:12" s="24" customFormat="1" ht="12" customHeight="1" thickBot="1">
      <c r="B443" s="654" t="s">
        <v>3044</v>
      </c>
      <c r="C443" s="989" t="s">
        <v>3745</v>
      </c>
      <c r="D443" s="986">
        <v>108</v>
      </c>
      <c r="E443" s="989" t="s">
        <v>1698</v>
      </c>
      <c r="F443" s="1232" t="s">
        <v>4055</v>
      </c>
      <c r="G443" s="1722" t="s">
        <v>2185</v>
      </c>
      <c r="H443" s="696" t="s">
        <v>9864</v>
      </c>
      <c r="I443" s="635"/>
      <c r="J443" s="799" t="s">
        <v>9138</v>
      </c>
      <c r="K443" s="799" t="s">
        <v>9861</v>
      </c>
      <c r="L443" s="488"/>
    </row>
    <row r="444" spans="2:12" s="24" customFormat="1" ht="12" customHeight="1">
      <c r="B444" s="658" t="s">
        <v>3043</v>
      </c>
      <c r="C444" s="993" t="s">
        <v>3743</v>
      </c>
      <c r="D444" s="985">
        <v>108</v>
      </c>
      <c r="E444" s="988" t="s">
        <v>1698</v>
      </c>
      <c r="F444" s="1231" t="s">
        <v>4032</v>
      </c>
      <c r="G444" s="1723" t="s">
        <v>2186</v>
      </c>
      <c r="H444" s="695" t="s">
        <v>9865</v>
      </c>
      <c r="I444" s="635"/>
      <c r="J444" s="799" t="s">
        <v>9138</v>
      </c>
      <c r="K444" s="799" t="s">
        <v>9672</v>
      </c>
      <c r="L444" s="488"/>
    </row>
    <row r="445" spans="2:12" s="24" customFormat="1" ht="12" customHeight="1">
      <c r="B445" s="660" t="s">
        <v>3043</v>
      </c>
      <c r="C445" s="988" t="s">
        <v>3742</v>
      </c>
      <c r="D445" s="985">
        <v>108</v>
      </c>
      <c r="E445" s="988" t="s">
        <v>1698</v>
      </c>
      <c r="F445" s="1231" t="s">
        <v>4032</v>
      </c>
      <c r="G445" s="1721" t="s">
        <v>2187</v>
      </c>
      <c r="H445" s="695" t="s">
        <v>9866</v>
      </c>
      <c r="I445" s="635"/>
      <c r="J445" s="799" t="s">
        <v>9138</v>
      </c>
      <c r="K445" s="799" t="s">
        <v>9672</v>
      </c>
      <c r="L445" s="488"/>
    </row>
    <row r="446" spans="2:12" s="24" customFormat="1" ht="12" customHeight="1">
      <c r="B446" s="658" t="s">
        <v>3043</v>
      </c>
      <c r="C446" s="988" t="s">
        <v>3744</v>
      </c>
      <c r="D446" s="985">
        <v>108</v>
      </c>
      <c r="E446" s="988" t="s">
        <v>1698</v>
      </c>
      <c r="F446" s="1231" t="s">
        <v>4032</v>
      </c>
      <c r="G446" s="1721" t="s">
        <v>2188</v>
      </c>
      <c r="H446" s="695" t="s">
        <v>9867</v>
      </c>
      <c r="I446" s="635"/>
      <c r="J446" s="799" t="s">
        <v>9138</v>
      </c>
      <c r="K446" s="799" t="s">
        <v>9672</v>
      </c>
      <c r="L446" s="488"/>
    </row>
    <row r="447" spans="2:12" s="24" customFormat="1" ht="12" customHeight="1" thickBot="1">
      <c r="B447" s="658" t="s">
        <v>3043</v>
      </c>
      <c r="C447" s="988" t="s">
        <v>3745</v>
      </c>
      <c r="D447" s="985">
        <v>108</v>
      </c>
      <c r="E447" s="988" t="s">
        <v>1698</v>
      </c>
      <c r="F447" s="1231" t="s">
        <v>4032</v>
      </c>
      <c r="G447" s="1724" t="s">
        <v>2189</v>
      </c>
      <c r="H447" s="695" t="s">
        <v>9868</v>
      </c>
      <c r="I447" s="635"/>
      <c r="J447" s="799" t="s">
        <v>9138</v>
      </c>
      <c r="K447" s="799" t="s">
        <v>9672</v>
      </c>
      <c r="L447" s="488"/>
    </row>
    <row r="448" spans="2:12" s="24" customFormat="1" ht="12" customHeight="1">
      <c r="B448" s="659" t="s">
        <v>3042</v>
      </c>
      <c r="C448" s="992" t="s">
        <v>3743</v>
      </c>
      <c r="D448" s="984">
        <v>114</v>
      </c>
      <c r="E448" s="987" t="s">
        <v>1698</v>
      </c>
      <c r="F448" s="1230" t="s">
        <v>4032</v>
      </c>
      <c r="G448" s="1720" t="s">
        <v>2190</v>
      </c>
      <c r="H448" s="694" t="s">
        <v>9869</v>
      </c>
      <c r="I448" s="635"/>
      <c r="J448" s="799" t="s">
        <v>9138</v>
      </c>
      <c r="K448" s="799" t="s">
        <v>9672</v>
      </c>
      <c r="L448" s="488"/>
    </row>
    <row r="449" spans="2:12" s="24" customFormat="1" ht="12" customHeight="1">
      <c r="B449" s="660" t="s">
        <v>3042</v>
      </c>
      <c r="C449" s="988" t="s">
        <v>3742</v>
      </c>
      <c r="D449" s="985">
        <v>114</v>
      </c>
      <c r="E449" s="988" t="s">
        <v>1698</v>
      </c>
      <c r="F449" s="1231" t="s">
        <v>4032</v>
      </c>
      <c r="G449" s="1721" t="s">
        <v>2191</v>
      </c>
      <c r="H449" s="695" t="s">
        <v>9870</v>
      </c>
      <c r="I449" s="635"/>
      <c r="J449" s="799" t="s">
        <v>9138</v>
      </c>
      <c r="K449" s="799" t="s">
        <v>9672</v>
      </c>
      <c r="L449" s="488"/>
    </row>
    <row r="450" spans="2:12" s="24" customFormat="1" ht="12" customHeight="1">
      <c r="B450" s="658" t="s">
        <v>3042</v>
      </c>
      <c r="C450" s="988" t="s">
        <v>3744</v>
      </c>
      <c r="D450" s="985">
        <v>114</v>
      </c>
      <c r="E450" s="988" t="s">
        <v>1698</v>
      </c>
      <c r="F450" s="1231" t="s">
        <v>4032</v>
      </c>
      <c r="G450" s="1721" t="s">
        <v>2192</v>
      </c>
      <c r="H450" s="695" t="s">
        <v>9871</v>
      </c>
      <c r="I450" s="635"/>
      <c r="J450" s="799" t="s">
        <v>9138</v>
      </c>
      <c r="K450" s="799" t="s">
        <v>9672</v>
      </c>
      <c r="L450" s="488"/>
    </row>
    <row r="451" spans="2:12" s="24" customFormat="1" ht="12" customHeight="1" thickBot="1">
      <c r="B451" s="654" t="s">
        <v>3042</v>
      </c>
      <c r="C451" s="989" t="s">
        <v>3745</v>
      </c>
      <c r="D451" s="986">
        <v>114</v>
      </c>
      <c r="E451" s="989" t="s">
        <v>1698</v>
      </c>
      <c r="F451" s="1232" t="s">
        <v>4032</v>
      </c>
      <c r="G451" s="1722" t="s">
        <v>2193</v>
      </c>
      <c r="H451" s="696" t="s">
        <v>9872</v>
      </c>
      <c r="I451" s="635"/>
      <c r="J451" s="799" t="s">
        <v>9138</v>
      </c>
      <c r="K451" s="799" t="s">
        <v>9672</v>
      </c>
      <c r="L451" s="488"/>
    </row>
    <row r="452" spans="2:12" s="24" customFormat="1" ht="12" customHeight="1">
      <c r="B452" s="658"/>
      <c r="C452" s="988" t="s">
        <v>2754</v>
      </c>
      <c r="D452" s="985">
        <v>112</v>
      </c>
      <c r="E452" s="988" t="s">
        <v>1962</v>
      </c>
      <c r="F452" s="1231" t="s">
        <v>4054</v>
      </c>
      <c r="G452" s="1548" t="s">
        <v>13279</v>
      </c>
      <c r="H452" s="695" t="s">
        <v>13302</v>
      </c>
      <c r="I452" s="635"/>
      <c r="J452" s="799" t="s">
        <v>9088</v>
      </c>
      <c r="K452" s="799" t="s">
        <v>9517</v>
      </c>
      <c r="L452" s="488"/>
    </row>
    <row r="453" spans="2:12" s="24" customFormat="1" ht="12" customHeight="1">
      <c r="B453" s="660" t="s">
        <v>12138</v>
      </c>
      <c r="C453" s="988" t="s">
        <v>355</v>
      </c>
      <c r="D453" s="985">
        <v>112</v>
      </c>
      <c r="E453" s="988" t="s">
        <v>1962</v>
      </c>
      <c r="F453" s="1231" t="s">
        <v>4054</v>
      </c>
      <c r="G453" s="1548" t="s">
        <v>13280</v>
      </c>
      <c r="H453" s="695" t="s">
        <v>13303</v>
      </c>
      <c r="I453" s="635"/>
      <c r="J453" s="799" t="s">
        <v>9088</v>
      </c>
      <c r="K453" s="799" t="s">
        <v>9517</v>
      </c>
      <c r="L453" s="488"/>
    </row>
    <row r="454" spans="2:12" s="24" customFormat="1" ht="12" customHeight="1">
      <c r="B454" s="658"/>
      <c r="C454" s="988" t="s">
        <v>2747</v>
      </c>
      <c r="D454" s="985">
        <v>112</v>
      </c>
      <c r="E454" s="988" t="s">
        <v>1962</v>
      </c>
      <c r="F454" s="1231" t="s">
        <v>4054</v>
      </c>
      <c r="G454" s="1548" t="s">
        <v>13281</v>
      </c>
      <c r="H454" s="695" t="s">
        <v>13304</v>
      </c>
      <c r="I454" s="635"/>
      <c r="J454" s="799" t="s">
        <v>9088</v>
      </c>
      <c r="K454" s="799" t="s">
        <v>9517</v>
      </c>
      <c r="L454" s="488"/>
    </row>
    <row r="455" spans="2:12" s="24" customFormat="1" ht="12" customHeight="1" thickBot="1">
      <c r="B455" s="658"/>
      <c r="C455" s="988" t="s">
        <v>1736</v>
      </c>
      <c r="D455" s="985">
        <v>112</v>
      </c>
      <c r="E455" s="988" t="s">
        <v>1962</v>
      </c>
      <c r="F455" s="1231" t="s">
        <v>4054</v>
      </c>
      <c r="G455" s="1548" t="s">
        <v>13282</v>
      </c>
      <c r="H455" s="695" t="s">
        <v>13305</v>
      </c>
      <c r="I455" s="635"/>
      <c r="J455" s="799" t="s">
        <v>9088</v>
      </c>
      <c r="K455" s="799" t="s">
        <v>9517</v>
      </c>
      <c r="L455" s="488"/>
    </row>
    <row r="456" spans="2:12" s="24" customFormat="1" ht="12" customHeight="1">
      <c r="B456" s="759" t="s">
        <v>3041</v>
      </c>
      <c r="C456" s="992" t="s">
        <v>3743</v>
      </c>
      <c r="D456" s="984">
        <v>110</v>
      </c>
      <c r="E456" s="987" t="s">
        <v>4051</v>
      </c>
      <c r="F456" s="1235" t="s">
        <v>4056</v>
      </c>
      <c r="G456" s="1720" t="s">
        <v>2194</v>
      </c>
      <c r="H456" s="694" t="s">
        <v>9873</v>
      </c>
      <c r="I456" s="635"/>
      <c r="J456" s="799" t="s">
        <v>9826</v>
      </c>
      <c r="K456" s="799" t="s">
        <v>9874</v>
      </c>
      <c r="L456" s="488"/>
    </row>
    <row r="457" spans="2:12" s="24" customFormat="1" ht="12" customHeight="1">
      <c r="B457" s="760" t="s">
        <v>3041</v>
      </c>
      <c r="C457" s="988" t="s">
        <v>3742</v>
      </c>
      <c r="D457" s="985">
        <v>110</v>
      </c>
      <c r="E457" s="988" t="s">
        <v>4051</v>
      </c>
      <c r="F457" s="1233" t="s">
        <v>4056</v>
      </c>
      <c r="G457" s="1721" t="s">
        <v>2195</v>
      </c>
      <c r="H457" s="695" t="s">
        <v>9875</v>
      </c>
      <c r="I457" s="635"/>
      <c r="J457" s="799" t="s">
        <v>9826</v>
      </c>
      <c r="K457" s="799" t="s">
        <v>9874</v>
      </c>
      <c r="L457" s="488"/>
    </row>
    <row r="458" spans="2:12" s="24" customFormat="1" ht="12" customHeight="1">
      <c r="B458" s="761" t="s">
        <v>3041</v>
      </c>
      <c r="C458" s="988" t="s">
        <v>3744</v>
      </c>
      <c r="D458" s="985">
        <v>110</v>
      </c>
      <c r="E458" s="988" t="s">
        <v>4051</v>
      </c>
      <c r="F458" s="1233" t="s">
        <v>4056</v>
      </c>
      <c r="G458" s="1721" t="s">
        <v>2196</v>
      </c>
      <c r="H458" s="695" t="s">
        <v>9876</v>
      </c>
      <c r="I458" s="635"/>
      <c r="J458" s="799" t="s">
        <v>9826</v>
      </c>
      <c r="K458" s="799" t="s">
        <v>9874</v>
      </c>
      <c r="L458" s="488"/>
    </row>
    <row r="459" spans="2:12" s="24" customFormat="1" ht="12" customHeight="1" thickBot="1">
      <c r="B459" s="762" t="s">
        <v>3041</v>
      </c>
      <c r="C459" s="989" t="s">
        <v>3745</v>
      </c>
      <c r="D459" s="986">
        <v>110</v>
      </c>
      <c r="E459" s="989" t="s">
        <v>4051</v>
      </c>
      <c r="F459" s="1234" t="s">
        <v>4056</v>
      </c>
      <c r="G459" s="1722" t="s">
        <v>1918</v>
      </c>
      <c r="H459" s="696" t="s">
        <v>9877</v>
      </c>
      <c r="I459" s="635"/>
      <c r="J459" s="799" t="s">
        <v>9826</v>
      </c>
      <c r="K459" s="799" t="s">
        <v>9874</v>
      </c>
      <c r="L459" s="488"/>
    </row>
    <row r="460" spans="2:12" s="24" customFormat="1" ht="12" customHeight="1">
      <c r="B460" s="658" t="s">
        <v>3040</v>
      </c>
      <c r="C460" s="993" t="s">
        <v>2751</v>
      </c>
      <c r="D460" s="1141">
        <v>116</v>
      </c>
      <c r="E460" s="988" t="s">
        <v>1696</v>
      </c>
      <c r="F460" s="1244" t="s">
        <v>4058</v>
      </c>
      <c r="G460" s="1548" t="s">
        <v>1919</v>
      </c>
      <c r="H460" s="695" t="s">
        <v>9878</v>
      </c>
      <c r="I460" s="635"/>
      <c r="J460" s="799" t="s">
        <v>9879</v>
      </c>
      <c r="K460" s="799" t="s">
        <v>9880</v>
      </c>
      <c r="L460" s="488"/>
    </row>
    <row r="461" spans="2:12" s="24" customFormat="1" ht="12" customHeight="1">
      <c r="B461" s="660" t="s">
        <v>3040</v>
      </c>
      <c r="C461" s="988" t="s">
        <v>2747</v>
      </c>
      <c r="D461" s="1141">
        <v>116</v>
      </c>
      <c r="E461" s="988" t="s">
        <v>1696</v>
      </c>
      <c r="F461" s="1244" t="s">
        <v>4058</v>
      </c>
      <c r="G461" s="1548" t="s">
        <v>1920</v>
      </c>
      <c r="H461" s="695" t="s">
        <v>9881</v>
      </c>
      <c r="I461" s="635"/>
      <c r="J461" s="799" t="s">
        <v>9879</v>
      </c>
      <c r="K461" s="799" t="s">
        <v>9880</v>
      </c>
      <c r="L461" s="488"/>
    </row>
    <row r="462" spans="2:12" s="24" customFormat="1" ht="12" customHeight="1" thickBot="1">
      <c r="B462" s="658" t="s">
        <v>3040</v>
      </c>
      <c r="C462" s="988" t="s">
        <v>1736</v>
      </c>
      <c r="D462" s="1141">
        <v>116</v>
      </c>
      <c r="E462" s="988" t="s">
        <v>1696</v>
      </c>
      <c r="F462" s="1244" t="s">
        <v>4058</v>
      </c>
      <c r="G462" s="1548" t="s">
        <v>1921</v>
      </c>
      <c r="H462" s="695" t="s">
        <v>9882</v>
      </c>
      <c r="I462" s="635"/>
      <c r="J462" s="799" t="s">
        <v>9879</v>
      </c>
      <c r="K462" s="799" t="s">
        <v>9880</v>
      </c>
      <c r="L462" s="488"/>
    </row>
    <row r="463" spans="2:12" s="24" customFormat="1" ht="12" customHeight="1">
      <c r="B463" s="759" t="s">
        <v>44</v>
      </c>
      <c r="C463" s="987" t="s">
        <v>2295</v>
      </c>
      <c r="D463" s="984">
        <v>112</v>
      </c>
      <c r="E463" s="992" t="s">
        <v>1705</v>
      </c>
      <c r="F463" s="1245" t="s">
        <v>4059</v>
      </c>
      <c r="G463" s="1720" t="s">
        <v>1922</v>
      </c>
      <c r="H463" s="694" t="s">
        <v>9883</v>
      </c>
      <c r="I463" s="635"/>
      <c r="J463" s="799" t="s">
        <v>7000</v>
      </c>
      <c r="K463" s="799" t="s">
        <v>9884</v>
      </c>
      <c r="L463" s="488"/>
    </row>
    <row r="464" spans="2:12" s="24" customFormat="1" ht="12" customHeight="1">
      <c r="B464" s="760" t="s">
        <v>44</v>
      </c>
      <c r="C464" s="988" t="s">
        <v>2296</v>
      </c>
      <c r="D464" s="985">
        <v>112</v>
      </c>
      <c r="E464" s="993" t="s">
        <v>1705</v>
      </c>
      <c r="F464" s="1246" t="s">
        <v>4059</v>
      </c>
      <c r="G464" s="1721" t="s">
        <v>1923</v>
      </c>
      <c r="H464" s="695" t="s">
        <v>9885</v>
      </c>
      <c r="I464" s="635"/>
      <c r="J464" s="799" t="s">
        <v>7000</v>
      </c>
      <c r="K464" s="799" t="s">
        <v>9884</v>
      </c>
      <c r="L464" s="488"/>
    </row>
    <row r="465" spans="2:12" s="24" customFormat="1" ht="12" customHeight="1">
      <c r="B465" s="766" t="s">
        <v>44</v>
      </c>
      <c r="C465" s="988" t="s">
        <v>2297</v>
      </c>
      <c r="D465" s="985">
        <v>112</v>
      </c>
      <c r="E465" s="993" t="s">
        <v>1705</v>
      </c>
      <c r="F465" s="1246" t="s">
        <v>4059</v>
      </c>
      <c r="G465" s="1721" t="s">
        <v>1924</v>
      </c>
      <c r="H465" s="695" t="s">
        <v>9886</v>
      </c>
      <c r="I465" s="635"/>
      <c r="J465" s="799" t="s">
        <v>7000</v>
      </c>
      <c r="K465" s="799" t="s">
        <v>9884</v>
      </c>
      <c r="L465" s="488"/>
    </row>
    <row r="466" spans="2:12" s="24" customFormat="1" ht="12" customHeight="1" thickBot="1">
      <c r="B466" s="1253" t="s">
        <v>44</v>
      </c>
      <c r="C466" s="989" t="s">
        <v>2298</v>
      </c>
      <c r="D466" s="986">
        <v>112</v>
      </c>
      <c r="E466" s="1536" t="s">
        <v>1705</v>
      </c>
      <c r="F466" s="1251" t="s">
        <v>4059</v>
      </c>
      <c r="G466" s="1722" t="s">
        <v>1925</v>
      </c>
      <c r="H466" s="696" t="s">
        <v>9887</v>
      </c>
      <c r="I466" s="635"/>
      <c r="J466" s="799" t="s">
        <v>7000</v>
      </c>
      <c r="K466" s="799" t="s">
        <v>9884</v>
      </c>
      <c r="L466" s="488"/>
    </row>
    <row r="467" spans="2:12" s="24" customFormat="1" ht="12" customHeight="1">
      <c r="B467" s="660" t="s">
        <v>43</v>
      </c>
      <c r="C467" s="988" t="s">
        <v>2297</v>
      </c>
      <c r="D467" s="1141">
        <v>114</v>
      </c>
      <c r="E467" s="988" t="s">
        <v>1970</v>
      </c>
      <c r="F467" s="1231" t="s">
        <v>4060</v>
      </c>
      <c r="G467" s="1723" t="s">
        <v>1926</v>
      </c>
      <c r="H467" s="695" t="s">
        <v>9888</v>
      </c>
      <c r="I467" s="635"/>
      <c r="J467" s="799" t="s">
        <v>9149</v>
      </c>
      <c r="K467" s="799" t="s">
        <v>9667</v>
      </c>
      <c r="L467" s="488"/>
    </row>
    <row r="468" spans="2:12" s="24" customFormat="1" ht="12" customHeight="1" thickBot="1">
      <c r="B468" s="658" t="s">
        <v>43</v>
      </c>
      <c r="C468" s="988" t="s">
        <v>2298</v>
      </c>
      <c r="D468" s="1141">
        <v>114</v>
      </c>
      <c r="E468" s="988" t="s">
        <v>1970</v>
      </c>
      <c r="F468" s="1231" t="s">
        <v>4060</v>
      </c>
      <c r="G468" s="1724" t="s">
        <v>205</v>
      </c>
      <c r="H468" s="695" t="s">
        <v>9889</v>
      </c>
      <c r="I468" s="635"/>
      <c r="J468" s="799" t="s">
        <v>9149</v>
      </c>
      <c r="K468" s="799" t="s">
        <v>9667</v>
      </c>
      <c r="L468" s="488"/>
    </row>
    <row r="469" spans="2:12" s="24" customFormat="1" ht="12" customHeight="1">
      <c r="B469" s="659" t="s">
        <v>42</v>
      </c>
      <c r="C469" s="987" t="s">
        <v>2295</v>
      </c>
      <c r="D469" s="1161">
        <v>118</v>
      </c>
      <c r="E469" s="987" t="s">
        <v>1705</v>
      </c>
      <c r="F469" s="1235" t="s">
        <v>4039</v>
      </c>
      <c r="G469" s="1720" t="s">
        <v>206</v>
      </c>
      <c r="H469" s="694" t="s">
        <v>9890</v>
      </c>
      <c r="I469" s="635"/>
      <c r="J469" s="799" t="s">
        <v>7000</v>
      </c>
      <c r="K469" s="799" t="s">
        <v>9744</v>
      </c>
      <c r="L469" s="488"/>
    </row>
    <row r="470" spans="2:12" s="24" customFormat="1" ht="12" customHeight="1">
      <c r="B470" s="660" t="s">
        <v>42</v>
      </c>
      <c r="C470" s="988" t="s">
        <v>2296</v>
      </c>
      <c r="D470" s="1141">
        <v>118</v>
      </c>
      <c r="E470" s="988" t="s">
        <v>1705</v>
      </c>
      <c r="F470" s="1233" t="s">
        <v>4039</v>
      </c>
      <c r="G470" s="1721" t="s">
        <v>207</v>
      </c>
      <c r="H470" s="695" t="s">
        <v>9891</v>
      </c>
      <c r="I470" s="635"/>
      <c r="J470" s="799" t="s">
        <v>7000</v>
      </c>
      <c r="K470" s="799" t="s">
        <v>9744</v>
      </c>
      <c r="L470" s="488"/>
    </row>
    <row r="471" spans="2:12" s="24" customFormat="1" ht="12" customHeight="1">
      <c r="B471" s="658" t="s">
        <v>42</v>
      </c>
      <c r="C471" s="988" t="s">
        <v>2297</v>
      </c>
      <c r="D471" s="1141">
        <v>118</v>
      </c>
      <c r="E471" s="988" t="s">
        <v>1705</v>
      </c>
      <c r="F471" s="1233" t="s">
        <v>4039</v>
      </c>
      <c r="G471" s="1721" t="s">
        <v>208</v>
      </c>
      <c r="H471" s="695" t="s">
        <v>9892</v>
      </c>
      <c r="I471" s="635"/>
      <c r="J471" s="799" t="s">
        <v>7000</v>
      </c>
      <c r="K471" s="799" t="s">
        <v>9744</v>
      </c>
      <c r="L471" s="488"/>
    </row>
    <row r="472" spans="2:12" s="24" customFormat="1" ht="12" customHeight="1" thickBot="1">
      <c r="B472" s="654" t="s">
        <v>42</v>
      </c>
      <c r="C472" s="989" t="s">
        <v>2298</v>
      </c>
      <c r="D472" s="1162">
        <v>118</v>
      </c>
      <c r="E472" s="989" t="s">
        <v>1705</v>
      </c>
      <c r="F472" s="1234" t="s">
        <v>4039</v>
      </c>
      <c r="G472" s="1722" t="s">
        <v>209</v>
      </c>
      <c r="H472" s="696" t="s">
        <v>9893</v>
      </c>
      <c r="I472" s="635"/>
      <c r="J472" s="799" t="s">
        <v>7000</v>
      </c>
      <c r="K472" s="799" t="s">
        <v>9744</v>
      </c>
      <c r="L472" s="488"/>
    </row>
    <row r="473" spans="2:12" s="24" customFormat="1" ht="12" customHeight="1">
      <c r="B473" s="658" t="s">
        <v>41</v>
      </c>
      <c r="C473" s="988" t="s">
        <v>2295</v>
      </c>
      <c r="D473" s="1141">
        <v>116</v>
      </c>
      <c r="E473" s="988" t="s">
        <v>1705</v>
      </c>
      <c r="F473" s="1233" t="s">
        <v>4042</v>
      </c>
      <c r="G473" s="1723" t="s">
        <v>210</v>
      </c>
      <c r="H473" s="695" t="s">
        <v>9894</v>
      </c>
      <c r="I473" s="635"/>
      <c r="J473" s="799" t="s">
        <v>7000</v>
      </c>
      <c r="K473" s="799" t="s">
        <v>9771</v>
      </c>
      <c r="L473" s="488"/>
    </row>
    <row r="474" spans="2:12" s="24" customFormat="1" ht="12" customHeight="1">
      <c r="B474" s="660" t="s">
        <v>41</v>
      </c>
      <c r="C474" s="988" t="s">
        <v>2296</v>
      </c>
      <c r="D474" s="1141">
        <v>116</v>
      </c>
      <c r="E474" s="988" t="s">
        <v>1705</v>
      </c>
      <c r="F474" s="1233" t="s">
        <v>4042</v>
      </c>
      <c r="G474" s="1721" t="s">
        <v>211</v>
      </c>
      <c r="H474" s="695" t="s">
        <v>9895</v>
      </c>
      <c r="I474" s="635"/>
      <c r="J474" s="799" t="s">
        <v>7000</v>
      </c>
      <c r="K474" s="799" t="s">
        <v>9771</v>
      </c>
      <c r="L474" s="488"/>
    </row>
    <row r="475" spans="2:12" s="24" customFormat="1" ht="12" customHeight="1">
      <c r="B475" s="658" t="s">
        <v>41</v>
      </c>
      <c r="C475" s="988" t="s">
        <v>2297</v>
      </c>
      <c r="D475" s="1141">
        <v>116</v>
      </c>
      <c r="E475" s="988" t="s">
        <v>1705</v>
      </c>
      <c r="F475" s="1233" t="s">
        <v>4042</v>
      </c>
      <c r="G475" s="1721" t="s">
        <v>212</v>
      </c>
      <c r="H475" s="695" t="s">
        <v>9896</v>
      </c>
      <c r="I475" s="635"/>
      <c r="J475" s="799" t="s">
        <v>7000</v>
      </c>
      <c r="K475" s="799" t="s">
        <v>9771</v>
      </c>
      <c r="L475" s="488"/>
    </row>
    <row r="476" spans="2:12" s="24" customFormat="1" ht="12" customHeight="1" thickBot="1">
      <c r="B476" s="658" t="s">
        <v>41</v>
      </c>
      <c r="C476" s="988" t="s">
        <v>2298</v>
      </c>
      <c r="D476" s="1141">
        <v>116</v>
      </c>
      <c r="E476" s="988" t="s">
        <v>1705</v>
      </c>
      <c r="F476" s="1233" t="s">
        <v>4042</v>
      </c>
      <c r="G476" s="1724" t="s">
        <v>213</v>
      </c>
      <c r="H476" s="695" t="s">
        <v>9897</v>
      </c>
      <c r="I476" s="635"/>
      <c r="J476" s="799" t="s">
        <v>7000</v>
      </c>
      <c r="K476" s="799" t="s">
        <v>9771</v>
      </c>
      <c r="L476" s="488"/>
    </row>
    <row r="477" spans="2:12" s="24" customFormat="1" ht="12" customHeight="1">
      <c r="B477" s="759" t="s">
        <v>40</v>
      </c>
      <c r="C477" s="987" t="s">
        <v>2295</v>
      </c>
      <c r="D477" s="984">
        <v>110</v>
      </c>
      <c r="E477" s="987" t="s">
        <v>1970</v>
      </c>
      <c r="F477" s="1235" t="s">
        <v>4049</v>
      </c>
      <c r="G477" s="1720" t="s">
        <v>214</v>
      </c>
      <c r="H477" s="694" t="s">
        <v>9898</v>
      </c>
      <c r="I477" s="635"/>
      <c r="J477" s="799" t="s">
        <v>9149</v>
      </c>
      <c r="K477" s="799" t="s">
        <v>9808</v>
      </c>
      <c r="L477" s="488"/>
    </row>
    <row r="478" spans="2:12" s="24" customFormat="1" ht="12" customHeight="1">
      <c r="B478" s="760" t="s">
        <v>40</v>
      </c>
      <c r="C478" s="988" t="s">
        <v>2296</v>
      </c>
      <c r="D478" s="985">
        <v>110</v>
      </c>
      <c r="E478" s="988" t="s">
        <v>1970</v>
      </c>
      <c r="F478" s="1233" t="s">
        <v>4049</v>
      </c>
      <c r="G478" s="1721" t="s">
        <v>215</v>
      </c>
      <c r="H478" s="695" t="s">
        <v>9899</v>
      </c>
      <c r="I478" s="635"/>
      <c r="J478" s="799" t="s">
        <v>9149</v>
      </c>
      <c r="K478" s="799" t="s">
        <v>9808</v>
      </c>
      <c r="L478" s="488"/>
    </row>
    <row r="479" spans="2:12" s="24" customFormat="1" ht="12" customHeight="1">
      <c r="B479" s="761" t="s">
        <v>40</v>
      </c>
      <c r="C479" s="988" t="s">
        <v>2297</v>
      </c>
      <c r="D479" s="985">
        <v>110</v>
      </c>
      <c r="E479" s="988" t="s">
        <v>1970</v>
      </c>
      <c r="F479" s="1233" t="s">
        <v>4049</v>
      </c>
      <c r="G479" s="1721" t="s">
        <v>216</v>
      </c>
      <c r="H479" s="695" t="s">
        <v>9900</v>
      </c>
      <c r="I479" s="635"/>
      <c r="J479" s="799" t="s">
        <v>9149</v>
      </c>
      <c r="K479" s="799" t="s">
        <v>9808</v>
      </c>
      <c r="L479" s="488"/>
    </row>
    <row r="480" spans="2:12" s="24" customFormat="1" ht="12" customHeight="1" thickBot="1">
      <c r="B480" s="762" t="s">
        <v>40</v>
      </c>
      <c r="C480" s="989" t="s">
        <v>2298</v>
      </c>
      <c r="D480" s="986">
        <v>110</v>
      </c>
      <c r="E480" s="989" t="s">
        <v>1970</v>
      </c>
      <c r="F480" s="1234" t="s">
        <v>4049</v>
      </c>
      <c r="G480" s="1722" t="s">
        <v>217</v>
      </c>
      <c r="H480" s="696" t="s">
        <v>9901</v>
      </c>
      <c r="I480" s="635"/>
      <c r="J480" s="799" t="s">
        <v>9149</v>
      </c>
      <c r="K480" s="799" t="s">
        <v>9808</v>
      </c>
      <c r="L480" s="488"/>
    </row>
    <row r="481" spans="2:12" s="24" customFormat="1" ht="12" customHeight="1">
      <c r="B481" s="658" t="s">
        <v>39</v>
      </c>
      <c r="C481" s="988" t="s">
        <v>2295</v>
      </c>
      <c r="D481" s="1141">
        <v>108</v>
      </c>
      <c r="E481" s="988" t="s">
        <v>1705</v>
      </c>
      <c r="F481" s="1233" t="s">
        <v>4042</v>
      </c>
      <c r="G481" s="1723" t="s">
        <v>218</v>
      </c>
      <c r="H481" s="695" t="s">
        <v>9902</v>
      </c>
      <c r="I481" s="635"/>
      <c r="J481" s="799" t="s">
        <v>7000</v>
      </c>
      <c r="K481" s="799" t="s">
        <v>9771</v>
      </c>
      <c r="L481" s="488"/>
    </row>
    <row r="482" spans="2:12" s="24" customFormat="1" ht="12" customHeight="1">
      <c r="B482" s="660" t="s">
        <v>39</v>
      </c>
      <c r="C482" s="988" t="s">
        <v>2296</v>
      </c>
      <c r="D482" s="1141">
        <v>108</v>
      </c>
      <c r="E482" s="988" t="s">
        <v>1705</v>
      </c>
      <c r="F482" s="1233" t="s">
        <v>4042</v>
      </c>
      <c r="G482" s="1721" t="s">
        <v>219</v>
      </c>
      <c r="H482" s="695" t="s">
        <v>9903</v>
      </c>
      <c r="I482" s="635"/>
      <c r="J482" s="799" t="s">
        <v>7000</v>
      </c>
      <c r="K482" s="799" t="s">
        <v>9771</v>
      </c>
      <c r="L482" s="488"/>
    </row>
    <row r="483" spans="2:12" s="24" customFormat="1" ht="12" customHeight="1">
      <c r="B483" s="658" t="s">
        <v>39</v>
      </c>
      <c r="C483" s="988" t="s">
        <v>2297</v>
      </c>
      <c r="D483" s="1141">
        <v>108</v>
      </c>
      <c r="E483" s="988" t="s">
        <v>1705</v>
      </c>
      <c r="F483" s="1233" t="s">
        <v>4042</v>
      </c>
      <c r="G483" s="1721" t="s">
        <v>220</v>
      </c>
      <c r="H483" s="695" t="s">
        <v>9904</v>
      </c>
      <c r="I483" s="635"/>
      <c r="J483" s="799" t="s">
        <v>7000</v>
      </c>
      <c r="K483" s="799" t="s">
        <v>9771</v>
      </c>
      <c r="L483" s="488"/>
    </row>
    <row r="484" spans="2:12" s="24" customFormat="1" ht="12" customHeight="1" thickBot="1">
      <c r="B484" s="658" t="s">
        <v>39</v>
      </c>
      <c r="C484" s="988" t="s">
        <v>2298</v>
      </c>
      <c r="D484" s="1141">
        <v>108</v>
      </c>
      <c r="E484" s="988" t="s">
        <v>1705</v>
      </c>
      <c r="F484" s="1233" t="s">
        <v>4042</v>
      </c>
      <c r="G484" s="1724" t="s">
        <v>221</v>
      </c>
      <c r="H484" s="695" t="s">
        <v>9905</v>
      </c>
      <c r="I484" s="635"/>
      <c r="J484" s="799" t="s">
        <v>7000</v>
      </c>
      <c r="K484" s="799" t="s">
        <v>9771</v>
      </c>
      <c r="L484" s="488"/>
    </row>
    <row r="485" spans="2:12" s="24" customFormat="1" ht="12" customHeight="1">
      <c r="B485" s="659" t="s">
        <v>38</v>
      </c>
      <c r="C485" s="987" t="s">
        <v>2295</v>
      </c>
      <c r="D485" s="1161">
        <v>108</v>
      </c>
      <c r="E485" s="987" t="s">
        <v>1705</v>
      </c>
      <c r="F485" s="1230" t="s">
        <v>4061</v>
      </c>
      <c r="G485" s="1720" t="s">
        <v>222</v>
      </c>
      <c r="H485" s="694" t="s">
        <v>9906</v>
      </c>
      <c r="I485" s="635"/>
      <c r="J485" s="799" t="s">
        <v>7000</v>
      </c>
      <c r="K485" s="799" t="s">
        <v>9907</v>
      </c>
      <c r="L485" s="488"/>
    </row>
    <row r="486" spans="2:12" s="24" customFormat="1" ht="12" customHeight="1">
      <c r="B486" s="660" t="s">
        <v>38</v>
      </c>
      <c r="C486" s="988" t="s">
        <v>2296</v>
      </c>
      <c r="D486" s="1141">
        <v>108</v>
      </c>
      <c r="E486" s="988" t="s">
        <v>1705</v>
      </c>
      <c r="F486" s="1231" t="s">
        <v>4061</v>
      </c>
      <c r="G486" s="1721" t="s">
        <v>223</v>
      </c>
      <c r="H486" s="695" t="s">
        <v>9908</v>
      </c>
      <c r="I486" s="635"/>
      <c r="J486" s="799" t="s">
        <v>7000</v>
      </c>
      <c r="K486" s="799" t="s">
        <v>9907</v>
      </c>
      <c r="L486" s="488"/>
    </row>
    <row r="487" spans="2:12" s="24" customFormat="1" ht="12" customHeight="1">
      <c r="B487" s="658" t="s">
        <v>38</v>
      </c>
      <c r="C487" s="988" t="s">
        <v>2297</v>
      </c>
      <c r="D487" s="1141">
        <v>108</v>
      </c>
      <c r="E487" s="988" t="s">
        <v>1705</v>
      </c>
      <c r="F487" s="1231" t="s">
        <v>4061</v>
      </c>
      <c r="G487" s="1721" t="s">
        <v>224</v>
      </c>
      <c r="H487" s="695" t="s">
        <v>9909</v>
      </c>
      <c r="I487" s="635"/>
      <c r="J487" s="799" t="s">
        <v>7000</v>
      </c>
      <c r="K487" s="799" t="s">
        <v>9907</v>
      </c>
      <c r="L487" s="488"/>
    </row>
    <row r="488" spans="2:12" s="24" customFormat="1" ht="12" customHeight="1" thickBot="1">
      <c r="B488" s="654" t="s">
        <v>38</v>
      </c>
      <c r="C488" s="989" t="s">
        <v>2298</v>
      </c>
      <c r="D488" s="1162">
        <v>108</v>
      </c>
      <c r="E488" s="989" t="s">
        <v>1705</v>
      </c>
      <c r="F488" s="1232" t="s">
        <v>4061</v>
      </c>
      <c r="G488" s="1722" t="s">
        <v>225</v>
      </c>
      <c r="H488" s="696" t="s">
        <v>9910</v>
      </c>
      <c r="I488" s="635"/>
      <c r="J488" s="799" t="s">
        <v>7000</v>
      </c>
      <c r="K488" s="799" t="s">
        <v>9907</v>
      </c>
      <c r="L488" s="488"/>
    </row>
    <row r="489" spans="2:12" s="24" customFormat="1" ht="12" customHeight="1">
      <c r="B489" s="761" t="s">
        <v>37</v>
      </c>
      <c r="C489" s="988" t="s">
        <v>2295</v>
      </c>
      <c r="D489" s="1141">
        <v>108</v>
      </c>
      <c r="E489" s="988" t="s">
        <v>1705</v>
      </c>
      <c r="F489" s="1233" t="s">
        <v>4059</v>
      </c>
      <c r="G489" s="1723" t="s">
        <v>226</v>
      </c>
      <c r="H489" s="695" t="s">
        <v>9911</v>
      </c>
      <c r="I489" s="635"/>
      <c r="J489" s="799" t="s">
        <v>7000</v>
      </c>
      <c r="K489" s="799" t="s">
        <v>9884</v>
      </c>
      <c r="L489" s="488"/>
    </row>
    <row r="490" spans="2:12" s="24" customFormat="1" ht="12" customHeight="1">
      <c r="B490" s="760" t="s">
        <v>37</v>
      </c>
      <c r="C490" s="988" t="s">
        <v>2296</v>
      </c>
      <c r="D490" s="1141">
        <v>108</v>
      </c>
      <c r="E490" s="988" t="s">
        <v>1705</v>
      </c>
      <c r="F490" s="1233" t="s">
        <v>4059</v>
      </c>
      <c r="G490" s="1721" t="s">
        <v>227</v>
      </c>
      <c r="H490" s="695" t="s">
        <v>9912</v>
      </c>
      <c r="I490" s="635"/>
      <c r="J490" s="799" t="s">
        <v>7000</v>
      </c>
      <c r="K490" s="799" t="s">
        <v>9884</v>
      </c>
      <c r="L490" s="488"/>
    </row>
    <row r="491" spans="2:12" s="24" customFormat="1" ht="12" customHeight="1">
      <c r="B491" s="761" t="s">
        <v>37</v>
      </c>
      <c r="C491" s="988" t="s">
        <v>2297</v>
      </c>
      <c r="D491" s="1141">
        <v>108</v>
      </c>
      <c r="E491" s="988" t="s">
        <v>1705</v>
      </c>
      <c r="F491" s="1233" t="s">
        <v>4059</v>
      </c>
      <c r="G491" s="1721" t="s">
        <v>228</v>
      </c>
      <c r="H491" s="695" t="s">
        <v>9913</v>
      </c>
      <c r="I491" s="635"/>
      <c r="J491" s="799" t="s">
        <v>7000</v>
      </c>
      <c r="K491" s="799" t="s">
        <v>9884</v>
      </c>
      <c r="L491" s="488"/>
    </row>
    <row r="492" spans="2:12" s="24" customFormat="1" ht="12" customHeight="1" thickBot="1">
      <c r="B492" s="761" t="s">
        <v>37</v>
      </c>
      <c r="C492" s="988" t="s">
        <v>2298</v>
      </c>
      <c r="D492" s="1141">
        <v>108</v>
      </c>
      <c r="E492" s="988" t="s">
        <v>1705</v>
      </c>
      <c r="F492" s="1233" t="s">
        <v>4059</v>
      </c>
      <c r="G492" s="1724" t="s">
        <v>229</v>
      </c>
      <c r="H492" s="695" t="s">
        <v>9914</v>
      </c>
      <c r="I492" s="635"/>
      <c r="J492" s="799" t="s">
        <v>7000</v>
      </c>
      <c r="K492" s="799" t="s">
        <v>9884</v>
      </c>
      <c r="L492" s="488"/>
    </row>
    <row r="493" spans="2:12" s="24" customFormat="1" ht="12" customHeight="1">
      <c r="B493" s="759" t="s">
        <v>36</v>
      </c>
      <c r="C493" s="987" t="s">
        <v>2295</v>
      </c>
      <c r="D493" s="1161">
        <v>108</v>
      </c>
      <c r="E493" s="987" t="s">
        <v>1705</v>
      </c>
      <c r="F493" s="1235" t="s">
        <v>4064</v>
      </c>
      <c r="G493" s="1720" t="s">
        <v>230</v>
      </c>
      <c r="H493" s="694" t="s">
        <v>9915</v>
      </c>
      <c r="I493" s="635"/>
      <c r="J493" s="799" t="s">
        <v>7000</v>
      </c>
      <c r="K493" s="799" t="s">
        <v>9916</v>
      </c>
      <c r="L493" s="488"/>
    </row>
    <row r="494" spans="2:12" s="24" customFormat="1" ht="12" customHeight="1">
      <c r="B494" s="760" t="s">
        <v>36</v>
      </c>
      <c r="C494" s="988" t="s">
        <v>2296</v>
      </c>
      <c r="D494" s="1141">
        <v>108</v>
      </c>
      <c r="E494" s="988" t="s">
        <v>1705</v>
      </c>
      <c r="F494" s="1233" t="s">
        <v>4064</v>
      </c>
      <c r="G494" s="1721" t="s">
        <v>231</v>
      </c>
      <c r="H494" s="695" t="s">
        <v>9917</v>
      </c>
      <c r="I494" s="635"/>
      <c r="J494" s="799" t="s">
        <v>7000</v>
      </c>
      <c r="K494" s="799" t="s">
        <v>9916</v>
      </c>
      <c r="L494" s="488"/>
    </row>
    <row r="495" spans="2:12" s="24" customFormat="1" ht="12" customHeight="1">
      <c r="B495" s="761" t="s">
        <v>36</v>
      </c>
      <c r="C495" s="988" t="s">
        <v>2297</v>
      </c>
      <c r="D495" s="1141">
        <v>108</v>
      </c>
      <c r="E495" s="988" t="s">
        <v>1705</v>
      </c>
      <c r="F495" s="1233" t="s">
        <v>4064</v>
      </c>
      <c r="G495" s="1721" t="s">
        <v>232</v>
      </c>
      <c r="H495" s="695" t="s">
        <v>9918</v>
      </c>
      <c r="I495" s="635"/>
      <c r="J495" s="799" t="s">
        <v>7000</v>
      </c>
      <c r="K495" s="799" t="s">
        <v>9916</v>
      </c>
      <c r="L495" s="488"/>
    </row>
    <row r="496" spans="2:12" s="24" customFormat="1" ht="12" customHeight="1" thickBot="1">
      <c r="B496" s="762" t="s">
        <v>36</v>
      </c>
      <c r="C496" s="989" t="s">
        <v>2298</v>
      </c>
      <c r="D496" s="1162">
        <v>108</v>
      </c>
      <c r="E496" s="989" t="s">
        <v>1705</v>
      </c>
      <c r="F496" s="1234" t="s">
        <v>4064</v>
      </c>
      <c r="G496" s="1722" t="s">
        <v>233</v>
      </c>
      <c r="H496" s="696" t="s">
        <v>9919</v>
      </c>
      <c r="I496" s="635"/>
      <c r="J496" s="799" t="s">
        <v>7000</v>
      </c>
      <c r="K496" s="799" t="s">
        <v>9916</v>
      </c>
      <c r="L496" s="488"/>
    </row>
    <row r="497" spans="2:12" s="24" customFormat="1" ht="12" customHeight="1">
      <c r="B497" s="761" t="s">
        <v>35</v>
      </c>
      <c r="C497" s="993" t="s">
        <v>3743</v>
      </c>
      <c r="D497" s="985">
        <v>110</v>
      </c>
      <c r="E497" s="988" t="s">
        <v>1974</v>
      </c>
      <c r="F497" s="1233" t="s">
        <v>4065</v>
      </c>
      <c r="G497" s="1723" t="s">
        <v>234</v>
      </c>
      <c r="H497" s="695" t="s">
        <v>9920</v>
      </c>
      <c r="I497" s="635"/>
      <c r="J497" s="799" t="s">
        <v>6994</v>
      </c>
      <c r="K497" s="799" t="s">
        <v>9921</v>
      </c>
      <c r="L497" s="488"/>
    </row>
    <row r="498" spans="2:12" s="24" customFormat="1" ht="12" customHeight="1">
      <c r="B498" s="760" t="s">
        <v>35</v>
      </c>
      <c r="C498" s="988" t="s">
        <v>3742</v>
      </c>
      <c r="D498" s="985">
        <v>110</v>
      </c>
      <c r="E498" s="988" t="s">
        <v>1974</v>
      </c>
      <c r="F498" s="1233" t="s">
        <v>4065</v>
      </c>
      <c r="G498" s="1721" t="s">
        <v>235</v>
      </c>
      <c r="H498" s="695" t="s">
        <v>9922</v>
      </c>
      <c r="I498" s="635"/>
      <c r="J498" s="799" t="s">
        <v>6994</v>
      </c>
      <c r="K498" s="799" t="s">
        <v>9921</v>
      </c>
      <c r="L498" s="488"/>
    </row>
    <row r="499" spans="2:12" s="24" customFormat="1" ht="12" customHeight="1">
      <c r="B499" s="761" t="s">
        <v>35</v>
      </c>
      <c r="C499" s="988" t="s">
        <v>3744</v>
      </c>
      <c r="D499" s="985">
        <v>110</v>
      </c>
      <c r="E499" s="988" t="s">
        <v>1974</v>
      </c>
      <c r="F499" s="1233" t="s">
        <v>4065</v>
      </c>
      <c r="G499" s="1721" t="s">
        <v>236</v>
      </c>
      <c r="H499" s="695" t="s">
        <v>9923</v>
      </c>
      <c r="I499" s="635"/>
      <c r="J499" s="799" t="s">
        <v>6994</v>
      </c>
      <c r="K499" s="799" t="s">
        <v>9921</v>
      </c>
      <c r="L499" s="488"/>
    </row>
    <row r="500" spans="2:12" s="24" customFormat="1" ht="12" customHeight="1" thickBot="1">
      <c r="B500" s="761" t="s">
        <v>35</v>
      </c>
      <c r="C500" s="988" t="s">
        <v>3745</v>
      </c>
      <c r="D500" s="985">
        <v>110</v>
      </c>
      <c r="E500" s="988" t="s">
        <v>1974</v>
      </c>
      <c r="F500" s="1233" t="s">
        <v>4065</v>
      </c>
      <c r="G500" s="1724" t="s">
        <v>237</v>
      </c>
      <c r="H500" s="695" t="s">
        <v>9924</v>
      </c>
      <c r="I500" s="635"/>
      <c r="J500" s="799" t="s">
        <v>6994</v>
      </c>
      <c r="K500" s="799" t="s">
        <v>9921</v>
      </c>
      <c r="L500" s="488"/>
    </row>
    <row r="501" spans="2:12" s="24" customFormat="1" ht="12" customHeight="1">
      <c r="B501" s="757" t="s">
        <v>34</v>
      </c>
      <c r="C501" s="992" t="s">
        <v>3743</v>
      </c>
      <c r="D501" s="984">
        <v>110</v>
      </c>
      <c r="E501" s="987" t="s">
        <v>1995</v>
      </c>
      <c r="F501" s="1235" t="s">
        <v>1993</v>
      </c>
      <c r="G501" s="1720" t="s">
        <v>238</v>
      </c>
      <c r="H501" s="694" t="s">
        <v>9925</v>
      </c>
      <c r="I501" s="635"/>
      <c r="J501" s="799" t="s">
        <v>9292</v>
      </c>
      <c r="K501" s="799" t="s">
        <v>9293</v>
      </c>
      <c r="L501" s="488"/>
    </row>
    <row r="502" spans="2:12" s="24" customFormat="1" ht="12" customHeight="1">
      <c r="B502" s="660" t="s">
        <v>34</v>
      </c>
      <c r="C502" s="988" t="s">
        <v>3742</v>
      </c>
      <c r="D502" s="985">
        <v>110</v>
      </c>
      <c r="E502" s="988" t="s">
        <v>1995</v>
      </c>
      <c r="F502" s="1233" t="s">
        <v>1993</v>
      </c>
      <c r="G502" s="1721" t="s">
        <v>239</v>
      </c>
      <c r="H502" s="695" t="s">
        <v>9926</v>
      </c>
      <c r="I502" s="635"/>
      <c r="J502" s="799" t="s">
        <v>9292</v>
      </c>
      <c r="K502" s="799" t="s">
        <v>9293</v>
      </c>
      <c r="L502" s="488"/>
    </row>
    <row r="503" spans="2:12" s="24" customFormat="1" ht="12" customHeight="1">
      <c r="B503" s="761" t="s">
        <v>34</v>
      </c>
      <c r="C503" s="988" t="s">
        <v>3744</v>
      </c>
      <c r="D503" s="985">
        <v>110</v>
      </c>
      <c r="E503" s="988" t="s">
        <v>1995</v>
      </c>
      <c r="F503" s="1233" t="s">
        <v>1993</v>
      </c>
      <c r="G503" s="1721" t="s">
        <v>240</v>
      </c>
      <c r="H503" s="695" t="s">
        <v>9927</v>
      </c>
      <c r="I503" s="635"/>
      <c r="J503" s="799" t="s">
        <v>9292</v>
      </c>
      <c r="K503" s="799" t="s">
        <v>9293</v>
      </c>
      <c r="L503" s="488"/>
    </row>
    <row r="504" spans="2:12" s="24" customFormat="1" ht="12" customHeight="1" thickBot="1">
      <c r="B504" s="762" t="s">
        <v>34</v>
      </c>
      <c r="C504" s="989" t="s">
        <v>3745</v>
      </c>
      <c r="D504" s="986">
        <v>110</v>
      </c>
      <c r="E504" s="989" t="s">
        <v>1995</v>
      </c>
      <c r="F504" s="1234" t="s">
        <v>1993</v>
      </c>
      <c r="G504" s="1722" t="s">
        <v>241</v>
      </c>
      <c r="H504" s="696" t="s">
        <v>9928</v>
      </c>
      <c r="I504" s="635"/>
      <c r="J504" s="799" t="s">
        <v>9292</v>
      </c>
      <c r="K504" s="799" t="s">
        <v>9293</v>
      </c>
      <c r="L504" s="488"/>
    </row>
    <row r="505" spans="2:12" s="24" customFormat="1" ht="12" customHeight="1">
      <c r="B505" s="658" t="s">
        <v>33</v>
      </c>
      <c r="C505" s="993" t="s">
        <v>3743</v>
      </c>
      <c r="D505" s="985">
        <v>110</v>
      </c>
      <c r="E505" s="988" t="s">
        <v>1995</v>
      </c>
      <c r="F505" s="1233" t="s">
        <v>4046</v>
      </c>
      <c r="G505" s="1723" t="s">
        <v>242</v>
      </c>
      <c r="H505" s="695" t="s">
        <v>9929</v>
      </c>
      <c r="I505" s="635"/>
      <c r="J505" s="799" t="s">
        <v>9292</v>
      </c>
      <c r="K505" s="799" t="s">
        <v>9794</v>
      </c>
      <c r="L505" s="488"/>
    </row>
    <row r="506" spans="2:12" s="24" customFormat="1" ht="12" customHeight="1">
      <c r="B506" s="660" t="s">
        <v>33</v>
      </c>
      <c r="C506" s="988" t="s">
        <v>3742</v>
      </c>
      <c r="D506" s="985">
        <v>110</v>
      </c>
      <c r="E506" s="988" t="s">
        <v>1995</v>
      </c>
      <c r="F506" s="1233" t="s">
        <v>4046</v>
      </c>
      <c r="G506" s="1721" t="s">
        <v>243</v>
      </c>
      <c r="H506" s="695" t="s">
        <v>9930</v>
      </c>
      <c r="I506" s="635"/>
      <c r="J506" s="799" t="s">
        <v>9292</v>
      </c>
      <c r="K506" s="799" t="s">
        <v>9794</v>
      </c>
      <c r="L506" s="488"/>
    </row>
    <row r="507" spans="2:12" s="24" customFormat="1" ht="12" customHeight="1">
      <c r="B507" s="761" t="s">
        <v>33</v>
      </c>
      <c r="C507" s="988" t="s">
        <v>3744</v>
      </c>
      <c r="D507" s="985">
        <v>110</v>
      </c>
      <c r="E507" s="988" t="s">
        <v>1995</v>
      </c>
      <c r="F507" s="1233" t="s">
        <v>4046</v>
      </c>
      <c r="G507" s="1721" t="s">
        <v>244</v>
      </c>
      <c r="H507" s="695" t="s">
        <v>9931</v>
      </c>
      <c r="I507" s="635"/>
      <c r="J507" s="799" t="s">
        <v>9292</v>
      </c>
      <c r="K507" s="799" t="s">
        <v>9794</v>
      </c>
      <c r="L507" s="488"/>
    </row>
    <row r="508" spans="2:12" s="24" customFormat="1" ht="12" customHeight="1" thickBot="1">
      <c r="B508" s="761" t="s">
        <v>33</v>
      </c>
      <c r="C508" s="988" t="s">
        <v>3745</v>
      </c>
      <c r="D508" s="985">
        <v>110</v>
      </c>
      <c r="E508" s="988" t="s">
        <v>1995</v>
      </c>
      <c r="F508" s="1233" t="s">
        <v>4046</v>
      </c>
      <c r="G508" s="1724" t="s">
        <v>245</v>
      </c>
      <c r="H508" s="695" t="s">
        <v>9932</v>
      </c>
      <c r="I508" s="635"/>
      <c r="J508" s="799" t="s">
        <v>9292</v>
      </c>
      <c r="K508" s="799" t="s">
        <v>9794</v>
      </c>
      <c r="L508" s="488"/>
    </row>
    <row r="509" spans="2:12" s="24" customFormat="1" ht="12" customHeight="1">
      <c r="B509" s="759" t="s">
        <v>32</v>
      </c>
      <c r="C509" s="992" t="s">
        <v>3743</v>
      </c>
      <c r="D509" s="984">
        <v>116</v>
      </c>
      <c r="E509" s="987" t="s">
        <v>1995</v>
      </c>
      <c r="F509" s="1235" t="s">
        <v>4045</v>
      </c>
      <c r="G509" s="1720" t="s">
        <v>246</v>
      </c>
      <c r="H509" s="694" t="s">
        <v>9933</v>
      </c>
      <c r="I509" s="635"/>
      <c r="J509" s="799" t="s">
        <v>9292</v>
      </c>
      <c r="K509" s="799" t="s">
        <v>9789</v>
      </c>
      <c r="L509" s="488"/>
    </row>
    <row r="510" spans="2:12" s="24" customFormat="1" ht="12" customHeight="1">
      <c r="B510" s="760" t="s">
        <v>32</v>
      </c>
      <c r="C510" s="988" t="s">
        <v>3742</v>
      </c>
      <c r="D510" s="985">
        <v>116</v>
      </c>
      <c r="E510" s="988" t="s">
        <v>1995</v>
      </c>
      <c r="F510" s="1233" t="s">
        <v>4045</v>
      </c>
      <c r="G510" s="1721" t="s">
        <v>247</v>
      </c>
      <c r="H510" s="695" t="s">
        <v>9934</v>
      </c>
      <c r="I510" s="635"/>
      <c r="J510" s="799" t="s">
        <v>9292</v>
      </c>
      <c r="K510" s="799" t="s">
        <v>9789</v>
      </c>
      <c r="L510" s="488"/>
    </row>
    <row r="511" spans="2:12" s="24" customFormat="1" ht="12" customHeight="1">
      <c r="B511" s="761" t="s">
        <v>32</v>
      </c>
      <c r="C511" s="988" t="s">
        <v>3744</v>
      </c>
      <c r="D511" s="985">
        <v>116</v>
      </c>
      <c r="E511" s="988" t="s">
        <v>1995</v>
      </c>
      <c r="F511" s="1233" t="s">
        <v>4045</v>
      </c>
      <c r="G511" s="1721" t="s">
        <v>248</v>
      </c>
      <c r="H511" s="695" t="s">
        <v>9935</v>
      </c>
      <c r="I511" s="635"/>
      <c r="J511" s="799" t="s">
        <v>9292</v>
      </c>
      <c r="K511" s="799" t="s">
        <v>9789</v>
      </c>
      <c r="L511" s="488"/>
    </row>
    <row r="512" spans="2:12" s="24" customFormat="1" ht="12" customHeight="1" thickBot="1">
      <c r="B512" s="762" t="s">
        <v>32</v>
      </c>
      <c r="C512" s="989" t="s">
        <v>3745</v>
      </c>
      <c r="D512" s="986">
        <v>116</v>
      </c>
      <c r="E512" s="989" t="s">
        <v>1995</v>
      </c>
      <c r="F512" s="1234" t="s">
        <v>4045</v>
      </c>
      <c r="G512" s="1722" t="s">
        <v>976</v>
      </c>
      <c r="H512" s="696" t="s">
        <v>9936</v>
      </c>
      <c r="I512" s="635"/>
      <c r="J512" s="799" t="s">
        <v>9292</v>
      </c>
      <c r="K512" s="799" t="s">
        <v>9789</v>
      </c>
      <c r="L512" s="488"/>
    </row>
    <row r="513" spans="2:12" s="24" customFormat="1" ht="12" customHeight="1">
      <c r="B513" s="761" t="s">
        <v>31</v>
      </c>
      <c r="C513" s="993" t="s">
        <v>3743</v>
      </c>
      <c r="D513" s="985">
        <v>116</v>
      </c>
      <c r="E513" s="988" t="s">
        <v>1974</v>
      </c>
      <c r="F513" s="1233" t="s">
        <v>4048</v>
      </c>
      <c r="G513" s="1723" t="s">
        <v>977</v>
      </c>
      <c r="H513" s="695" t="s">
        <v>9937</v>
      </c>
      <c r="I513" s="635"/>
      <c r="J513" s="799" t="s">
        <v>6994</v>
      </c>
      <c r="K513" s="799" t="s">
        <v>7083</v>
      </c>
      <c r="L513" s="488"/>
    </row>
    <row r="514" spans="2:12" s="24" customFormat="1" ht="12" customHeight="1">
      <c r="B514" s="760" t="s">
        <v>5216</v>
      </c>
      <c r="C514" s="988" t="s">
        <v>3742</v>
      </c>
      <c r="D514" s="985">
        <v>116</v>
      </c>
      <c r="E514" s="988" t="s">
        <v>1974</v>
      </c>
      <c r="F514" s="1233" t="s">
        <v>4048</v>
      </c>
      <c r="G514" s="1721" t="s">
        <v>978</v>
      </c>
      <c r="H514" s="695" t="s">
        <v>9938</v>
      </c>
      <c r="I514" s="635"/>
      <c r="J514" s="799" t="s">
        <v>6994</v>
      </c>
      <c r="K514" s="799" t="s">
        <v>7083</v>
      </c>
      <c r="L514" s="488"/>
    </row>
    <row r="515" spans="2:12" s="24" customFormat="1" ht="12" customHeight="1">
      <c r="B515" s="761" t="s">
        <v>31</v>
      </c>
      <c r="C515" s="988" t="s">
        <v>3744</v>
      </c>
      <c r="D515" s="985">
        <v>116</v>
      </c>
      <c r="E515" s="988" t="s">
        <v>1974</v>
      </c>
      <c r="F515" s="1233" t="s">
        <v>4048</v>
      </c>
      <c r="G515" s="1721" t="s">
        <v>979</v>
      </c>
      <c r="H515" s="695" t="s">
        <v>9939</v>
      </c>
      <c r="I515" s="635"/>
      <c r="J515" s="799" t="s">
        <v>6994</v>
      </c>
      <c r="K515" s="799" t="s">
        <v>7083</v>
      </c>
      <c r="L515" s="488"/>
    </row>
    <row r="516" spans="2:12" s="24" customFormat="1" ht="12" customHeight="1" thickBot="1">
      <c r="B516" s="761" t="s">
        <v>31</v>
      </c>
      <c r="C516" s="988" t="s">
        <v>3745</v>
      </c>
      <c r="D516" s="985">
        <v>116</v>
      </c>
      <c r="E516" s="988" t="s">
        <v>1974</v>
      </c>
      <c r="F516" s="1233" t="s">
        <v>4048</v>
      </c>
      <c r="G516" s="1724" t="s">
        <v>980</v>
      </c>
      <c r="H516" s="695" t="s">
        <v>9940</v>
      </c>
      <c r="I516" s="635"/>
      <c r="J516" s="799" t="s">
        <v>6994</v>
      </c>
      <c r="K516" s="799" t="s">
        <v>7083</v>
      </c>
      <c r="L516" s="488"/>
    </row>
    <row r="517" spans="2:12" s="24" customFormat="1" ht="12" customHeight="1">
      <c r="B517" s="1254" t="s">
        <v>12322</v>
      </c>
      <c r="C517" s="992" t="s">
        <v>3743</v>
      </c>
      <c r="D517" s="984">
        <v>116</v>
      </c>
      <c r="E517" s="987" t="s">
        <v>1995</v>
      </c>
      <c r="F517" s="1235" t="s">
        <v>4048</v>
      </c>
      <c r="G517" s="1547" t="s">
        <v>5217</v>
      </c>
      <c r="H517" s="694" t="s">
        <v>9941</v>
      </c>
      <c r="I517" s="635"/>
      <c r="J517" s="799" t="s">
        <v>9292</v>
      </c>
      <c r="K517" s="799" t="s">
        <v>7083</v>
      </c>
      <c r="L517" s="488"/>
    </row>
    <row r="518" spans="2:12" s="24" customFormat="1" ht="12" customHeight="1">
      <c r="B518" s="765" t="s">
        <v>12322</v>
      </c>
      <c r="C518" s="988" t="s">
        <v>3742</v>
      </c>
      <c r="D518" s="985">
        <v>116</v>
      </c>
      <c r="E518" s="988" t="s">
        <v>1995</v>
      </c>
      <c r="F518" s="1233" t="s">
        <v>4048</v>
      </c>
      <c r="G518" s="1548" t="s">
        <v>5218</v>
      </c>
      <c r="H518" s="695" t="s">
        <v>9942</v>
      </c>
      <c r="I518" s="635"/>
      <c r="J518" s="799" t="s">
        <v>9292</v>
      </c>
      <c r="K518" s="799" t="s">
        <v>7083</v>
      </c>
      <c r="L518" s="488"/>
    </row>
    <row r="519" spans="2:12" s="24" customFormat="1" ht="12" customHeight="1">
      <c r="B519" s="1225" t="s">
        <v>12322</v>
      </c>
      <c r="C519" s="988" t="s">
        <v>3744</v>
      </c>
      <c r="D519" s="985">
        <v>116</v>
      </c>
      <c r="E519" s="988" t="s">
        <v>1995</v>
      </c>
      <c r="F519" s="1233" t="s">
        <v>4048</v>
      </c>
      <c r="G519" s="1548" t="s">
        <v>5219</v>
      </c>
      <c r="H519" s="695" t="s">
        <v>9943</v>
      </c>
      <c r="I519" s="635"/>
      <c r="J519" s="799" t="s">
        <v>9292</v>
      </c>
      <c r="K519" s="799" t="s">
        <v>7083</v>
      </c>
      <c r="L519" s="488"/>
    </row>
    <row r="520" spans="2:12" s="24" customFormat="1" ht="12" customHeight="1" thickBot="1">
      <c r="B520" s="1255" t="s">
        <v>12322</v>
      </c>
      <c r="C520" s="989" t="s">
        <v>3745</v>
      </c>
      <c r="D520" s="986">
        <v>116</v>
      </c>
      <c r="E520" s="989" t="s">
        <v>1995</v>
      </c>
      <c r="F520" s="1234" t="s">
        <v>4048</v>
      </c>
      <c r="G520" s="1549" t="s">
        <v>5220</v>
      </c>
      <c r="H520" s="696" t="s">
        <v>9944</v>
      </c>
      <c r="I520" s="635"/>
      <c r="J520" s="799" t="s">
        <v>9292</v>
      </c>
      <c r="K520" s="799" t="s">
        <v>7083</v>
      </c>
      <c r="L520" s="488"/>
    </row>
    <row r="521" spans="2:12" s="24" customFormat="1" ht="12" customHeight="1">
      <c r="B521" s="1225" t="s">
        <v>5283</v>
      </c>
      <c r="C521" s="993" t="s">
        <v>3743</v>
      </c>
      <c r="D521" s="1141">
        <v>112</v>
      </c>
      <c r="E521" s="988" t="s">
        <v>1995</v>
      </c>
      <c r="F521" s="1233" t="s">
        <v>1993</v>
      </c>
      <c r="G521" s="1723" t="s">
        <v>5588</v>
      </c>
      <c r="H521" s="695" t="s">
        <v>9945</v>
      </c>
      <c r="I521" s="635"/>
      <c r="J521" s="799" t="s">
        <v>9292</v>
      </c>
      <c r="K521" s="799" t="s">
        <v>9293</v>
      </c>
      <c r="L521" s="488"/>
    </row>
    <row r="522" spans="2:12" s="24" customFormat="1" ht="12" customHeight="1">
      <c r="B522" s="765" t="s">
        <v>5283</v>
      </c>
      <c r="C522" s="988" t="s">
        <v>3742</v>
      </c>
      <c r="D522" s="1141">
        <v>112</v>
      </c>
      <c r="E522" s="988" t="s">
        <v>1995</v>
      </c>
      <c r="F522" s="1233" t="s">
        <v>1993</v>
      </c>
      <c r="G522" s="1721" t="s">
        <v>5589</v>
      </c>
      <c r="H522" s="695" t="s">
        <v>9946</v>
      </c>
      <c r="I522" s="635"/>
      <c r="J522" s="799" t="s">
        <v>9292</v>
      </c>
      <c r="K522" s="799" t="s">
        <v>9293</v>
      </c>
      <c r="L522" s="488"/>
    </row>
    <row r="523" spans="2:12" s="24" customFormat="1" ht="12" customHeight="1">
      <c r="B523" s="1225" t="s">
        <v>5283</v>
      </c>
      <c r="C523" s="988" t="s">
        <v>3744</v>
      </c>
      <c r="D523" s="1141">
        <v>112</v>
      </c>
      <c r="E523" s="988" t="s">
        <v>1995</v>
      </c>
      <c r="F523" s="1233" t="s">
        <v>1993</v>
      </c>
      <c r="G523" s="1721" t="s">
        <v>5590</v>
      </c>
      <c r="H523" s="695" t="s">
        <v>9947</v>
      </c>
      <c r="I523" s="635"/>
      <c r="J523" s="799" t="s">
        <v>9292</v>
      </c>
      <c r="K523" s="799" t="s">
        <v>9293</v>
      </c>
      <c r="L523" s="488"/>
    </row>
    <row r="524" spans="2:12" s="24" customFormat="1" ht="12" customHeight="1" thickBot="1">
      <c r="B524" s="1225" t="s">
        <v>5283</v>
      </c>
      <c r="C524" s="988" t="s">
        <v>3745</v>
      </c>
      <c r="D524" s="985">
        <v>112</v>
      </c>
      <c r="E524" s="988" t="s">
        <v>1995</v>
      </c>
      <c r="F524" s="1233" t="s">
        <v>1993</v>
      </c>
      <c r="G524" s="1724" t="s">
        <v>5591</v>
      </c>
      <c r="H524" s="695" t="s">
        <v>9948</v>
      </c>
      <c r="I524" s="635"/>
      <c r="J524" s="799" t="s">
        <v>9292</v>
      </c>
      <c r="K524" s="799" t="s">
        <v>9293</v>
      </c>
      <c r="L524" s="488"/>
    </row>
    <row r="525" spans="2:12" s="24" customFormat="1" ht="12" customHeight="1">
      <c r="B525" s="1254" t="s">
        <v>12163</v>
      </c>
      <c r="C525" s="992" t="s">
        <v>3743</v>
      </c>
      <c r="D525" s="984">
        <v>114</v>
      </c>
      <c r="E525" s="987" t="s">
        <v>1995</v>
      </c>
      <c r="F525" s="1235" t="s">
        <v>4047</v>
      </c>
      <c r="G525" s="1547" t="s">
        <v>13275</v>
      </c>
      <c r="H525" s="694" t="s">
        <v>13298</v>
      </c>
      <c r="I525" s="635"/>
      <c r="J525" s="799" t="s">
        <v>9292</v>
      </c>
      <c r="K525" s="799" t="s">
        <v>7084</v>
      </c>
      <c r="L525" s="488"/>
    </row>
    <row r="526" spans="2:12" s="24" customFormat="1" ht="12" customHeight="1">
      <c r="B526" s="1719" t="s">
        <v>12163</v>
      </c>
      <c r="C526" s="988" t="s">
        <v>3742</v>
      </c>
      <c r="D526" s="985">
        <v>114</v>
      </c>
      <c r="E526" s="988" t="s">
        <v>1995</v>
      </c>
      <c r="F526" s="1233" t="s">
        <v>4047</v>
      </c>
      <c r="G526" s="1548" t="s">
        <v>13276</v>
      </c>
      <c r="H526" s="695" t="s">
        <v>13299</v>
      </c>
      <c r="I526" s="635"/>
      <c r="J526" s="799" t="s">
        <v>9292</v>
      </c>
      <c r="K526" s="799" t="s">
        <v>7084</v>
      </c>
      <c r="L526" s="488"/>
    </row>
    <row r="527" spans="2:12" s="24" customFormat="1" ht="12" customHeight="1">
      <c r="B527" s="1225" t="s">
        <v>12163</v>
      </c>
      <c r="C527" s="988" t="s">
        <v>3744</v>
      </c>
      <c r="D527" s="985">
        <v>114</v>
      </c>
      <c r="E527" s="988" t="s">
        <v>1995</v>
      </c>
      <c r="F527" s="1233" t="s">
        <v>4047</v>
      </c>
      <c r="G527" s="1548" t="s">
        <v>13277</v>
      </c>
      <c r="H527" s="695" t="s">
        <v>13300</v>
      </c>
      <c r="I527" s="635"/>
      <c r="J527" s="799" t="s">
        <v>9292</v>
      </c>
      <c r="K527" s="799" t="s">
        <v>7084</v>
      </c>
      <c r="L527" s="488"/>
    </row>
    <row r="528" spans="2:12" s="24" customFormat="1" ht="12" customHeight="1" thickBot="1">
      <c r="B528" s="1255" t="s">
        <v>12163</v>
      </c>
      <c r="C528" s="989" t="s">
        <v>3745</v>
      </c>
      <c r="D528" s="986">
        <v>114</v>
      </c>
      <c r="E528" s="989" t="s">
        <v>1995</v>
      </c>
      <c r="F528" s="1234" t="s">
        <v>4047</v>
      </c>
      <c r="G528" s="1549" t="s">
        <v>13278</v>
      </c>
      <c r="H528" s="696" t="s">
        <v>13301</v>
      </c>
      <c r="I528" s="635"/>
      <c r="J528" s="799" t="s">
        <v>9292</v>
      </c>
      <c r="K528" s="799" t="s">
        <v>7084</v>
      </c>
      <c r="L528" s="488"/>
    </row>
    <row r="529" spans="2:12" s="24" customFormat="1" ht="12" customHeight="1">
      <c r="B529" s="761" t="s">
        <v>30</v>
      </c>
      <c r="C529" s="993" t="s">
        <v>3743</v>
      </c>
      <c r="D529" s="1141">
        <v>112</v>
      </c>
      <c r="E529" s="988" t="s">
        <v>1995</v>
      </c>
      <c r="F529" s="1233" t="s">
        <v>1993</v>
      </c>
      <c r="G529" s="1723" t="s">
        <v>981</v>
      </c>
      <c r="H529" s="695" t="s">
        <v>9949</v>
      </c>
      <c r="I529" s="635"/>
      <c r="J529" s="799" t="s">
        <v>9292</v>
      </c>
      <c r="K529" s="799" t="s">
        <v>9293</v>
      </c>
      <c r="L529" s="488"/>
    </row>
    <row r="530" spans="2:12" s="24" customFormat="1" ht="12" customHeight="1">
      <c r="B530" s="760" t="s">
        <v>6967</v>
      </c>
      <c r="C530" s="988" t="s">
        <v>3742</v>
      </c>
      <c r="D530" s="1141">
        <v>112</v>
      </c>
      <c r="E530" s="988" t="s">
        <v>1995</v>
      </c>
      <c r="F530" s="1233" t="s">
        <v>1993</v>
      </c>
      <c r="G530" s="1721" t="s">
        <v>982</v>
      </c>
      <c r="H530" s="695" t="s">
        <v>9950</v>
      </c>
      <c r="I530" s="635"/>
      <c r="J530" s="799" t="s">
        <v>9292</v>
      </c>
      <c r="K530" s="799" t="s">
        <v>9293</v>
      </c>
      <c r="L530" s="488"/>
    </row>
    <row r="531" spans="2:12" s="24" customFormat="1" ht="12" customHeight="1">
      <c r="B531" s="761" t="s">
        <v>30</v>
      </c>
      <c r="C531" s="988" t="s">
        <v>3744</v>
      </c>
      <c r="D531" s="1141">
        <v>112</v>
      </c>
      <c r="E531" s="988" t="s">
        <v>1995</v>
      </c>
      <c r="F531" s="1233" t="s">
        <v>1993</v>
      </c>
      <c r="G531" s="1721" t="s">
        <v>983</v>
      </c>
      <c r="H531" s="695" t="s">
        <v>9951</v>
      </c>
      <c r="I531" s="635"/>
      <c r="J531" s="799" t="s">
        <v>9292</v>
      </c>
      <c r="K531" s="799" t="s">
        <v>9293</v>
      </c>
      <c r="L531" s="488"/>
    </row>
    <row r="532" spans="2:12" s="24" customFormat="1" ht="12" customHeight="1" thickBot="1">
      <c r="B532" s="761" t="s">
        <v>30</v>
      </c>
      <c r="C532" s="988" t="s">
        <v>3745</v>
      </c>
      <c r="D532" s="985">
        <v>112</v>
      </c>
      <c r="E532" s="988" t="s">
        <v>1995</v>
      </c>
      <c r="F532" s="1233" t="s">
        <v>1993</v>
      </c>
      <c r="G532" s="1724" t="s">
        <v>984</v>
      </c>
      <c r="H532" s="695" t="s">
        <v>9952</v>
      </c>
      <c r="I532" s="635"/>
      <c r="J532" s="799" t="s">
        <v>9292</v>
      </c>
      <c r="K532" s="799" t="s">
        <v>9293</v>
      </c>
      <c r="L532" s="488"/>
    </row>
    <row r="533" spans="2:12" s="24" customFormat="1" ht="12" customHeight="1">
      <c r="B533" s="659" t="s">
        <v>29</v>
      </c>
      <c r="C533" s="992" t="s">
        <v>2751</v>
      </c>
      <c r="D533" s="1161">
        <v>116</v>
      </c>
      <c r="E533" s="987" t="s">
        <v>1696</v>
      </c>
      <c r="F533" s="1230" t="s">
        <v>4057</v>
      </c>
      <c r="G533" s="1720" t="s">
        <v>985</v>
      </c>
      <c r="H533" s="694" t="s">
        <v>9953</v>
      </c>
      <c r="I533" s="635"/>
      <c r="J533" s="799" t="s">
        <v>9879</v>
      </c>
      <c r="K533" s="799" t="s">
        <v>9954</v>
      </c>
      <c r="L533" s="488"/>
    </row>
    <row r="534" spans="2:12" s="24" customFormat="1" ht="12" customHeight="1">
      <c r="B534" s="660" t="s">
        <v>29</v>
      </c>
      <c r="C534" s="988" t="s">
        <v>2747</v>
      </c>
      <c r="D534" s="1141">
        <v>116</v>
      </c>
      <c r="E534" s="988" t="s">
        <v>1696</v>
      </c>
      <c r="F534" s="1231" t="s">
        <v>4057</v>
      </c>
      <c r="G534" s="1721" t="s">
        <v>986</v>
      </c>
      <c r="H534" s="695" t="s">
        <v>9955</v>
      </c>
      <c r="I534" s="635"/>
      <c r="J534" s="799" t="s">
        <v>9879</v>
      </c>
      <c r="K534" s="799" t="s">
        <v>9954</v>
      </c>
      <c r="L534" s="488"/>
    </row>
    <row r="535" spans="2:12" s="24" customFormat="1" ht="12" customHeight="1" thickBot="1">
      <c r="B535" s="654" t="s">
        <v>29</v>
      </c>
      <c r="C535" s="989" t="s">
        <v>1736</v>
      </c>
      <c r="D535" s="1162">
        <v>116</v>
      </c>
      <c r="E535" s="989" t="s">
        <v>1696</v>
      </c>
      <c r="F535" s="1232" t="s">
        <v>4057</v>
      </c>
      <c r="G535" s="1722" t="s">
        <v>987</v>
      </c>
      <c r="H535" s="696" t="s">
        <v>9956</v>
      </c>
      <c r="I535" s="635"/>
      <c r="J535" s="799" t="s">
        <v>9879</v>
      </c>
      <c r="K535" s="799" t="s">
        <v>9954</v>
      </c>
      <c r="L535" s="488"/>
    </row>
    <row r="536" spans="2:12" s="24" customFormat="1" ht="12" customHeight="1">
      <c r="B536" s="658" t="s">
        <v>28</v>
      </c>
      <c r="C536" s="993" t="s">
        <v>2751</v>
      </c>
      <c r="D536" s="1141">
        <v>116</v>
      </c>
      <c r="E536" s="988" t="s">
        <v>1696</v>
      </c>
      <c r="F536" s="1231" t="s">
        <v>4058</v>
      </c>
      <c r="G536" s="1723" t="s">
        <v>988</v>
      </c>
      <c r="H536" s="695" t="s">
        <v>9957</v>
      </c>
      <c r="I536" s="635"/>
      <c r="J536" s="799" t="s">
        <v>9879</v>
      </c>
      <c r="K536" s="799" t="s">
        <v>9880</v>
      </c>
      <c r="L536" s="488"/>
    </row>
    <row r="537" spans="2:12" s="24" customFormat="1" ht="12" customHeight="1">
      <c r="B537" s="660" t="s">
        <v>28</v>
      </c>
      <c r="C537" s="988" t="s">
        <v>2747</v>
      </c>
      <c r="D537" s="1141">
        <v>116</v>
      </c>
      <c r="E537" s="988" t="s">
        <v>1696</v>
      </c>
      <c r="F537" s="1231" t="s">
        <v>4058</v>
      </c>
      <c r="G537" s="1721" t="s">
        <v>989</v>
      </c>
      <c r="H537" s="695" t="s">
        <v>9958</v>
      </c>
      <c r="I537" s="635"/>
      <c r="J537" s="799" t="s">
        <v>9879</v>
      </c>
      <c r="K537" s="799" t="s">
        <v>9880</v>
      </c>
      <c r="L537" s="488"/>
    </row>
    <row r="538" spans="2:12" s="24" customFormat="1" ht="12" customHeight="1" thickBot="1">
      <c r="B538" s="658" t="s">
        <v>28</v>
      </c>
      <c r="C538" s="988" t="s">
        <v>1736</v>
      </c>
      <c r="D538" s="1141">
        <v>116</v>
      </c>
      <c r="E538" s="988" t="s">
        <v>1696</v>
      </c>
      <c r="F538" s="1231" t="s">
        <v>4058</v>
      </c>
      <c r="G538" s="1724" t="s">
        <v>990</v>
      </c>
      <c r="H538" s="695" t="s">
        <v>9959</v>
      </c>
      <c r="I538" s="635"/>
      <c r="J538" s="799" t="s">
        <v>9879</v>
      </c>
      <c r="K538" s="799" t="s">
        <v>9880</v>
      </c>
      <c r="L538" s="488"/>
    </row>
    <row r="539" spans="2:12" s="24" customFormat="1" ht="12" customHeight="1">
      <c r="B539" s="659" t="s">
        <v>27</v>
      </c>
      <c r="C539" s="992" t="s">
        <v>3743</v>
      </c>
      <c r="D539" s="984">
        <v>116</v>
      </c>
      <c r="E539" s="987" t="s">
        <v>4051</v>
      </c>
      <c r="F539" s="1230" t="s">
        <v>6843</v>
      </c>
      <c r="G539" s="1720" t="s">
        <v>13271</v>
      </c>
      <c r="H539" s="694" t="s">
        <v>9960</v>
      </c>
      <c r="I539" s="635"/>
      <c r="J539" s="799" t="s">
        <v>9826</v>
      </c>
      <c r="K539" s="799" t="s">
        <v>6843</v>
      </c>
      <c r="L539" s="488"/>
    </row>
    <row r="540" spans="2:12" s="24" customFormat="1" ht="12" customHeight="1">
      <c r="B540" s="660" t="s">
        <v>27</v>
      </c>
      <c r="C540" s="988" t="s">
        <v>3742</v>
      </c>
      <c r="D540" s="985">
        <v>116</v>
      </c>
      <c r="E540" s="988" t="s">
        <v>4051</v>
      </c>
      <c r="F540" s="1231" t="s">
        <v>6843</v>
      </c>
      <c r="G540" s="1723" t="s">
        <v>13272</v>
      </c>
      <c r="H540" s="695" t="s">
        <v>9961</v>
      </c>
      <c r="I540" s="635"/>
      <c r="J540" s="799" t="s">
        <v>9826</v>
      </c>
      <c r="K540" s="799" t="s">
        <v>6843</v>
      </c>
      <c r="L540" s="488"/>
    </row>
    <row r="541" spans="2:12" s="24" customFormat="1" ht="12" customHeight="1">
      <c r="B541" s="658" t="s">
        <v>27</v>
      </c>
      <c r="C541" s="988" t="s">
        <v>3744</v>
      </c>
      <c r="D541" s="985">
        <v>116</v>
      </c>
      <c r="E541" s="988" t="s">
        <v>4051</v>
      </c>
      <c r="F541" s="1231" t="s">
        <v>6843</v>
      </c>
      <c r="G541" s="1723" t="s">
        <v>13273</v>
      </c>
      <c r="H541" s="695" t="s">
        <v>9962</v>
      </c>
      <c r="I541" s="635"/>
      <c r="J541" s="799" t="s">
        <v>9826</v>
      </c>
      <c r="K541" s="799" t="s">
        <v>6843</v>
      </c>
      <c r="L541" s="488"/>
    </row>
    <row r="542" spans="2:12" s="24" customFormat="1" ht="12" customHeight="1" thickBot="1">
      <c r="B542" s="654" t="s">
        <v>27</v>
      </c>
      <c r="C542" s="989" t="s">
        <v>3745</v>
      </c>
      <c r="D542" s="986">
        <v>116</v>
      </c>
      <c r="E542" s="989" t="s">
        <v>4051</v>
      </c>
      <c r="F542" s="1232" t="s">
        <v>6843</v>
      </c>
      <c r="G542" s="1549" t="s">
        <v>13274</v>
      </c>
      <c r="H542" s="696" t="s">
        <v>9963</v>
      </c>
      <c r="I542" s="635"/>
      <c r="J542" s="799" t="s">
        <v>9826</v>
      </c>
      <c r="K542" s="799" t="s">
        <v>6843</v>
      </c>
      <c r="L542" s="488"/>
    </row>
    <row r="543" spans="2:12" s="24" customFormat="1" ht="12" customHeight="1">
      <c r="B543" s="658" t="s">
        <v>26</v>
      </c>
      <c r="C543" s="993" t="s">
        <v>2751</v>
      </c>
      <c r="D543" s="1141">
        <v>116</v>
      </c>
      <c r="E543" s="988" t="s">
        <v>1696</v>
      </c>
      <c r="F543" s="1231" t="s">
        <v>4058</v>
      </c>
      <c r="G543" s="1723" t="s">
        <v>991</v>
      </c>
      <c r="H543" s="695" t="s">
        <v>9964</v>
      </c>
      <c r="I543" s="635"/>
      <c r="J543" s="799" t="s">
        <v>9879</v>
      </c>
      <c r="K543" s="799" t="s">
        <v>9880</v>
      </c>
      <c r="L543" s="488"/>
    </row>
    <row r="544" spans="2:12" s="24" customFormat="1" ht="12" customHeight="1">
      <c r="B544" s="660" t="s">
        <v>26</v>
      </c>
      <c r="C544" s="988" t="s">
        <v>2747</v>
      </c>
      <c r="D544" s="1141">
        <v>116</v>
      </c>
      <c r="E544" s="988" t="s">
        <v>1696</v>
      </c>
      <c r="F544" s="1231" t="s">
        <v>4058</v>
      </c>
      <c r="G544" s="1721" t="s">
        <v>992</v>
      </c>
      <c r="H544" s="695" t="s">
        <v>9965</v>
      </c>
      <c r="I544" s="635"/>
      <c r="J544" s="799" t="s">
        <v>9879</v>
      </c>
      <c r="K544" s="799" t="s">
        <v>9880</v>
      </c>
      <c r="L544" s="488"/>
    </row>
    <row r="545" spans="2:12" s="24" customFormat="1" ht="12" customHeight="1" thickBot="1">
      <c r="B545" s="658" t="s">
        <v>26</v>
      </c>
      <c r="C545" s="988" t="s">
        <v>1736</v>
      </c>
      <c r="D545" s="1141">
        <v>116</v>
      </c>
      <c r="E545" s="988" t="s">
        <v>1696</v>
      </c>
      <c r="F545" s="1231" t="s">
        <v>4058</v>
      </c>
      <c r="G545" s="1724" t="s">
        <v>993</v>
      </c>
      <c r="H545" s="695" t="s">
        <v>9966</v>
      </c>
      <c r="I545" s="635"/>
      <c r="J545" s="799" t="s">
        <v>9879</v>
      </c>
      <c r="K545" s="799" t="s">
        <v>9880</v>
      </c>
      <c r="L545" s="488"/>
    </row>
    <row r="546" spans="2:12" s="24" customFormat="1" ht="12" customHeight="1">
      <c r="B546" s="759" t="s">
        <v>25</v>
      </c>
      <c r="C546" s="987" t="s">
        <v>2295</v>
      </c>
      <c r="D546" s="1161">
        <v>116</v>
      </c>
      <c r="E546" s="992" t="s">
        <v>1705</v>
      </c>
      <c r="F546" s="1235" t="s">
        <v>4067</v>
      </c>
      <c r="G546" s="1720" t="s">
        <v>994</v>
      </c>
      <c r="H546" s="694" t="s">
        <v>9967</v>
      </c>
      <c r="I546" s="635"/>
      <c r="J546" s="799" t="s">
        <v>7000</v>
      </c>
      <c r="K546" s="799" t="s">
        <v>9968</v>
      </c>
      <c r="L546" s="488"/>
    </row>
    <row r="547" spans="2:12" s="24" customFormat="1" ht="12" customHeight="1">
      <c r="B547" s="760" t="s">
        <v>25</v>
      </c>
      <c r="C547" s="988" t="s">
        <v>2296</v>
      </c>
      <c r="D547" s="1141">
        <v>116</v>
      </c>
      <c r="E547" s="993" t="s">
        <v>1705</v>
      </c>
      <c r="F547" s="1233" t="s">
        <v>4067</v>
      </c>
      <c r="G547" s="1721" t="s">
        <v>995</v>
      </c>
      <c r="H547" s="695" t="s">
        <v>9969</v>
      </c>
      <c r="I547" s="635"/>
      <c r="J547" s="799" t="s">
        <v>7000</v>
      </c>
      <c r="K547" s="799" t="s">
        <v>9968</v>
      </c>
      <c r="L547" s="488"/>
    </row>
    <row r="548" spans="2:12" s="24" customFormat="1" ht="12" customHeight="1">
      <c r="B548" s="761" t="s">
        <v>25</v>
      </c>
      <c r="C548" s="988" t="s">
        <v>2297</v>
      </c>
      <c r="D548" s="1141">
        <v>116</v>
      </c>
      <c r="E548" s="993" t="s">
        <v>1705</v>
      </c>
      <c r="F548" s="1233" t="s">
        <v>4067</v>
      </c>
      <c r="G548" s="1721" t="s">
        <v>996</v>
      </c>
      <c r="H548" s="695" t="s">
        <v>9970</v>
      </c>
      <c r="I548" s="635"/>
      <c r="J548" s="799" t="s">
        <v>7000</v>
      </c>
      <c r="K548" s="799" t="s">
        <v>9968</v>
      </c>
      <c r="L548" s="488"/>
    </row>
    <row r="549" spans="2:12" s="24" customFormat="1" ht="12" customHeight="1" thickBot="1">
      <c r="B549" s="762" t="s">
        <v>25</v>
      </c>
      <c r="C549" s="989" t="s">
        <v>2298</v>
      </c>
      <c r="D549" s="1162">
        <v>116</v>
      </c>
      <c r="E549" s="1536" t="s">
        <v>1705</v>
      </c>
      <c r="F549" s="1234" t="s">
        <v>4067</v>
      </c>
      <c r="G549" s="1722" t="s">
        <v>997</v>
      </c>
      <c r="H549" s="696" t="s">
        <v>9971</v>
      </c>
      <c r="I549" s="635"/>
      <c r="J549" s="799" t="s">
        <v>7000</v>
      </c>
      <c r="K549" s="799" t="s">
        <v>9968</v>
      </c>
      <c r="L549" s="488"/>
    </row>
    <row r="550" spans="2:12" s="24" customFormat="1" ht="12" customHeight="1">
      <c r="B550" s="658" t="s">
        <v>24</v>
      </c>
      <c r="C550" s="988" t="s">
        <v>2295</v>
      </c>
      <c r="D550" s="985">
        <v>110</v>
      </c>
      <c r="E550" s="988" t="s">
        <v>1707</v>
      </c>
      <c r="F550" s="1231" t="s">
        <v>4060</v>
      </c>
      <c r="G550" s="1723" t="s">
        <v>998</v>
      </c>
      <c r="H550" s="695" t="s">
        <v>9972</v>
      </c>
      <c r="I550" s="635"/>
      <c r="J550" s="799" t="s">
        <v>7010</v>
      </c>
      <c r="K550" s="799" t="s">
        <v>9667</v>
      </c>
      <c r="L550" s="488"/>
    </row>
    <row r="551" spans="2:12" s="24" customFormat="1" ht="12" customHeight="1">
      <c r="B551" s="660" t="s">
        <v>24</v>
      </c>
      <c r="C551" s="988" t="s">
        <v>2296</v>
      </c>
      <c r="D551" s="985">
        <v>110</v>
      </c>
      <c r="E551" s="988" t="s">
        <v>1707</v>
      </c>
      <c r="F551" s="1231" t="s">
        <v>4060</v>
      </c>
      <c r="G551" s="1721" t="s">
        <v>999</v>
      </c>
      <c r="H551" s="695" t="s">
        <v>9973</v>
      </c>
      <c r="I551" s="635"/>
      <c r="J551" s="799" t="s">
        <v>7010</v>
      </c>
      <c r="K551" s="799" t="s">
        <v>9667</v>
      </c>
      <c r="L551" s="488"/>
    </row>
    <row r="552" spans="2:12" s="24" customFormat="1" ht="12" customHeight="1">
      <c r="B552" s="658" t="s">
        <v>24</v>
      </c>
      <c r="C552" s="988" t="s">
        <v>2297</v>
      </c>
      <c r="D552" s="985">
        <v>110</v>
      </c>
      <c r="E552" s="988" t="s">
        <v>1707</v>
      </c>
      <c r="F552" s="1231" t="s">
        <v>4060</v>
      </c>
      <c r="G552" s="1721" t="s">
        <v>1000</v>
      </c>
      <c r="H552" s="695" t="s">
        <v>9974</v>
      </c>
      <c r="I552" s="635"/>
      <c r="J552" s="799" t="s">
        <v>7010</v>
      </c>
      <c r="K552" s="799" t="s">
        <v>9667</v>
      </c>
      <c r="L552" s="488"/>
    </row>
    <row r="553" spans="2:12" s="24" customFormat="1" ht="12" customHeight="1" thickBot="1">
      <c r="B553" s="658" t="s">
        <v>24</v>
      </c>
      <c r="C553" s="988" t="s">
        <v>2298</v>
      </c>
      <c r="D553" s="985">
        <v>110</v>
      </c>
      <c r="E553" s="988" t="s">
        <v>1707</v>
      </c>
      <c r="F553" s="1231" t="s">
        <v>4060</v>
      </c>
      <c r="G553" s="1724" t="s">
        <v>1001</v>
      </c>
      <c r="H553" s="695" t="s">
        <v>9975</v>
      </c>
      <c r="I553" s="635"/>
      <c r="J553" s="799" t="s">
        <v>7010</v>
      </c>
      <c r="K553" s="799" t="s">
        <v>9667</v>
      </c>
      <c r="L553" s="488"/>
    </row>
    <row r="554" spans="2:12" s="24" customFormat="1" ht="12" customHeight="1">
      <c r="B554" s="659" t="s">
        <v>23</v>
      </c>
      <c r="C554" s="992" t="s">
        <v>3743</v>
      </c>
      <c r="D554" s="1161">
        <v>112</v>
      </c>
      <c r="E554" s="987" t="s">
        <v>1995</v>
      </c>
      <c r="F554" s="1235" t="s">
        <v>1993</v>
      </c>
      <c r="G554" s="1720" t="s">
        <v>1002</v>
      </c>
      <c r="H554" s="694" t="s">
        <v>10107</v>
      </c>
      <c r="I554" s="635"/>
      <c r="J554" s="799" t="s">
        <v>9292</v>
      </c>
      <c r="K554" s="799" t="s">
        <v>9293</v>
      </c>
      <c r="L554" s="488"/>
    </row>
    <row r="555" spans="2:12" s="24" customFormat="1" ht="12" customHeight="1">
      <c r="B555" s="660" t="s">
        <v>23</v>
      </c>
      <c r="C555" s="988" t="s">
        <v>3742</v>
      </c>
      <c r="D555" s="1141">
        <v>112</v>
      </c>
      <c r="E555" s="988" t="s">
        <v>1995</v>
      </c>
      <c r="F555" s="1233" t="s">
        <v>1993</v>
      </c>
      <c r="G555" s="1721" t="s">
        <v>1003</v>
      </c>
      <c r="H555" s="695" t="s">
        <v>10108</v>
      </c>
      <c r="I555" s="635"/>
      <c r="J555" s="799" t="s">
        <v>9292</v>
      </c>
      <c r="K555" s="799" t="s">
        <v>9293</v>
      </c>
      <c r="L555" s="488"/>
    </row>
    <row r="556" spans="2:12" s="24" customFormat="1" ht="12" customHeight="1">
      <c r="B556" s="658" t="s">
        <v>23</v>
      </c>
      <c r="C556" s="988" t="s">
        <v>3744</v>
      </c>
      <c r="D556" s="1141">
        <v>112</v>
      </c>
      <c r="E556" s="988" t="s">
        <v>1995</v>
      </c>
      <c r="F556" s="1233" t="s">
        <v>1993</v>
      </c>
      <c r="G556" s="1721" t="s">
        <v>1004</v>
      </c>
      <c r="H556" s="695" t="s">
        <v>10109</v>
      </c>
      <c r="I556" s="635"/>
      <c r="J556" s="799" t="s">
        <v>9292</v>
      </c>
      <c r="K556" s="799" t="s">
        <v>9293</v>
      </c>
      <c r="L556" s="488"/>
    </row>
    <row r="557" spans="2:12" s="24" customFormat="1" ht="12" customHeight="1" thickBot="1">
      <c r="B557" s="654" t="s">
        <v>23</v>
      </c>
      <c r="C557" s="989" t="s">
        <v>3745</v>
      </c>
      <c r="D557" s="986">
        <v>112</v>
      </c>
      <c r="E557" s="989" t="s">
        <v>1995</v>
      </c>
      <c r="F557" s="1234" t="s">
        <v>1993</v>
      </c>
      <c r="G557" s="1722" t="s">
        <v>1005</v>
      </c>
      <c r="H557" s="696" t="s">
        <v>10110</v>
      </c>
      <c r="I557" s="635"/>
      <c r="J557" s="799" t="s">
        <v>9292</v>
      </c>
      <c r="K557" s="799" t="s">
        <v>9293</v>
      </c>
      <c r="L557" s="488"/>
    </row>
    <row r="558" spans="2:12" s="24" customFormat="1" ht="12" customHeight="1">
      <c r="B558" s="658" t="s">
        <v>22</v>
      </c>
      <c r="C558" s="993" t="s">
        <v>3743</v>
      </c>
      <c r="D558" s="985">
        <v>116</v>
      </c>
      <c r="E558" s="988" t="s">
        <v>1995</v>
      </c>
      <c r="F558" s="1233" t="s">
        <v>5233</v>
      </c>
      <c r="G558" s="1548" t="s">
        <v>1006</v>
      </c>
      <c r="H558" s="695" t="s">
        <v>10111</v>
      </c>
      <c r="I558" s="635"/>
      <c r="J558" s="799" t="s">
        <v>9292</v>
      </c>
      <c r="K558" s="799" t="s">
        <v>9976</v>
      </c>
      <c r="L558" s="488"/>
    </row>
    <row r="559" spans="2:12" s="24" customFormat="1" ht="12" customHeight="1">
      <c r="B559" s="660" t="s">
        <v>5284</v>
      </c>
      <c r="C559" s="988" t="s">
        <v>3742</v>
      </c>
      <c r="D559" s="985">
        <v>116</v>
      </c>
      <c r="E559" s="988" t="s">
        <v>1995</v>
      </c>
      <c r="F559" s="1233" t="s">
        <v>5233</v>
      </c>
      <c r="G559" s="1548" t="s">
        <v>1007</v>
      </c>
      <c r="H559" s="695" t="s">
        <v>10112</v>
      </c>
      <c r="I559" s="635"/>
      <c r="J559" s="799" t="s">
        <v>9292</v>
      </c>
      <c r="K559" s="799" t="s">
        <v>9976</v>
      </c>
      <c r="L559" s="488"/>
    </row>
    <row r="560" spans="2:12" s="24" customFormat="1" ht="12" customHeight="1">
      <c r="B560" s="658" t="s">
        <v>22</v>
      </c>
      <c r="C560" s="988" t="s">
        <v>3744</v>
      </c>
      <c r="D560" s="985">
        <v>116</v>
      </c>
      <c r="E560" s="988" t="s">
        <v>1995</v>
      </c>
      <c r="F560" s="1233" t="s">
        <v>5233</v>
      </c>
      <c r="G560" s="1548" t="s">
        <v>1008</v>
      </c>
      <c r="H560" s="695" t="s">
        <v>10113</v>
      </c>
      <c r="I560" s="635"/>
      <c r="J560" s="799" t="s">
        <v>9292</v>
      </c>
      <c r="K560" s="799" t="s">
        <v>9976</v>
      </c>
      <c r="L560" s="488"/>
    </row>
    <row r="561" spans="2:12" s="24" customFormat="1" ht="12" customHeight="1" thickBot="1">
      <c r="B561" s="658" t="s">
        <v>22</v>
      </c>
      <c r="C561" s="988" t="s">
        <v>3745</v>
      </c>
      <c r="D561" s="985">
        <v>116</v>
      </c>
      <c r="E561" s="988" t="s">
        <v>1995</v>
      </c>
      <c r="F561" s="1233" t="s">
        <v>5233</v>
      </c>
      <c r="G561" s="1548" t="s">
        <v>1009</v>
      </c>
      <c r="H561" s="695" t="s">
        <v>10114</v>
      </c>
      <c r="I561" s="635"/>
      <c r="J561" s="799" t="s">
        <v>9292</v>
      </c>
      <c r="K561" s="799" t="s">
        <v>9976</v>
      </c>
      <c r="L561" s="488"/>
    </row>
    <row r="562" spans="2:12" s="24" customFormat="1" ht="12" customHeight="1">
      <c r="B562" s="659" t="s">
        <v>21</v>
      </c>
      <c r="C562" s="987" t="s">
        <v>2295</v>
      </c>
      <c r="D562" s="984">
        <v>110</v>
      </c>
      <c r="E562" s="987" t="s">
        <v>1984</v>
      </c>
      <c r="F562" s="1235" t="s">
        <v>4074</v>
      </c>
      <c r="G562" s="1720" t="s">
        <v>1010</v>
      </c>
      <c r="H562" s="694" t="s">
        <v>9977</v>
      </c>
      <c r="I562" s="635"/>
      <c r="J562" s="799" t="s">
        <v>9214</v>
      </c>
      <c r="K562" s="799" t="s">
        <v>9978</v>
      </c>
      <c r="L562" s="488"/>
    </row>
    <row r="563" spans="2:12" s="24" customFormat="1" ht="12" customHeight="1">
      <c r="B563" s="660" t="s">
        <v>21</v>
      </c>
      <c r="C563" s="988" t="s">
        <v>2296</v>
      </c>
      <c r="D563" s="985">
        <v>110</v>
      </c>
      <c r="E563" s="988" t="s">
        <v>1984</v>
      </c>
      <c r="F563" s="1233" t="s">
        <v>4074</v>
      </c>
      <c r="G563" s="1721" t="s">
        <v>1011</v>
      </c>
      <c r="H563" s="695" t="s">
        <v>9979</v>
      </c>
      <c r="I563" s="635"/>
      <c r="J563" s="799" t="s">
        <v>9214</v>
      </c>
      <c r="K563" s="799" t="s">
        <v>9978</v>
      </c>
      <c r="L563" s="488"/>
    </row>
    <row r="564" spans="2:12" s="24" customFormat="1" ht="12" customHeight="1">
      <c r="B564" s="658" t="s">
        <v>21</v>
      </c>
      <c r="C564" s="988" t="s">
        <v>2297</v>
      </c>
      <c r="D564" s="985">
        <v>110</v>
      </c>
      <c r="E564" s="988" t="s">
        <v>1984</v>
      </c>
      <c r="F564" s="1233" t="s">
        <v>4074</v>
      </c>
      <c r="G564" s="1721" t="s">
        <v>1012</v>
      </c>
      <c r="H564" s="695" t="s">
        <v>9980</v>
      </c>
      <c r="I564" s="635"/>
      <c r="J564" s="799" t="s">
        <v>9214</v>
      </c>
      <c r="K564" s="799" t="s">
        <v>9978</v>
      </c>
      <c r="L564" s="488"/>
    </row>
    <row r="565" spans="2:12" s="24" customFormat="1" ht="12" customHeight="1" thickBot="1">
      <c r="B565" s="654" t="s">
        <v>21</v>
      </c>
      <c r="C565" s="989" t="s">
        <v>2298</v>
      </c>
      <c r="D565" s="986">
        <v>110</v>
      </c>
      <c r="E565" s="989" t="s">
        <v>1984</v>
      </c>
      <c r="F565" s="1234" t="s">
        <v>4074</v>
      </c>
      <c r="G565" s="1722" t="s">
        <v>1013</v>
      </c>
      <c r="H565" s="696" t="s">
        <v>9981</v>
      </c>
      <c r="I565" s="635"/>
      <c r="J565" s="799" t="s">
        <v>9214</v>
      </c>
      <c r="K565" s="799" t="s">
        <v>9978</v>
      </c>
      <c r="L565" s="488"/>
    </row>
    <row r="566" spans="2:12" s="24" customFormat="1" ht="12" customHeight="1">
      <c r="B566" s="658" t="s">
        <v>20</v>
      </c>
      <c r="C566" s="988" t="s">
        <v>2295</v>
      </c>
      <c r="D566" s="985">
        <v>112</v>
      </c>
      <c r="E566" s="988" t="s">
        <v>1984</v>
      </c>
      <c r="F566" s="1233" t="s">
        <v>4076</v>
      </c>
      <c r="G566" s="1723" t="s">
        <v>1014</v>
      </c>
      <c r="H566" s="695" t="s">
        <v>9982</v>
      </c>
      <c r="I566" s="635"/>
      <c r="J566" s="799" t="s">
        <v>9214</v>
      </c>
      <c r="K566" s="799" t="s">
        <v>9983</v>
      </c>
      <c r="L566" s="488"/>
    </row>
    <row r="567" spans="2:12" s="24" customFormat="1" ht="12" customHeight="1">
      <c r="B567" s="660" t="s">
        <v>20</v>
      </c>
      <c r="C567" s="988" t="s">
        <v>2296</v>
      </c>
      <c r="D567" s="985">
        <v>112</v>
      </c>
      <c r="E567" s="988" t="s">
        <v>1984</v>
      </c>
      <c r="F567" s="1233" t="s">
        <v>4076</v>
      </c>
      <c r="G567" s="1721" t="s">
        <v>1015</v>
      </c>
      <c r="H567" s="695" t="s">
        <v>9984</v>
      </c>
      <c r="I567" s="635"/>
      <c r="J567" s="799" t="s">
        <v>9214</v>
      </c>
      <c r="K567" s="799" t="s">
        <v>9983</v>
      </c>
      <c r="L567" s="488"/>
    </row>
    <row r="568" spans="2:12" s="24" customFormat="1" ht="12" customHeight="1">
      <c r="B568" s="658" t="s">
        <v>20</v>
      </c>
      <c r="C568" s="988" t="s">
        <v>2297</v>
      </c>
      <c r="D568" s="985">
        <v>112</v>
      </c>
      <c r="E568" s="988" t="s">
        <v>1984</v>
      </c>
      <c r="F568" s="1233" t="s">
        <v>4076</v>
      </c>
      <c r="G568" s="1721" t="s">
        <v>1016</v>
      </c>
      <c r="H568" s="695" t="s">
        <v>9985</v>
      </c>
      <c r="I568" s="635"/>
      <c r="J568" s="799" t="s">
        <v>9214</v>
      </c>
      <c r="K568" s="799" t="s">
        <v>9983</v>
      </c>
      <c r="L568" s="488"/>
    </row>
    <row r="569" spans="2:12" s="24" customFormat="1" ht="12" customHeight="1" thickBot="1">
      <c r="B569" s="658" t="s">
        <v>20</v>
      </c>
      <c r="C569" s="988" t="s">
        <v>2298</v>
      </c>
      <c r="D569" s="985">
        <v>112</v>
      </c>
      <c r="E569" s="988" t="s">
        <v>1984</v>
      </c>
      <c r="F569" s="1233" t="s">
        <v>4076</v>
      </c>
      <c r="G569" s="1724" t="s">
        <v>1017</v>
      </c>
      <c r="H569" s="695" t="s">
        <v>9986</v>
      </c>
      <c r="I569" s="635"/>
      <c r="J569" s="799" t="s">
        <v>9214</v>
      </c>
      <c r="K569" s="799" t="s">
        <v>9983</v>
      </c>
      <c r="L569" s="488"/>
    </row>
    <row r="570" spans="2:12" s="24" customFormat="1" ht="12" customHeight="1">
      <c r="B570" s="659" t="s">
        <v>19</v>
      </c>
      <c r="C570" s="987" t="s">
        <v>2295</v>
      </c>
      <c r="D570" s="1161">
        <v>114</v>
      </c>
      <c r="E570" s="987" t="s">
        <v>4077</v>
      </c>
      <c r="F570" s="1235" t="s">
        <v>4078</v>
      </c>
      <c r="G570" s="1720" t="s">
        <v>1018</v>
      </c>
      <c r="H570" s="694" t="s">
        <v>9987</v>
      </c>
      <c r="I570" s="635"/>
      <c r="J570" s="799" t="s">
        <v>9988</v>
      </c>
      <c r="K570" s="799" t="s">
        <v>9989</v>
      </c>
      <c r="L570" s="488"/>
    </row>
    <row r="571" spans="2:12" s="24" customFormat="1" ht="12" customHeight="1">
      <c r="B571" s="660" t="s">
        <v>5285</v>
      </c>
      <c r="C571" s="988" t="s">
        <v>2296</v>
      </c>
      <c r="D571" s="1141">
        <v>114</v>
      </c>
      <c r="E571" s="988" t="s">
        <v>4077</v>
      </c>
      <c r="F571" s="1233" t="s">
        <v>4078</v>
      </c>
      <c r="G571" s="1721" t="s">
        <v>1019</v>
      </c>
      <c r="H571" s="695" t="s">
        <v>9990</v>
      </c>
      <c r="I571" s="635"/>
      <c r="J571" s="799" t="s">
        <v>9988</v>
      </c>
      <c r="K571" s="799" t="s">
        <v>9989</v>
      </c>
      <c r="L571" s="488"/>
    </row>
    <row r="572" spans="2:12" s="24" customFormat="1" ht="12" customHeight="1">
      <c r="B572" s="658" t="s">
        <v>19</v>
      </c>
      <c r="C572" s="988" t="s">
        <v>2297</v>
      </c>
      <c r="D572" s="1141">
        <v>114</v>
      </c>
      <c r="E572" s="988" t="s">
        <v>4077</v>
      </c>
      <c r="F572" s="1233" t="s">
        <v>4078</v>
      </c>
      <c r="G572" s="1721" t="s">
        <v>1020</v>
      </c>
      <c r="H572" s="695" t="s">
        <v>9991</v>
      </c>
      <c r="I572" s="635"/>
      <c r="J572" s="799" t="s">
        <v>9988</v>
      </c>
      <c r="K572" s="799" t="s">
        <v>9989</v>
      </c>
      <c r="L572" s="488"/>
    </row>
    <row r="573" spans="2:12" s="24" customFormat="1" ht="12" customHeight="1" thickBot="1">
      <c r="B573" s="654" t="s">
        <v>19</v>
      </c>
      <c r="C573" s="989" t="s">
        <v>2298</v>
      </c>
      <c r="D573" s="1162">
        <v>114</v>
      </c>
      <c r="E573" s="989" t="s">
        <v>4077</v>
      </c>
      <c r="F573" s="1234" t="s">
        <v>4078</v>
      </c>
      <c r="G573" s="1722" t="s">
        <v>1021</v>
      </c>
      <c r="H573" s="696" t="s">
        <v>9992</v>
      </c>
      <c r="I573" s="635"/>
      <c r="J573" s="799" t="s">
        <v>9988</v>
      </c>
      <c r="K573" s="799" t="s">
        <v>9989</v>
      </c>
      <c r="L573" s="488"/>
    </row>
    <row r="574" spans="2:12" s="24" customFormat="1" ht="12" customHeight="1">
      <c r="B574" s="658" t="s">
        <v>12321</v>
      </c>
      <c r="C574" s="993" t="s">
        <v>3743</v>
      </c>
      <c r="D574" s="1141">
        <v>120</v>
      </c>
      <c r="E574" s="988" t="s">
        <v>12281</v>
      </c>
      <c r="F574" s="1243" t="s">
        <v>4047</v>
      </c>
      <c r="G574" s="1548" t="s">
        <v>13267</v>
      </c>
      <c r="H574" s="695" t="s">
        <v>13294</v>
      </c>
      <c r="I574" s="635"/>
      <c r="J574" s="799" t="s">
        <v>12281</v>
      </c>
      <c r="K574" s="799" t="s">
        <v>7084</v>
      </c>
      <c r="L574" s="488"/>
    </row>
    <row r="575" spans="2:12" s="24" customFormat="1" ht="12" customHeight="1">
      <c r="B575" s="660" t="s">
        <v>12321</v>
      </c>
      <c r="C575" s="988" t="s">
        <v>3742</v>
      </c>
      <c r="D575" s="1141">
        <v>120</v>
      </c>
      <c r="E575" s="988" t="s">
        <v>12281</v>
      </c>
      <c r="F575" s="1243" t="s">
        <v>4047</v>
      </c>
      <c r="G575" s="1548" t="s">
        <v>13268</v>
      </c>
      <c r="H575" s="695" t="s">
        <v>13295</v>
      </c>
      <c r="I575" s="635"/>
      <c r="J575" s="799" t="s">
        <v>12281</v>
      </c>
      <c r="K575" s="799" t="s">
        <v>7084</v>
      </c>
      <c r="L575" s="488"/>
    </row>
    <row r="576" spans="2:12" s="24" customFormat="1" ht="12" customHeight="1">
      <c r="B576" s="658" t="s">
        <v>12321</v>
      </c>
      <c r="C576" s="988" t="s">
        <v>3744</v>
      </c>
      <c r="D576" s="1141">
        <v>120</v>
      </c>
      <c r="E576" s="988" t="s">
        <v>12281</v>
      </c>
      <c r="F576" s="1243" t="s">
        <v>4047</v>
      </c>
      <c r="G576" s="1548" t="s">
        <v>13269</v>
      </c>
      <c r="H576" s="695" t="s">
        <v>13296</v>
      </c>
      <c r="I576" s="635"/>
      <c r="J576" s="799" t="s">
        <v>12281</v>
      </c>
      <c r="K576" s="799" t="s">
        <v>7084</v>
      </c>
      <c r="L576" s="488"/>
    </row>
    <row r="577" spans="2:12" s="24" customFormat="1" ht="12" customHeight="1" thickBot="1">
      <c r="B577" s="658" t="s">
        <v>12321</v>
      </c>
      <c r="C577" s="988" t="s">
        <v>3745</v>
      </c>
      <c r="D577" s="985">
        <v>120</v>
      </c>
      <c r="E577" s="988" t="s">
        <v>12281</v>
      </c>
      <c r="F577" s="1243" t="s">
        <v>4047</v>
      </c>
      <c r="G577" s="1548" t="s">
        <v>13270</v>
      </c>
      <c r="H577" s="695" t="s">
        <v>13297</v>
      </c>
      <c r="I577" s="635"/>
      <c r="J577" s="799" t="s">
        <v>12281</v>
      </c>
      <c r="K577" s="799" t="s">
        <v>7084</v>
      </c>
      <c r="L577" s="488"/>
    </row>
    <row r="578" spans="2:12" s="24" customFormat="1" ht="12" customHeight="1">
      <c r="B578" s="481" t="s">
        <v>12143</v>
      </c>
      <c r="C578" s="992" t="s">
        <v>3743</v>
      </c>
      <c r="D578" s="984">
        <v>116</v>
      </c>
      <c r="E578" s="987" t="s">
        <v>1995</v>
      </c>
      <c r="F578" s="1256" t="s">
        <v>4047</v>
      </c>
      <c r="G578" s="1547"/>
      <c r="H578" s="694" t="s">
        <v>9993</v>
      </c>
      <c r="I578" s="635"/>
      <c r="J578" s="799" t="s">
        <v>9292</v>
      </c>
      <c r="K578" s="799" t="s">
        <v>9994</v>
      </c>
      <c r="L578" s="488"/>
    </row>
    <row r="579" spans="2:12" s="24" customFormat="1" ht="12" customHeight="1">
      <c r="B579" s="660" t="s">
        <v>12143</v>
      </c>
      <c r="C579" s="988" t="s">
        <v>3742</v>
      </c>
      <c r="D579" s="985">
        <v>116</v>
      </c>
      <c r="E579" s="988" t="s">
        <v>1995</v>
      </c>
      <c r="F579" s="1249" t="s">
        <v>4047</v>
      </c>
      <c r="G579" s="1548"/>
      <c r="H579" s="695" t="s">
        <v>9995</v>
      </c>
      <c r="I579" s="635"/>
      <c r="J579" s="799" t="s">
        <v>9292</v>
      </c>
      <c r="K579" s="799" t="s">
        <v>9994</v>
      </c>
      <c r="L579" s="488"/>
    </row>
    <row r="580" spans="2:12" s="24" customFormat="1" ht="12" customHeight="1">
      <c r="B580" s="415" t="s">
        <v>12143</v>
      </c>
      <c r="C580" s="988" t="s">
        <v>3744</v>
      </c>
      <c r="D580" s="985">
        <v>116</v>
      </c>
      <c r="E580" s="988" t="s">
        <v>1995</v>
      </c>
      <c r="F580" s="1249" t="s">
        <v>4047</v>
      </c>
      <c r="G580" s="1548"/>
      <c r="H580" s="695" t="s">
        <v>9996</v>
      </c>
      <c r="I580" s="635"/>
      <c r="J580" s="799" t="s">
        <v>9292</v>
      </c>
      <c r="K580" s="799" t="s">
        <v>9994</v>
      </c>
      <c r="L580" s="488"/>
    </row>
    <row r="581" spans="2:12" s="24" customFormat="1" ht="12" customHeight="1" thickBot="1">
      <c r="B581" s="436" t="s">
        <v>12143</v>
      </c>
      <c r="C581" s="989" t="s">
        <v>3745</v>
      </c>
      <c r="D581" s="986">
        <v>116</v>
      </c>
      <c r="E581" s="989" t="s">
        <v>1995</v>
      </c>
      <c r="F581" s="1250" t="s">
        <v>4047</v>
      </c>
      <c r="G581" s="1549"/>
      <c r="H581" s="696" t="s">
        <v>9997</v>
      </c>
      <c r="I581" s="635"/>
      <c r="J581" s="799" t="s">
        <v>9292</v>
      </c>
      <c r="K581" s="799" t="s">
        <v>9994</v>
      </c>
      <c r="L581" s="488"/>
    </row>
    <row r="582" spans="2:12" s="24" customFormat="1" ht="12" customHeight="1">
      <c r="B582" s="658" t="s">
        <v>18</v>
      </c>
      <c r="C582" s="988" t="s">
        <v>2295</v>
      </c>
      <c r="D582" s="985">
        <v>110</v>
      </c>
      <c r="E582" s="988" t="s">
        <v>1984</v>
      </c>
      <c r="F582" s="1231" t="s">
        <v>4079</v>
      </c>
      <c r="G582" s="1723" t="s">
        <v>1022</v>
      </c>
      <c r="H582" s="695" t="s">
        <v>9998</v>
      </c>
      <c r="I582" s="635"/>
      <c r="J582" s="799" t="s">
        <v>9214</v>
      </c>
      <c r="K582" s="799" t="s">
        <v>9999</v>
      </c>
      <c r="L582" s="488"/>
    </row>
    <row r="583" spans="2:12" s="24" customFormat="1" ht="12" customHeight="1">
      <c r="B583" s="660" t="s">
        <v>18</v>
      </c>
      <c r="C583" s="988" t="s">
        <v>2296</v>
      </c>
      <c r="D583" s="985">
        <v>110</v>
      </c>
      <c r="E583" s="988" t="s">
        <v>1984</v>
      </c>
      <c r="F583" s="1231" t="s">
        <v>4079</v>
      </c>
      <c r="G583" s="1721" t="s">
        <v>1023</v>
      </c>
      <c r="H583" s="695" t="s">
        <v>10000</v>
      </c>
      <c r="I583" s="635"/>
      <c r="J583" s="799" t="s">
        <v>9214</v>
      </c>
      <c r="K583" s="799" t="s">
        <v>9999</v>
      </c>
      <c r="L583" s="488"/>
    </row>
    <row r="584" spans="2:12" s="24" customFormat="1" ht="12" customHeight="1">
      <c r="B584" s="658" t="s">
        <v>18</v>
      </c>
      <c r="C584" s="988" t="s">
        <v>2297</v>
      </c>
      <c r="D584" s="985">
        <v>110</v>
      </c>
      <c r="E584" s="988" t="s">
        <v>1984</v>
      </c>
      <c r="F584" s="1231" t="s">
        <v>4079</v>
      </c>
      <c r="G584" s="1721" t="s">
        <v>1024</v>
      </c>
      <c r="H584" s="695" t="s">
        <v>10001</v>
      </c>
      <c r="I584" s="635"/>
      <c r="J584" s="799" t="s">
        <v>9214</v>
      </c>
      <c r="K584" s="799" t="s">
        <v>9999</v>
      </c>
      <c r="L584" s="488"/>
    </row>
    <row r="585" spans="2:12" s="24" customFormat="1" ht="12" customHeight="1" thickBot="1">
      <c r="B585" s="658" t="s">
        <v>18</v>
      </c>
      <c r="C585" s="988" t="s">
        <v>2298</v>
      </c>
      <c r="D585" s="985">
        <v>110</v>
      </c>
      <c r="E585" s="988" t="s">
        <v>1984</v>
      </c>
      <c r="F585" s="1231" t="s">
        <v>4079</v>
      </c>
      <c r="G585" s="1724" t="s">
        <v>1025</v>
      </c>
      <c r="H585" s="695" t="s">
        <v>10002</v>
      </c>
      <c r="I585" s="635"/>
      <c r="J585" s="799" t="s">
        <v>9214</v>
      </c>
      <c r="K585" s="799" t="s">
        <v>9999</v>
      </c>
      <c r="L585" s="488"/>
    </row>
    <row r="586" spans="2:12" s="24" customFormat="1" ht="12" customHeight="1">
      <c r="B586" s="659" t="s">
        <v>17</v>
      </c>
      <c r="C586" s="987" t="s">
        <v>2295</v>
      </c>
      <c r="D586" s="1161">
        <v>108</v>
      </c>
      <c r="E586" s="987" t="s">
        <v>1984</v>
      </c>
      <c r="F586" s="1230" t="s">
        <v>4079</v>
      </c>
      <c r="G586" s="1720" t="s">
        <v>1026</v>
      </c>
      <c r="H586" s="694" t="s">
        <v>10003</v>
      </c>
      <c r="I586" s="635"/>
      <c r="J586" s="799" t="s">
        <v>9214</v>
      </c>
      <c r="K586" s="799" t="s">
        <v>9999</v>
      </c>
      <c r="L586" s="488"/>
    </row>
    <row r="587" spans="2:12" s="24" customFormat="1" ht="12" customHeight="1">
      <c r="B587" s="660" t="s">
        <v>17</v>
      </c>
      <c r="C587" s="988" t="s">
        <v>2296</v>
      </c>
      <c r="D587" s="1141">
        <v>108</v>
      </c>
      <c r="E587" s="988" t="s">
        <v>1984</v>
      </c>
      <c r="F587" s="1231" t="s">
        <v>4079</v>
      </c>
      <c r="G587" s="1721" t="s">
        <v>1027</v>
      </c>
      <c r="H587" s="695" t="s">
        <v>10004</v>
      </c>
      <c r="I587" s="635"/>
      <c r="J587" s="799" t="s">
        <v>9214</v>
      </c>
      <c r="K587" s="799" t="s">
        <v>9999</v>
      </c>
      <c r="L587" s="488"/>
    </row>
    <row r="588" spans="2:12" s="24" customFormat="1" ht="12" customHeight="1">
      <c r="B588" s="658" t="s">
        <v>17</v>
      </c>
      <c r="C588" s="988" t="s">
        <v>2297</v>
      </c>
      <c r="D588" s="1141">
        <v>108</v>
      </c>
      <c r="E588" s="988" t="s">
        <v>1984</v>
      </c>
      <c r="F588" s="1231" t="s">
        <v>4079</v>
      </c>
      <c r="G588" s="1721" t="s">
        <v>1028</v>
      </c>
      <c r="H588" s="695" t="s">
        <v>10005</v>
      </c>
      <c r="I588" s="635"/>
      <c r="J588" s="799" t="s">
        <v>9214</v>
      </c>
      <c r="K588" s="799" t="s">
        <v>9999</v>
      </c>
      <c r="L588" s="488"/>
    </row>
    <row r="589" spans="2:12" s="24" customFormat="1" ht="12" customHeight="1" thickBot="1">
      <c r="B589" s="654" t="s">
        <v>17</v>
      </c>
      <c r="C589" s="989" t="s">
        <v>2298</v>
      </c>
      <c r="D589" s="1162">
        <v>108</v>
      </c>
      <c r="E589" s="989" t="s">
        <v>1984</v>
      </c>
      <c r="F589" s="1232" t="s">
        <v>4079</v>
      </c>
      <c r="G589" s="1722" t="s">
        <v>1029</v>
      </c>
      <c r="H589" s="696" t="s">
        <v>10006</v>
      </c>
      <c r="I589" s="635"/>
      <c r="J589" s="799" t="s">
        <v>9214</v>
      </c>
      <c r="K589" s="799" t="s">
        <v>9999</v>
      </c>
      <c r="L589" s="488"/>
    </row>
    <row r="590" spans="2:12" s="24" customFormat="1" ht="12" customHeight="1">
      <c r="B590" s="761" t="s">
        <v>16</v>
      </c>
      <c r="C590" s="988" t="s">
        <v>2295</v>
      </c>
      <c r="D590" s="1141">
        <v>108</v>
      </c>
      <c r="E590" s="988" t="s">
        <v>1984</v>
      </c>
      <c r="F590" s="1246" t="s">
        <v>4080</v>
      </c>
      <c r="G590" s="1723" t="s">
        <v>1030</v>
      </c>
      <c r="H590" s="695" t="s">
        <v>10007</v>
      </c>
      <c r="I590" s="635"/>
      <c r="J590" s="799" t="s">
        <v>9214</v>
      </c>
      <c r="K590" s="799" t="s">
        <v>10008</v>
      </c>
      <c r="L590" s="488"/>
    </row>
    <row r="591" spans="2:12" s="24" customFormat="1" ht="12" customHeight="1">
      <c r="B591" s="760" t="s">
        <v>16</v>
      </c>
      <c r="C591" s="988" t="s">
        <v>2296</v>
      </c>
      <c r="D591" s="1141">
        <v>108</v>
      </c>
      <c r="E591" s="988" t="s">
        <v>1984</v>
      </c>
      <c r="F591" s="1246" t="s">
        <v>4080</v>
      </c>
      <c r="G591" s="1721" t="s">
        <v>1031</v>
      </c>
      <c r="H591" s="695" t="s">
        <v>10009</v>
      </c>
      <c r="I591" s="635"/>
      <c r="J591" s="799" t="s">
        <v>9214</v>
      </c>
      <c r="K591" s="799" t="s">
        <v>10008</v>
      </c>
      <c r="L591" s="488"/>
    </row>
    <row r="592" spans="2:12" s="24" customFormat="1" ht="12" customHeight="1">
      <c r="B592" s="761" t="s">
        <v>16</v>
      </c>
      <c r="C592" s="988" t="s">
        <v>2297</v>
      </c>
      <c r="D592" s="1141">
        <v>108</v>
      </c>
      <c r="E592" s="988" t="s">
        <v>1984</v>
      </c>
      <c r="F592" s="1246" t="s">
        <v>4080</v>
      </c>
      <c r="G592" s="1721" t="s">
        <v>1032</v>
      </c>
      <c r="H592" s="695" t="s">
        <v>10010</v>
      </c>
      <c r="I592" s="635"/>
      <c r="J592" s="799" t="s">
        <v>9214</v>
      </c>
      <c r="K592" s="799" t="s">
        <v>10008</v>
      </c>
      <c r="L592" s="488"/>
    </row>
    <row r="593" spans="2:12" s="24" customFormat="1" ht="12" customHeight="1" thickBot="1">
      <c r="B593" s="761" t="s">
        <v>16</v>
      </c>
      <c r="C593" s="988" t="s">
        <v>2298</v>
      </c>
      <c r="D593" s="1141">
        <v>108</v>
      </c>
      <c r="E593" s="988" t="s">
        <v>1984</v>
      </c>
      <c r="F593" s="1246" t="s">
        <v>4080</v>
      </c>
      <c r="G593" s="1724" t="s">
        <v>1033</v>
      </c>
      <c r="H593" s="695" t="s">
        <v>10011</v>
      </c>
      <c r="I593" s="635"/>
      <c r="J593" s="799" t="s">
        <v>9214</v>
      </c>
      <c r="K593" s="799" t="s">
        <v>10008</v>
      </c>
      <c r="L593" s="488"/>
    </row>
    <row r="594" spans="2:12" s="24" customFormat="1" ht="12" customHeight="1">
      <c r="B594" s="759" t="s">
        <v>15</v>
      </c>
      <c r="C594" s="987" t="s">
        <v>2295</v>
      </c>
      <c r="D594" s="1161">
        <v>104</v>
      </c>
      <c r="E594" s="987" t="s">
        <v>1984</v>
      </c>
      <c r="F594" s="1245" t="s">
        <v>4081</v>
      </c>
      <c r="G594" s="1720" t="s">
        <v>1488</v>
      </c>
      <c r="H594" s="694" t="s">
        <v>10012</v>
      </c>
      <c r="I594" s="635"/>
      <c r="J594" s="799" t="s">
        <v>9214</v>
      </c>
      <c r="K594" s="799" t="s">
        <v>10013</v>
      </c>
      <c r="L594" s="488"/>
    </row>
    <row r="595" spans="2:12" s="24" customFormat="1" ht="12" customHeight="1">
      <c r="B595" s="760" t="s">
        <v>15</v>
      </c>
      <c r="C595" s="988" t="s">
        <v>2296</v>
      </c>
      <c r="D595" s="1141">
        <v>104</v>
      </c>
      <c r="E595" s="988" t="s">
        <v>1984</v>
      </c>
      <c r="F595" s="1246" t="s">
        <v>4081</v>
      </c>
      <c r="G595" s="1723" t="s">
        <v>1489</v>
      </c>
      <c r="H595" s="695" t="s">
        <v>10014</v>
      </c>
      <c r="I595" s="635"/>
      <c r="J595" s="799" t="s">
        <v>9214</v>
      </c>
      <c r="K595" s="799" t="s">
        <v>10013</v>
      </c>
      <c r="L595" s="488"/>
    </row>
    <row r="596" spans="2:12" s="24" customFormat="1" ht="12" customHeight="1">
      <c r="B596" s="761" t="s">
        <v>15</v>
      </c>
      <c r="C596" s="988" t="s">
        <v>2297</v>
      </c>
      <c r="D596" s="1141">
        <v>104</v>
      </c>
      <c r="E596" s="988" t="s">
        <v>1984</v>
      </c>
      <c r="F596" s="1246" t="s">
        <v>4081</v>
      </c>
      <c r="G596" s="1721" t="s">
        <v>1490</v>
      </c>
      <c r="H596" s="695" t="s">
        <v>10015</v>
      </c>
      <c r="I596" s="635"/>
      <c r="J596" s="799" t="s">
        <v>9214</v>
      </c>
      <c r="K596" s="799" t="s">
        <v>10013</v>
      </c>
      <c r="L596" s="488"/>
    </row>
    <row r="597" spans="2:12" s="24" customFormat="1" ht="12" customHeight="1" thickBot="1">
      <c r="B597" s="762" t="s">
        <v>15</v>
      </c>
      <c r="C597" s="989" t="s">
        <v>2298</v>
      </c>
      <c r="D597" s="1162">
        <v>104</v>
      </c>
      <c r="E597" s="989" t="s">
        <v>1984</v>
      </c>
      <c r="F597" s="1251" t="s">
        <v>4081</v>
      </c>
      <c r="G597" s="1722" t="s">
        <v>1491</v>
      </c>
      <c r="H597" s="696" t="s">
        <v>10016</v>
      </c>
      <c r="I597" s="635"/>
      <c r="J597" s="799" t="s">
        <v>9214</v>
      </c>
      <c r="K597" s="799" t="s">
        <v>10013</v>
      </c>
      <c r="L597" s="488"/>
    </row>
    <row r="598" spans="2:12" s="24" customFormat="1" ht="12" customHeight="1">
      <c r="B598" s="761" t="s">
        <v>11</v>
      </c>
      <c r="C598" s="988" t="s">
        <v>2295</v>
      </c>
      <c r="D598" s="985">
        <v>122</v>
      </c>
      <c r="E598" s="988" t="s">
        <v>1705</v>
      </c>
      <c r="F598" s="1252" t="s">
        <v>6921</v>
      </c>
      <c r="G598" s="1723" t="s">
        <v>1492</v>
      </c>
      <c r="H598" s="695" t="s">
        <v>10017</v>
      </c>
      <c r="I598" s="635"/>
      <c r="J598" s="799" t="s">
        <v>7000</v>
      </c>
      <c r="K598" s="799" t="s">
        <v>10018</v>
      </c>
      <c r="L598" s="488"/>
    </row>
    <row r="599" spans="2:12" s="24" customFormat="1" ht="12" customHeight="1">
      <c r="B599" s="760" t="s">
        <v>12</v>
      </c>
      <c r="C599" s="988" t="s">
        <v>2296</v>
      </c>
      <c r="D599" s="985">
        <v>122</v>
      </c>
      <c r="E599" s="988" t="s">
        <v>1705</v>
      </c>
      <c r="F599" s="1252" t="s">
        <v>6921</v>
      </c>
      <c r="G599" s="1721" t="s">
        <v>1493</v>
      </c>
      <c r="H599" s="695" t="s">
        <v>10019</v>
      </c>
      <c r="I599" s="635"/>
      <c r="J599" s="799" t="s">
        <v>7000</v>
      </c>
      <c r="K599" s="799" t="s">
        <v>10018</v>
      </c>
      <c r="L599" s="488"/>
    </row>
    <row r="600" spans="2:12" s="24" customFormat="1" ht="12" customHeight="1">
      <c r="B600" s="761" t="s">
        <v>11</v>
      </c>
      <c r="C600" s="988" t="s">
        <v>2297</v>
      </c>
      <c r="D600" s="985">
        <v>122</v>
      </c>
      <c r="E600" s="988" t="s">
        <v>1705</v>
      </c>
      <c r="F600" s="1252" t="s">
        <v>6921</v>
      </c>
      <c r="G600" s="1721" t="s">
        <v>1494</v>
      </c>
      <c r="H600" s="695" t="s">
        <v>10020</v>
      </c>
      <c r="I600" s="635"/>
      <c r="J600" s="799" t="s">
        <v>7000</v>
      </c>
      <c r="K600" s="799" t="s">
        <v>10018</v>
      </c>
      <c r="L600" s="488"/>
    </row>
    <row r="601" spans="2:12" s="24" customFormat="1" ht="12" customHeight="1" thickBot="1">
      <c r="B601" s="761" t="s">
        <v>11</v>
      </c>
      <c r="C601" s="988" t="s">
        <v>2298</v>
      </c>
      <c r="D601" s="985">
        <v>122</v>
      </c>
      <c r="E601" s="988" t="s">
        <v>1705</v>
      </c>
      <c r="F601" s="1252" t="s">
        <v>6921</v>
      </c>
      <c r="G601" s="1724" t="s">
        <v>1495</v>
      </c>
      <c r="H601" s="695" t="s">
        <v>10021</v>
      </c>
      <c r="I601" s="635"/>
      <c r="J601" s="799" t="s">
        <v>7000</v>
      </c>
      <c r="K601" s="799" t="s">
        <v>10018</v>
      </c>
      <c r="L601" s="488"/>
    </row>
    <row r="602" spans="2:12" s="24" customFormat="1" ht="12" customHeight="1">
      <c r="B602" s="759" t="s">
        <v>10</v>
      </c>
      <c r="C602" s="987" t="s">
        <v>2295</v>
      </c>
      <c r="D602" s="1161">
        <v>118</v>
      </c>
      <c r="E602" s="987" t="s">
        <v>1705</v>
      </c>
      <c r="F602" s="1257" t="s">
        <v>6922</v>
      </c>
      <c r="G602" s="1720" t="s">
        <v>1496</v>
      </c>
      <c r="H602" s="694" t="s">
        <v>10022</v>
      </c>
      <c r="I602" s="635"/>
      <c r="J602" s="799" t="s">
        <v>7000</v>
      </c>
      <c r="K602" s="799" t="s">
        <v>10023</v>
      </c>
      <c r="L602" s="488"/>
    </row>
    <row r="603" spans="2:12" s="24" customFormat="1" ht="12" customHeight="1">
      <c r="B603" s="760" t="s">
        <v>10</v>
      </c>
      <c r="C603" s="988" t="s">
        <v>2296</v>
      </c>
      <c r="D603" s="1141">
        <v>118</v>
      </c>
      <c r="E603" s="988" t="s">
        <v>1705</v>
      </c>
      <c r="F603" s="1252" t="s">
        <v>6922</v>
      </c>
      <c r="G603" s="1721" t="s">
        <v>1497</v>
      </c>
      <c r="H603" s="695" t="s">
        <v>10024</v>
      </c>
      <c r="I603" s="635"/>
      <c r="J603" s="799" t="s">
        <v>7000</v>
      </c>
      <c r="K603" s="799" t="s">
        <v>10023</v>
      </c>
      <c r="L603" s="488"/>
    </row>
    <row r="604" spans="2:12" s="24" customFormat="1" ht="12" customHeight="1">
      <c r="B604" s="761" t="s">
        <v>10</v>
      </c>
      <c r="C604" s="988" t="s">
        <v>2297</v>
      </c>
      <c r="D604" s="1141">
        <v>118</v>
      </c>
      <c r="E604" s="988" t="s">
        <v>1705</v>
      </c>
      <c r="F604" s="1252" t="s">
        <v>6922</v>
      </c>
      <c r="G604" s="1721" t="s">
        <v>1498</v>
      </c>
      <c r="H604" s="695" t="s">
        <v>10025</v>
      </c>
      <c r="I604" s="635"/>
      <c r="J604" s="799" t="s">
        <v>7000</v>
      </c>
      <c r="K604" s="799" t="s">
        <v>10023</v>
      </c>
      <c r="L604" s="488"/>
    </row>
    <row r="605" spans="2:12" s="24" customFormat="1" ht="12" customHeight="1" thickBot="1">
      <c r="B605" s="762" t="s">
        <v>10</v>
      </c>
      <c r="C605" s="989" t="s">
        <v>2298</v>
      </c>
      <c r="D605" s="1162">
        <v>118</v>
      </c>
      <c r="E605" s="989" t="s">
        <v>1705</v>
      </c>
      <c r="F605" s="1258" t="s">
        <v>6922</v>
      </c>
      <c r="G605" s="1722" t="s">
        <v>1499</v>
      </c>
      <c r="H605" s="696" t="s">
        <v>10026</v>
      </c>
      <c r="I605" s="635"/>
      <c r="J605" s="799" t="s">
        <v>7000</v>
      </c>
      <c r="K605" s="799" t="s">
        <v>10023</v>
      </c>
      <c r="L605" s="488"/>
    </row>
    <row r="606" spans="2:12" s="24" customFormat="1" ht="12" customHeight="1">
      <c r="B606" s="761" t="s">
        <v>9</v>
      </c>
      <c r="C606" s="988" t="s">
        <v>2295</v>
      </c>
      <c r="D606" s="1141">
        <v>114</v>
      </c>
      <c r="E606" s="988" t="s">
        <v>1705</v>
      </c>
      <c r="F606" s="1246" t="s">
        <v>4059</v>
      </c>
      <c r="G606" s="1723" t="s">
        <v>1500</v>
      </c>
      <c r="H606" s="695" t="s">
        <v>10027</v>
      </c>
      <c r="I606" s="635"/>
      <c r="J606" s="799" t="s">
        <v>7000</v>
      </c>
      <c r="K606" s="799" t="s">
        <v>9884</v>
      </c>
      <c r="L606" s="488"/>
    </row>
    <row r="607" spans="2:12" s="24" customFormat="1" ht="12" customHeight="1">
      <c r="B607" s="760" t="s">
        <v>14</v>
      </c>
      <c r="C607" s="988" t="s">
        <v>2296</v>
      </c>
      <c r="D607" s="1141">
        <v>114</v>
      </c>
      <c r="E607" s="988" t="s">
        <v>1705</v>
      </c>
      <c r="F607" s="1246" t="s">
        <v>4059</v>
      </c>
      <c r="G607" s="1721" t="s">
        <v>1501</v>
      </c>
      <c r="H607" s="695" t="s">
        <v>10028</v>
      </c>
      <c r="I607" s="635"/>
      <c r="J607" s="799" t="s">
        <v>7000</v>
      </c>
      <c r="K607" s="799" t="s">
        <v>9884</v>
      </c>
      <c r="L607" s="488"/>
    </row>
    <row r="608" spans="2:12" s="24" customFormat="1" ht="12" customHeight="1">
      <c r="B608" s="761" t="s">
        <v>9</v>
      </c>
      <c r="C608" s="988" t="s">
        <v>2297</v>
      </c>
      <c r="D608" s="1141">
        <v>114</v>
      </c>
      <c r="E608" s="988" t="s">
        <v>1705</v>
      </c>
      <c r="F608" s="1246" t="s">
        <v>4059</v>
      </c>
      <c r="G608" s="1721" t="s">
        <v>1502</v>
      </c>
      <c r="H608" s="695" t="s">
        <v>10029</v>
      </c>
      <c r="I608" s="635"/>
      <c r="J608" s="799" t="s">
        <v>7000</v>
      </c>
      <c r="K608" s="799" t="s">
        <v>9884</v>
      </c>
      <c r="L608" s="488"/>
    </row>
    <row r="609" spans="2:12" s="24" customFormat="1" ht="12" customHeight="1" thickBot="1">
      <c r="B609" s="761" t="s">
        <v>9</v>
      </c>
      <c r="C609" s="988" t="s">
        <v>2298</v>
      </c>
      <c r="D609" s="1141">
        <v>114</v>
      </c>
      <c r="E609" s="988" t="s">
        <v>1705</v>
      </c>
      <c r="F609" s="1246" t="s">
        <v>4059</v>
      </c>
      <c r="G609" s="1724" t="s">
        <v>1503</v>
      </c>
      <c r="H609" s="695" t="s">
        <v>10030</v>
      </c>
      <c r="I609" s="635"/>
      <c r="J609" s="799" t="s">
        <v>7000</v>
      </c>
      <c r="K609" s="799" t="s">
        <v>9884</v>
      </c>
      <c r="L609" s="488"/>
    </row>
    <row r="610" spans="2:12" s="24" customFormat="1" ht="12" customHeight="1">
      <c r="B610" s="759" t="s">
        <v>8</v>
      </c>
      <c r="C610" s="987" t="s">
        <v>2295</v>
      </c>
      <c r="D610" s="1161">
        <v>116</v>
      </c>
      <c r="E610" s="987" t="s">
        <v>1707</v>
      </c>
      <c r="F610" s="1235" t="s">
        <v>4061</v>
      </c>
      <c r="G610" s="1720" t="s">
        <v>1504</v>
      </c>
      <c r="H610" s="694" t="s">
        <v>10031</v>
      </c>
      <c r="I610" s="635"/>
      <c r="J610" s="799" t="s">
        <v>7010</v>
      </c>
      <c r="K610" s="799" t="s">
        <v>9907</v>
      </c>
      <c r="L610" s="488"/>
    </row>
    <row r="611" spans="2:12" s="24" customFormat="1" ht="12" customHeight="1">
      <c r="B611" s="760" t="s">
        <v>13</v>
      </c>
      <c r="C611" s="988" t="s">
        <v>2296</v>
      </c>
      <c r="D611" s="1141">
        <v>116</v>
      </c>
      <c r="E611" s="988" t="s">
        <v>1707</v>
      </c>
      <c r="F611" s="1233" t="s">
        <v>4061</v>
      </c>
      <c r="G611" s="1721" t="s">
        <v>1505</v>
      </c>
      <c r="H611" s="695" t="s">
        <v>10032</v>
      </c>
      <c r="I611" s="635"/>
      <c r="J611" s="799" t="s">
        <v>7010</v>
      </c>
      <c r="K611" s="799" t="s">
        <v>9907</v>
      </c>
      <c r="L611" s="488"/>
    </row>
    <row r="612" spans="2:12" s="24" customFormat="1" ht="12" customHeight="1">
      <c r="B612" s="761" t="s">
        <v>8</v>
      </c>
      <c r="C612" s="988" t="s">
        <v>2297</v>
      </c>
      <c r="D612" s="1141">
        <v>116</v>
      </c>
      <c r="E612" s="988" t="s">
        <v>1707</v>
      </c>
      <c r="F612" s="1233" t="s">
        <v>4061</v>
      </c>
      <c r="G612" s="1721" t="s">
        <v>1506</v>
      </c>
      <c r="H612" s="695" t="s">
        <v>10033</v>
      </c>
      <c r="I612" s="635"/>
      <c r="J612" s="799" t="s">
        <v>7010</v>
      </c>
      <c r="K612" s="799" t="s">
        <v>9907</v>
      </c>
      <c r="L612" s="488"/>
    </row>
    <row r="613" spans="2:12" s="24" customFormat="1" ht="12" customHeight="1" thickBot="1">
      <c r="B613" s="1259" t="s">
        <v>8</v>
      </c>
      <c r="C613" s="989" t="s">
        <v>2298</v>
      </c>
      <c r="D613" s="1162">
        <v>116</v>
      </c>
      <c r="E613" s="989" t="s">
        <v>1707</v>
      </c>
      <c r="F613" s="1234" t="s">
        <v>4061</v>
      </c>
      <c r="G613" s="1722" t="s">
        <v>1507</v>
      </c>
      <c r="H613" s="696" t="s">
        <v>10034</v>
      </c>
      <c r="I613" s="635"/>
      <c r="J613" s="799" t="s">
        <v>7010</v>
      </c>
      <c r="K613" s="799" t="s">
        <v>9907</v>
      </c>
      <c r="L613" s="488"/>
    </row>
    <row r="614" spans="2:12" s="24" customFormat="1" ht="12" customHeight="1">
      <c r="B614" s="658" t="s">
        <v>7</v>
      </c>
      <c r="C614" s="988" t="s">
        <v>2295</v>
      </c>
      <c r="D614" s="985">
        <v>112</v>
      </c>
      <c r="E614" s="988" t="s">
        <v>1705</v>
      </c>
      <c r="F614" s="1233" t="s">
        <v>4061</v>
      </c>
      <c r="G614" s="1723" t="s">
        <v>1508</v>
      </c>
      <c r="H614" s="695" t="s">
        <v>10035</v>
      </c>
      <c r="I614" s="635"/>
      <c r="J614" s="799" t="s">
        <v>7000</v>
      </c>
      <c r="K614" s="799" t="s">
        <v>9907</v>
      </c>
      <c r="L614" s="488"/>
    </row>
    <row r="615" spans="2:12" s="24" customFormat="1" ht="12" customHeight="1">
      <c r="B615" s="760" t="s">
        <v>7</v>
      </c>
      <c r="C615" s="988" t="s">
        <v>2296</v>
      </c>
      <c r="D615" s="985">
        <v>112</v>
      </c>
      <c r="E615" s="988" t="s">
        <v>1705</v>
      </c>
      <c r="F615" s="1233" t="s">
        <v>4061</v>
      </c>
      <c r="G615" s="1721" t="s">
        <v>1509</v>
      </c>
      <c r="H615" s="695" t="s">
        <v>10036</v>
      </c>
      <c r="I615" s="635"/>
      <c r="J615" s="799" t="s">
        <v>7000</v>
      </c>
      <c r="K615" s="799" t="s">
        <v>9907</v>
      </c>
      <c r="L615" s="488"/>
    </row>
    <row r="616" spans="2:12" s="24" customFormat="1" ht="12" customHeight="1">
      <c r="B616" s="761" t="s">
        <v>7</v>
      </c>
      <c r="C616" s="988" t="s">
        <v>2297</v>
      </c>
      <c r="D616" s="985">
        <v>112</v>
      </c>
      <c r="E616" s="988" t="s">
        <v>1705</v>
      </c>
      <c r="F616" s="1233" t="s">
        <v>4061</v>
      </c>
      <c r="G616" s="1721" t="s">
        <v>1510</v>
      </c>
      <c r="H616" s="695" t="s">
        <v>10037</v>
      </c>
      <c r="I616" s="635"/>
      <c r="J616" s="799" t="s">
        <v>7000</v>
      </c>
      <c r="K616" s="799" t="s">
        <v>9907</v>
      </c>
      <c r="L616" s="488"/>
    </row>
    <row r="617" spans="2:12" s="24" customFormat="1" ht="12" customHeight="1" thickBot="1">
      <c r="B617" s="761" t="s">
        <v>7</v>
      </c>
      <c r="C617" s="988" t="s">
        <v>2298</v>
      </c>
      <c r="D617" s="985">
        <v>112</v>
      </c>
      <c r="E617" s="988" t="s">
        <v>1705</v>
      </c>
      <c r="F617" s="1233" t="s">
        <v>4061</v>
      </c>
      <c r="G617" s="1724" t="s">
        <v>1511</v>
      </c>
      <c r="H617" s="695" t="s">
        <v>10038</v>
      </c>
      <c r="I617" s="635"/>
      <c r="J617" s="799" t="s">
        <v>7000</v>
      </c>
      <c r="K617" s="799" t="s">
        <v>9907</v>
      </c>
      <c r="L617" s="488"/>
    </row>
    <row r="618" spans="2:12" s="24" customFormat="1" ht="12" customHeight="1">
      <c r="B618" s="659" t="s">
        <v>6</v>
      </c>
      <c r="C618" s="987" t="s">
        <v>2295</v>
      </c>
      <c r="D618" s="984">
        <v>110</v>
      </c>
      <c r="E618" s="987" t="s">
        <v>1705</v>
      </c>
      <c r="F618" s="1235" t="s">
        <v>4083</v>
      </c>
      <c r="G618" s="1720" t="s">
        <v>1512</v>
      </c>
      <c r="H618" s="694" t="s">
        <v>10039</v>
      </c>
      <c r="I618" s="635"/>
      <c r="J618" s="799" t="s">
        <v>7000</v>
      </c>
      <c r="K618" s="799" t="s">
        <v>10040</v>
      </c>
      <c r="L618" s="488"/>
    </row>
    <row r="619" spans="2:12" s="24" customFormat="1" ht="12" customHeight="1">
      <c r="B619" s="660" t="s">
        <v>6</v>
      </c>
      <c r="C619" s="988" t="s">
        <v>2296</v>
      </c>
      <c r="D619" s="985">
        <v>110</v>
      </c>
      <c r="E619" s="988" t="s">
        <v>1705</v>
      </c>
      <c r="F619" s="1233" t="s">
        <v>4083</v>
      </c>
      <c r="G619" s="1721" t="s">
        <v>1513</v>
      </c>
      <c r="H619" s="695" t="s">
        <v>10041</v>
      </c>
      <c r="I619" s="635"/>
      <c r="J619" s="799" t="s">
        <v>7000</v>
      </c>
      <c r="K619" s="799" t="s">
        <v>10040</v>
      </c>
      <c r="L619" s="488"/>
    </row>
    <row r="620" spans="2:12" s="24" customFormat="1" ht="12" customHeight="1">
      <c r="B620" s="658" t="s">
        <v>6</v>
      </c>
      <c r="C620" s="988" t="s">
        <v>2297</v>
      </c>
      <c r="D620" s="985">
        <v>110</v>
      </c>
      <c r="E620" s="988" t="s">
        <v>1705</v>
      </c>
      <c r="F620" s="1233" t="s">
        <v>4083</v>
      </c>
      <c r="G620" s="1721" t="s">
        <v>1514</v>
      </c>
      <c r="H620" s="695" t="s">
        <v>10042</v>
      </c>
      <c r="I620" s="635"/>
      <c r="J620" s="799" t="s">
        <v>7000</v>
      </c>
      <c r="K620" s="799" t="s">
        <v>10040</v>
      </c>
      <c r="L620" s="488"/>
    </row>
    <row r="621" spans="2:12" s="24" customFormat="1" ht="12" customHeight="1" thickBot="1">
      <c r="B621" s="654" t="s">
        <v>6</v>
      </c>
      <c r="C621" s="989" t="s">
        <v>2298</v>
      </c>
      <c r="D621" s="986">
        <v>110</v>
      </c>
      <c r="E621" s="989" t="s">
        <v>1705</v>
      </c>
      <c r="F621" s="1234" t="s">
        <v>4083</v>
      </c>
      <c r="G621" s="1722" t="s">
        <v>1515</v>
      </c>
      <c r="H621" s="696" t="s">
        <v>10043</v>
      </c>
      <c r="I621" s="635"/>
      <c r="J621" s="799" t="s">
        <v>7000</v>
      </c>
      <c r="K621" s="799" t="s">
        <v>10040</v>
      </c>
      <c r="L621" s="488"/>
    </row>
    <row r="622" spans="2:12" s="24" customFormat="1" ht="12" customHeight="1">
      <c r="B622" s="658" t="s">
        <v>5</v>
      </c>
      <c r="C622" s="988" t="s">
        <v>2295</v>
      </c>
      <c r="D622" s="1141">
        <v>116</v>
      </c>
      <c r="E622" s="988" t="s">
        <v>1705</v>
      </c>
      <c r="F622" s="1233" t="s">
        <v>4084</v>
      </c>
      <c r="G622" s="1723" t="s">
        <v>1516</v>
      </c>
      <c r="H622" s="695" t="s">
        <v>10044</v>
      </c>
      <c r="I622" s="635"/>
      <c r="J622" s="799" t="s">
        <v>7000</v>
      </c>
      <c r="K622" s="799" t="s">
        <v>10045</v>
      </c>
      <c r="L622" s="488"/>
    </row>
    <row r="623" spans="2:12" s="24" customFormat="1" ht="12" customHeight="1">
      <c r="B623" s="660" t="s">
        <v>5</v>
      </c>
      <c r="C623" s="988" t="s">
        <v>2296</v>
      </c>
      <c r="D623" s="1141">
        <v>116</v>
      </c>
      <c r="E623" s="988" t="s">
        <v>1705</v>
      </c>
      <c r="F623" s="1233" t="s">
        <v>4084</v>
      </c>
      <c r="G623" s="1721" t="s">
        <v>1517</v>
      </c>
      <c r="H623" s="695" t="s">
        <v>10046</v>
      </c>
      <c r="I623" s="635"/>
      <c r="J623" s="799" t="s">
        <v>7000</v>
      </c>
      <c r="K623" s="799" t="s">
        <v>10045</v>
      </c>
      <c r="L623" s="488"/>
    </row>
    <row r="624" spans="2:12" s="24" customFormat="1" ht="12" customHeight="1">
      <c r="B624" s="658" t="s">
        <v>5</v>
      </c>
      <c r="C624" s="988" t="s">
        <v>2297</v>
      </c>
      <c r="D624" s="1141">
        <v>116</v>
      </c>
      <c r="E624" s="988" t="s">
        <v>1705</v>
      </c>
      <c r="F624" s="1233" t="s">
        <v>4084</v>
      </c>
      <c r="G624" s="1721" t="s">
        <v>1518</v>
      </c>
      <c r="H624" s="695" t="s">
        <v>10047</v>
      </c>
      <c r="I624" s="635"/>
      <c r="J624" s="799" t="s">
        <v>7000</v>
      </c>
      <c r="K624" s="799" t="s">
        <v>10045</v>
      </c>
      <c r="L624" s="488"/>
    </row>
    <row r="625" spans="2:12" s="24" customFormat="1" ht="12" customHeight="1" thickBot="1">
      <c r="B625" s="658" t="s">
        <v>5</v>
      </c>
      <c r="C625" s="988" t="s">
        <v>2298</v>
      </c>
      <c r="D625" s="1141">
        <v>116</v>
      </c>
      <c r="E625" s="988" t="s">
        <v>1705</v>
      </c>
      <c r="F625" s="1233" t="s">
        <v>4084</v>
      </c>
      <c r="G625" s="1724" t="s">
        <v>1519</v>
      </c>
      <c r="H625" s="695" t="s">
        <v>10048</v>
      </c>
      <c r="I625" s="635"/>
      <c r="J625" s="799" t="s">
        <v>7000</v>
      </c>
      <c r="K625" s="799" t="s">
        <v>10045</v>
      </c>
      <c r="L625" s="488"/>
    </row>
    <row r="626" spans="2:12" s="24" customFormat="1" ht="12" customHeight="1">
      <c r="B626" s="659" t="s">
        <v>4</v>
      </c>
      <c r="C626" s="987" t="s">
        <v>2295</v>
      </c>
      <c r="D626" s="1161">
        <v>118</v>
      </c>
      <c r="E626" s="987" t="s">
        <v>4085</v>
      </c>
      <c r="F626" s="1235" t="s">
        <v>4076</v>
      </c>
      <c r="G626" s="1720" t="s">
        <v>1520</v>
      </c>
      <c r="H626" s="694" t="s">
        <v>10049</v>
      </c>
      <c r="I626" s="635"/>
      <c r="J626" s="799" t="s">
        <v>10050</v>
      </c>
      <c r="K626" s="799" t="s">
        <v>9983</v>
      </c>
      <c r="L626" s="488"/>
    </row>
    <row r="627" spans="2:12" s="24" customFormat="1" ht="12" customHeight="1">
      <c r="B627" s="660" t="s">
        <v>4</v>
      </c>
      <c r="C627" s="988" t="s">
        <v>2296</v>
      </c>
      <c r="D627" s="1141">
        <v>118</v>
      </c>
      <c r="E627" s="988" t="s">
        <v>4085</v>
      </c>
      <c r="F627" s="1233" t="s">
        <v>4076</v>
      </c>
      <c r="G627" s="1721" t="s">
        <v>1521</v>
      </c>
      <c r="H627" s="695" t="s">
        <v>10051</v>
      </c>
      <c r="I627" s="635"/>
      <c r="J627" s="799" t="s">
        <v>10050</v>
      </c>
      <c r="K627" s="799" t="s">
        <v>9983</v>
      </c>
      <c r="L627" s="488"/>
    </row>
    <row r="628" spans="2:12" s="24" customFormat="1" ht="12" customHeight="1">
      <c r="B628" s="658" t="s">
        <v>4</v>
      </c>
      <c r="C628" s="988" t="s">
        <v>2297</v>
      </c>
      <c r="D628" s="1141">
        <v>118</v>
      </c>
      <c r="E628" s="988" t="s">
        <v>4085</v>
      </c>
      <c r="F628" s="1233" t="s">
        <v>4076</v>
      </c>
      <c r="G628" s="1721" t="s">
        <v>1522</v>
      </c>
      <c r="H628" s="695" t="s">
        <v>10052</v>
      </c>
      <c r="I628" s="635"/>
      <c r="J628" s="799" t="s">
        <v>10050</v>
      </c>
      <c r="K628" s="799" t="s">
        <v>9983</v>
      </c>
      <c r="L628" s="488"/>
    </row>
    <row r="629" spans="2:12" s="24" customFormat="1" ht="12" customHeight="1" thickBot="1">
      <c r="B629" s="654" t="s">
        <v>4</v>
      </c>
      <c r="C629" s="989" t="s">
        <v>2298</v>
      </c>
      <c r="D629" s="1162">
        <v>118</v>
      </c>
      <c r="E629" s="989" t="s">
        <v>4085</v>
      </c>
      <c r="F629" s="1234" t="s">
        <v>4076</v>
      </c>
      <c r="G629" s="1722" t="s">
        <v>1523</v>
      </c>
      <c r="H629" s="696" t="s">
        <v>10053</v>
      </c>
      <c r="I629" s="635"/>
      <c r="J629" s="799" t="s">
        <v>10050</v>
      </c>
      <c r="K629" s="799" t="s">
        <v>9983</v>
      </c>
      <c r="L629" s="488"/>
    </row>
    <row r="630" spans="2:12" s="24" customFormat="1" ht="12" customHeight="1">
      <c r="B630" s="658" t="s">
        <v>3</v>
      </c>
      <c r="C630" s="988" t="s">
        <v>2295</v>
      </c>
      <c r="D630" s="1141">
        <v>120</v>
      </c>
      <c r="E630" s="988" t="s">
        <v>4085</v>
      </c>
      <c r="F630" s="1233" t="s">
        <v>4076</v>
      </c>
      <c r="G630" s="1723" t="s">
        <v>1524</v>
      </c>
      <c r="H630" s="695" t="s">
        <v>10054</v>
      </c>
      <c r="I630" s="635"/>
      <c r="J630" s="799" t="s">
        <v>10050</v>
      </c>
      <c r="K630" s="799" t="s">
        <v>9983</v>
      </c>
      <c r="L630" s="488"/>
    </row>
    <row r="631" spans="2:12" s="24" customFormat="1" ht="12" customHeight="1">
      <c r="B631" s="660" t="s">
        <v>3</v>
      </c>
      <c r="C631" s="988" t="s">
        <v>2296</v>
      </c>
      <c r="D631" s="1141">
        <v>120</v>
      </c>
      <c r="E631" s="988" t="s">
        <v>4085</v>
      </c>
      <c r="F631" s="1233" t="s">
        <v>4076</v>
      </c>
      <c r="G631" s="1721" t="s">
        <v>1525</v>
      </c>
      <c r="H631" s="695" t="s">
        <v>10055</v>
      </c>
      <c r="I631" s="635"/>
      <c r="J631" s="799" t="s">
        <v>10050</v>
      </c>
      <c r="K631" s="799" t="s">
        <v>9983</v>
      </c>
      <c r="L631" s="488"/>
    </row>
    <row r="632" spans="2:12" s="24" customFormat="1" ht="12" customHeight="1">
      <c r="B632" s="658" t="s">
        <v>3</v>
      </c>
      <c r="C632" s="988" t="s">
        <v>2297</v>
      </c>
      <c r="D632" s="1141">
        <v>120</v>
      </c>
      <c r="E632" s="988" t="s">
        <v>4085</v>
      </c>
      <c r="F632" s="1233" t="s">
        <v>4076</v>
      </c>
      <c r="G632" s="1721" t="s">
        <v>1526</v>
      </c>
      <c r="H632" s="695" t="s">
        <v>10056</v>
      </c>
      <c r="I632" s="635"/>
      <c r="J632" s="799" t="s">
        <v>10050</v>
      </c>
      <c r="K632" s="799" t="s">
        <v>9983</v>
      </c>
      <c r="L632" s="488"/>
    </row>
    <row r="633" spans="2:12" s="24" customFormat="1" ht="12" customHeight="1" thickBot="1">
      <c r="B633" s="658" t="s">
        <v>3</v>
      </c>
      <c r="C633" s="988" t="s">
        <v>2298</v>
      </c>
      <c r="D633" s="1141">
        <v>120</v>
      </c>
      <c r="E633" s="988" t="s">
        <v>4085</v>
      </c>
      <c r="F633" s="1233" t="s">
        <v>4076</v>
      </c>
      <c r="G633" s="1724" t="s">
        <v>1527</v>
      </c>
      <c r="H633" s="695" t="s">
        <v>10057</v>
      </c>
      <c r="I633" s="635"/>
      <c r="J633" s="799" t="s">
        <v>10050</v>
      </c>
      <c r="K633" s="799" t="s">
        <v>9983</v>
      </c>
      <c r="L633" s="488"/>
    </row>
    <row r="634" spans="2:12" s="24" customFormat="1" ht="12" customHeight="1">
      <c r="B634" s="659" t="s">
        <v>2</v>
      </c>
      <c r="C634" s="987" t="s">
        <v>2295</v>
      </c>
      <c r="D634" s="1161">
        <v>118</v>
      </c>
      <c r="E634" s="987" t="s">
        <v>4085</v>
      </c>
      <c r="F634" s="1235" t="s">
        <v>4076</v>
      </c>
      <c r="G634" s="1720" t="s">
        <v>1528</v>
      </c>
      <c r="H634" s="694" t="s">
        <v>10058</v>
      </c>
      <c r="I634" s="635"/>
      <c r="J634" s="799" t="s">
        <v>10050</v>
      </c>
      <c r="K634" s="799" t="s">
        <v>9983</v>
      </c>
      <c r="L634" s="488"/>
    </row>
    <row r="635" spans="2:12" s="24" customFormat="1" ht="12" customHeight="1">
      <c r="B635" s="660" t="s">
        <v>5286</v>
      </c>
      <c r="C635" s="988" t="s">
        <v>2296</v>
      </c>
      <c r="D635" s="1141">
        <v>118</v>
      </c>
      <c r="E635" s="988" t="s">
        <v>4085</v>
      </c>
      <c r="F635" s="1233" t="s">
        <v>4076</v>
      </c>
      <c r="G635" s="1721" t="s">
        <v>1529</v>
      </c>
      <c r="H635" s="695" t="s">
        <v>10059</v>
      </c>
      <c r="I635" s="635"/>
      <c r="J635" s="799" t="s">
        <v>10050</v>
      </c>
      <c r="K635" s="799" t="s">
        <v>9983</v>
      </c>
      <c r="L635" s="488"/>
    </row>
    <row r="636" spans="2:12" s="24" customFormat="1" ht="12" customHeight="1">
      <c r="B636" s="658" t="s">
        <v>2</v>
      </c>
      <c r="C636" s="988" t="s">
        <v>2297</v>
      </c>
      <c r="D636" s="1141">
        <v>118</v>
      </c>
      <c r="E636" s="988" t="s">
        <v>4085</v>
      </c>
      <c r="F636" s="1233" t="s">
        <v>4076</v>
      </c>
      <c r="G636" s="1721" t="s">
        <v>1530</v>
      </c>
      <c r="H636" s="695" t="s">
        <v>10060</v>
      </c>
      <c r="I636" s="635"/>
      <c r="J636" s="799" t="s">
        <v>10050</v>
      </c>
      <c r="K636" s="799" t="s">
        <v>9983</v>
      </c>
      <c r="L636" s="488"/>
    </row>
    <row r="637" spans="2:12" s="24" customFormat="1" ht="12" customHeight="1" thickBot="1">
      <c r="B637" s="654" t="s">
        <v>2</v>
      </c>
      <c r="C637" s="989" t="s">
        <v>2298</v>
      </c>
      <c r="D637" s="1162">
        <v>118</v>
      </c>
      <c r="E637" s="989" t="s">
        <v>4085</v>
      </c>
      <c r="F637" s="1234" t="s">
        <v>4076</v>
      </c>
      <c r="G637" s="1722" t="s">
        <v>1531</v>
      </c>
      <c r="H637" s="696" t="s">
        <v>10061</v>
      </c>
      <c r="I637" s="635"/>
      <c r="J637" s="799" t="s">
        <v>10050</v>
      </c>
      <c r="K637" s="799" t="s">
        <v>9983</v>
      </c>
      <c r="L637" s="488"/>
    </row>
    <row r="638" spans="2:12" s="24" customFormat="1" ht="12" customHeight="1">
      <c r="B638" s="658" t="s">
        <v>1</v>
      </c>
      <c r="C638" s="988" t="s">
        <v>2295</v>
      </c>
      <c r="D638" s="1141">
        <v>120</v>
      </c>
      <c r="E638" s="988" t="s">
        <v>4085</v>
      </c>
      <c r="F638" s="1233" t="s">
        <v>4076</v>
      </c>
      <c r="G638" s="1723" t="s">
        <v>1532</v>
      </c>
      <c r="H638" s="695" t="s">
        <v>10062</v>
      </c>
      <c r="I638" s="635"/>
      <c r="J638" s="799" t="s">
        <v>10050</v>
      </c>
      <c r="K638" s="799" t="s">
        <v>9983</v>
      </c>
      <c r="L638" s="488"/>
    </row>
    <row r="639" spans="2:12" s="24" customFormat="1" ht="12" customHeight="1">
      <c r="B639" s="660" t="s">
        <v>5287</v>
      </c>
      <c r="C639" s="988" t="s">
        <v>2296</v>
      </c>
      <c r="D639" s="1141">
        <v>120</v>
      </c>
      <c r="E639" s="988" t="s">
        <v>4085</v>
      </c>
      <c r="F639" s="1233" t="s">
        <v>4076</v>
      </c>
      <c r="G639" s="1721" t="s">
        <v>1533</v>
      </c>
      <c r="H639" s="695" t="s">
        <v>10063</v>
      </c>
      <c r="I639" s="635"/>
      <c r="J639" s="799" t="s">
        <v>10050</v>
      </c>
      <c r="K639" s="799" t="s">
        <v>9983</v>
      </c>
      <c r="L639" s="488"/>
    </row>
    <row r="640" spans="2:12" s="24" customFormat="1" ht="12" customHeight="1">
      <c r="B640" s="658" t="s">
        <v>1</v>
      </c>
      <c r="C640" s="988" t="s">
        <v>2297</v>
      </c>
      <c r="D640" s="1141">
        <v>120</v>
      </c>
      <c r="E640" s="988" t="s">
        <v>4085</v>
      </c>
      <c r="F640" s="1233" t="s">
        <v>4076</v>
      </c>
      <c r="G640" s="1721" t="s">
        <v>1534</v>
      </c>
      <c r="H640" s="695" t="s">
        <v>10064</v>
      </c>
      <c r="I640" s="635"/>
      <c r="J640" s="799" t="s">
        <v>10050</v>
      </c>
      <c r="K640" s="799" t="s">
        <v>9983</v>
      </c>
      <c r="L640" s="488"/>
    </row>
    <row r="641" spans="2:12" s="24" customFormat="1" ht="12" customHeight="1" thickBot="1">
      <c r="B641" s="658" t="s">
        <v>1</v>
      </c>
      <c r="C641" s="988" t="s">
        <v>2298</v>
      </c>
      <c r="D641" s="1141">
        <v>120</v>
      </c>
      <c r="E641" s="988" t="s">
        <v>4085</v>
      </c>
      <c r="F641" s="1233" t="s">
        <v>4076</v>
      </c>
      <c r="G641" s="1724" t="s">
        <v>1535</v>
      </c>
      <c r="H641" s="695" t="s">
        <v>10065</v>
      </c>
      <c r="I641" s="635"/>
      <c r="J641" s="799" t="s">
        <v>10050</v>
      </c>
      <c r="K641" s="799" t="s">
        <v>9983</v>
      </c>
      <c r="L641" s="488"/>
    </row>
    <row r="642" spans="2:12" s="24" customFormat="1" ht="12" customHeight="1">
      <c r="B642" s="759" t="s">
        <v>0</v>
      </c>
      <c r="C642" s="987" t="s">
        <v>2295</v>
      </c>
      <c r="D642" s="984">
        <v>112</v>
      </c>
      <c r="E642" s="987" t="s">
        <v>1984</v>
      </c>
      <c r="F642" s="1245" t="s">
        <v>1986</v>
      </c>
      <c r="G642" s="1720" t="s">
        <v>1536</v>
      </c>
      <c r="H642" s="694" t="s">
        <v>10066</v>
      </c>
      <c r="I642" s="635"/>
      <c r="J642" s="799" t="s">
        <v>9214</v>
      </c>
      <c r="K642" s="799" t="s">
        <v>9224</v>
      </c>
      <c r="L642" s="488"/>
    </row>
    <row r="643" spans="2:12" s="24" customFormat="1" ht="12" customHeight="1">
      <c r="B643" s="760" t="s">
        <v>0</v>
      </c>
      <c r="C643" s="988" t="s">
        <v>2296</v>
      </c>
      <c r="D643" s="985">
        <v>112</v>
      </c>
      <c r="E643" s="988" t="s">
        <v>1984</v>
      </c>
      <c r="F643" s="1246" t="s">
        <v>1986</v>
      </c>
      <c r="G643" s="1721" t="s">
        <v>1537</v>
      </c>
      <c r="H643" s="695" t="s">
        <v>10067</v>
      </c>
      <c r="I643" s="635"/>
      <c r="J643" s="799" t="s">
        <v>9214</v>
      </c>
      <c r="K643" s="799" t="s">
        <v>9224</v>
      </c>
      <c r="L643" s="488"/>
    </row>
    <row r="644" spans="2:12" s="24" customFormat="1" ht="12" customHeight="1">
      <c r="B644" s="761" t="s">
        <v>0</v>
      </c>
      <c r="C644" s="988" t="s">
        <v>2297</v>
      </c>
      <c r="D644" s="985">
        <v>112</v>
      </c>
      <c r="E644" s="988" t="s">
        <v>1984</v>
      </c>
      <c r="F644" s="1246" t="s">
        <v>1986</v>
      </c>
      <c r="G644" s="1721" t="s">
        <v>1538</v>
      </c>
      <c r="H644" s="695" t="s">
        <v>10068</v>
      </c>
      <c r="I644" s="635"/>
      <c r="J644" s="799" t="s">
        <v>9214</v>
      </c>
      <c r="K644" s="799" t="s">
        <v>9224</v>
      </c>
      <c r="L644" s="488"/>
    </row>
    <row r="645" spans="2:12" s="24" customFormat="1" ht="12" customHeight="1" thickBot="1">
      <c r="B645" s="762" t="s">
        <v>0</v>
      </c>
      <c r="C645" s="989" t="s">
        <v>2298</v>
      </c>
      <c r="D645" s="986">
        <v>112</v>
      </c>
      <c r="E645" s="989" t="s">
        <v>1984</v>
      </c>
      <c r="F645" s="1251" t="s">
        <v>1986</v>
      </c>
      <c r="G645" s="1722" t="s">
        <v>1539</v>
      </c>
      <c r="H645" s="696" t="s">
        <v>10069</v>
      </c>
      <c r="I645" s="635"/>
      <c r="J645" s="799" t="s">
        <v>9214</v>
      </c>
      <c r="K645" s="799" t="s">
        <v>9224</v>
      </c>
      <c r="L645" s="488"/>
    </row>
    <row r="646" spans="2:12" s="24" customFormat="1" ht="12" customHeight="1">
      <c r="B646" s="761" t="s">
        <v>1785</v>
      </c>
      <c r="C646" s="988" t="s">
        <v>2295</v>
      </c>
      <c r="D646" s="1141">
        <v>114</v>
      </c>
      <c r="E646" s="988" t="s">
        <v>4086</v>
      </c>
      <c r="F646" s="1233" t="s">
        <v>4076</v>
      </c>
      <c r="G646" s="1723" t="s">
        <v>1540</v>
      </c>
      <c r="H646" s="695" t="s">
        <v>10070</v>
      </c>
      <c r="I646" s="635"/>
      <c r="J646" s="799" t="s">
        <v>10071</v>
      </c>
      <c r="K646" s="799" t="s">
        <v>9983</v>
      </c>
      <c r="L646" s="488"/>
    </row>
    <row r="647" spans="2:12" s="24" customFormat="1" ht="12" customHeight="1">
      <c r="B647" s="760" t="s">
        <v>5587</v>
      </c>
      <c r="C647" s="988" t="s">
        <v>2296</v>
      </c>
      <c r="D647" s="1141">
        <v>114</v>
      </c>
      <c r="E647" s="988" t="s">
        <v>4086</v>
      </c>
      <c r="F647" s="1233" t="s">
        <v>4076</v>
      </c>
      <c r="G647" s="1721" t="s">
        <v>1541</v>
      </c>
      <c r="H647" s="695" t="s">
        <v>10072</v>
      </c>
      <c r="I647" s="635"/>
      <c r="J647" s="799" t="s">
        <v>10071</v>
      </c>
      <c r="K647" s="799" t="s">
        <v>9983</v>
      </c>
      <c r="L647" s="488"/>
    </row>
    <row r="648" spans="2:12" s="24" customFormat="1" ht="12" customHeight="1">
      <c r="B648" s="761" t="s">
        <v>1785</v>
      </c>
      <c r="C648" s="988" t="s">
        <v>2297</v>
      </c>
      <c r="D648" s="1141">
        <v>114</v>
      </c>
      <c r="E648" s="988" t="s">
        <v>4086</v>
      </c>
      <c r="F648" s="1233" t="s">
        <v>4076</v>
      </c>
      <c r="G648" s="1721" t="s">
        <v>1542</v>
      </c>
      <c r="H648" s="695" t="s">
        <v>10073</v>
      </c>
      <c r="I648" s="635"/>
      <c r="J648" s="799" t="s">
        <v>10071</v>
      </c>
      <c r="K648" s="799" t="s">
        <v>9983</v>
      </c>
      <c r="L648" s="488"/>
    </row>
    <row r="649" spans="2:12" s="24" customFormat="1" ht="12" customHeight="1" thickBot="1">
      <c r="B649" s="761" t="s">
        <v>1785</v>
      </c>
      <c r="C649" s="988" t="s">
        <v>2298</v>
      </c>
      <c r="D649" s="1141">
        <v>114</v>
      </c>
      <c r="E649" s="988" t="s">
        <v>4086</v>
      </c>
      <c r="F649" s="1233" t="s">
        <v>4076</v>
      </c>
      <c r="G649" s="1724" t="s">
        <v>1543</v>
      </c>
      <c r="H649" s="695" t="s">
        <v>10074</v>
      </c>
      <c r="I649" s="635"/>
      <c r="J649" s="799" t="s">
        <v>10071</v>
      </c>
      <c r="K649" s="799" t="s">
        <v>9983</v>
      </c>
      <c r="L649" s="488"/>
    </row>
    <row r="650" spans="2:12" s="24" customFormat="1" ht="12" customHeight="1">
      <c r="B650" s="759" t="s">
        <v>1784</v>
      </c>
      <c r="C650" s="987" t="s">
        <v>2295</v>
      </c>
      <c r="D650" s="1161">
        <v>118</v>
      </c>
      <c r="E650" s="987" t="s">
        <v>4086</v>
      </c>
      <c r="F650" s="1235" t="s">
        <v>4076</v>
      </c>
      <c r="G650" s="1720" t="s">
        <v>1544</v>
      </c>
      <c r="H650" s="694" t="s">
        <v>10075</v>
      </c>
      <c r="I650" s="635"/>
      <c r="J650" s="799" t="s">
        <v>10071</v>
      </c>
      <c r="K650" s="799" t="s">
        <v>9983</v>
      </c>
      <c r="L650" s="488"/>
    </row>
    <row r="651" spans="2:12" s="24" customFormat="1" ht="12" customHeight="1">
      <c r="B651" s="760" t="s">
        <v>1784</v>
      </c>
      <c r="C651" s="988" t="s">
        <v>2296</v>
      </c>
      <c r="D651" s="1141">
        <v>118</v>
      </c>
      <c r="E651" s="988" t="s">
        <v>4086</v>
      </c>
      <c r="F651" s="1233" t="s">
        <v>4076</v>
      </c>
      <c r="G651" s="1721" t="s">
        <v>1545</v>
      </c>
      <c r="H651" s="695" t="s">
        <v>10076</v>
      </c>
      <c r="I651" s="635"/>
      <c r="J651" s="799" t="s">
        <v>10071</v>
      </c>
      <c r="K651" s="799" t="s">
        <v>9983</v>
      </c>
      <c r="L651" s="488"/>
    </row>
    <row r="652" spans="2:12" s="24" customFormat="1" ht="12" customHeight="1">
      <c r="B652" s="658" t="s">
        <v>1784</v>
      </c>
      <c r="C652" s="988" t="s">
        <v>2297</v>
      </c>
      <c r="D652" s="1141">
        <v>118</v>
      </c>
      <c r="E652" s="988" t="s">
        <v>4086</v>
      </c>
      <c r="F652" s="1233" t="s">
        <v>4076</v>
      </c>
      <c r="G652" s="1721" t="s">
        <v>1546</v>
      </c>
      <c r="H652" s="695" t="s">
        <v>10077</v>
      </c>
      <c r="I652" s="635"/>
      <c r="J652" s="799" t="s">
        <v>10071</v>
      </c>
      <c r="K652" s="799" t="s">
        <v>9983</v>
      </c>
      <c r="L652" s="488"/>
    </row>
    <row r="653" spans="2:12" s="24" customFormat="1" ht="12" customHeight="1" thickBot="1">
      <c r="B653" s="762" t="s">
        <v>1784</v>
      </c>
      <c r="C653" s="989" t="s">
        <v>2298</v>
      </c>
      <c r="D653" s="1162">
        <v>118</v>
      </c>
      <c r="E653" s="989" t="s">
        <v>4086</v>
      </c>
      <c r="F653" s="1234" t="s">
        <v>4076</v>
      </c>
      <c r="G653" s="1722" t="s">
        <v>1547</v>
      </c>
      <c r="H653" s="696" t="s">
        <v>10078</v>
      </c>
      <c r="I653" s="635"/>
      <c r="J653" s="799" t="s">
        <v>10071</v>
      </c>
      <c r="K653" s="799" t="s">
        <v>9983</v>
      </c>
      <c r="L653" s="488"/>
    </row>
    <row r="654" spans="2:12" s="24" customFormat="1" ht="12" customHeight="1">
      <c r="B654" s="761" t="s">
        <v>1783</v>
      </c>
      <c r="C654" s="988" t="s">
        <v>2295</v>
      </c>
      <c r="D654" s="1141">
        <v>116</v>
      </c>
      <c r="E654" s="988" t="s">
        <v>4085</v>
      </c>
      <c r="F654" s="1233" t="s">
        <v>4087</v>
      </c>
      <c r="G654" s="1723" t="s">
        <v>1548</v>
      </c>
      <c r="H654" s="695" t="s">
        <v>10079</v>
      </c>
      <c r="I654" s="635"/>
      <c r="J654" s="799" t="s">
        <v>10050</v>
      </c>
      <c r="K654" s="799" t="s">
        <v>10106</v>
      </c>
      <c r="L654" s="488"/>
    </row>
    <row r="655" spans="2:12" s="24" customFormat="1" ht="12" customHeight="1">
      <c r="B655" s="760" t="s">
        <v>1783</v>
      </c>
      <c r="C655" s="988" t="s">
        <v>2296</v>
      </c>
      <c r="D655" s="1141">
        <v>116</v>
      </c>
      <c r="E655" s="988" t="s">
        <v>4085</v>
      </c>
      <c r="F655" s="1233" t="s">
        <v>4087</v>
      </c>
      <c r="G655" s="1721" t="s">
        <v>1549</v>
      </c>
      <c r="H655" s="695" t="s">
        <v>10080</v>
      </c>
      <c r="I655" s="635"/>
      <c r="J655" s="799" t="s">
        <v>10050</v>
      </c>
      <c r="K655" s="799" t="s">
        <v>10106</v>
      </c>
      <c r="L655" s="488"/>
    </row>
    <row r="656" spans="2:12" s="24" customFormat="1" ht="12" customHeight="1">
      <c r="B656" s="761" t="s">
        <v>1783</v>
      </c>
      <c r="C656" s="988" t="s">
        <v>2297</v>
      </c>
      <c r="D656" s="1141">
        <v>116</v>
      </c>
      <c r="E656" s="988" t="s">
        <v>4085</v>
      </c>
      <c r="F656" s="1233" t="s">
        <v>4087</v>
      </c>
      <c r="G656" s="1721" t="s">
        <v>1550</v>
      </c>
      <c r="H656" s="695" t="s">
        <v>10081</v>
      </c>
      <c r="I656" s="635"/>
      <c r="J656" s="799" t="s">
        <v>10050</v>
      </c>
      <c r="K656" s="799" t="s">
        <v>10106</v>
      </c>
      <c r="L656" s="488"/>
    </row>
    <row r="657" spans="2:12" s="24" customFormat="1" ht="12" customHeight="1" thickBot="1">
      <c r="B657" s="762" t="s">
        <v>1783</v>
      </c>
      <c r="C657" s="989" t="s">
        <v>2298</v>
      </c>
      <c r="D657" s="1162">
        <v>116</v>
      </c>
      <c r="E657" s="989" t="s">
        <v>4085</v>
      </c>
      <c r="F657" s="1234" t="s">
        <v>4087</v>
      </c>
      <c r="G657" s="1722" t="s">
        <v>1551</v>
      </c>
      <c r="H657" s="696" t="s">
        <v>10082</v>
      </c>
      <c r="I657" s="635"/>
      <c r="J657" s="799" t="s">
        <v>10050</v>
      </c>
      <c r="K657" s="799" t="s">
        <v>10106</v>
      </c>
      <c r="L657" s="488"/>
    </row>
    <row r="658" spans="2:12" s="24" customFormat="1" ht="12" customHeight="1">
      <c r="B658" s="488"/>
      <c r="G658" s="336"/>
      <c r="I658" s="488"/>
    </row>
    <row r="659" spans="2:12" s="24" customFormat="1" ht="12" customHeight="1">
      <c r="B659" s="767" t="s">
        <v>1722</v>
      </c>
      <c r="G659" s="336"/>
      <c r="I659" s="488"/>
    </row>
    <row r="660" spans="2:12" s="24" customFormat="1" ht="12" customHeight="1">
      <c r="B660" s="767" t="s">
        <v>1723</v>
      </c>
      <c r="G660" s="336"/>
      <c r="I660" s="488"/>
    </row>
    <row r="661" spans="2:12" s="24" customFormat="1" ht="12" customHeight="1">
      <c r="B661" s="767" t="s">
        <v>1724</v>
      </c>
      <c r="G661" s="336"/>
      <c r="I661" s="488"/>
    </row>
    <row r="662" spans="2:12" s="24" customFormat="1" ht="12" customHeight="1">
      <c r="B662" s="488"/>
      <c r="G662" s="336"/>
      <c r="I662" s="488"/>
    </row>
    <row r="663" spans="2:12">
      <c r="G663" s="337"/>
    </row>
    <row r="664" spans="2:12">
      <c r="G664" s="337"/>
    </row>
    <row r="665" spans="2:12">
      <c r="G665" s="337"/>
    </row>
    <row r="666" spans="2:12">
      <c r="G666" s="337"/>
    </row>
    <row r="667" spans="2:12">
      <c r="G667" s="337"/>
    </row>
    <row r="668" spans="2:12">
      <c r="G668" s="337"/>
    </row>
    <row r="669" spans="2:12">
      <c r="G669" s="337"/>
    </row>
    <row r="670" spans="2:12">
      <c r="G670" s="337"/>
    </row>
    <row r="671" spans="2:12">
      <c r="G671" s="337"/>
    </row>
    <row r="672" spans="2:12">
      <c r="G672" s="337"/>
    </row>
    <row r="673" spans="7:7">
      <c r="G673" s="337"/>
    </row>
    <row r="674" spans="7:7">
      <c r="G674" s="337"/>
    </row>
    <row r="675" spans="7:7">
      <c r="G675" s="337"/>
    </row>
    <row r="676" spans="7:7">
      <c r="G676" s="337"/>
    </row>
    <row r="677" spans="7:7">
      <c r="G677" s="337"/>
    </row>
    <row r="678" spans="7:7">
      <c r="G678" s="337"/>
    </row>
    <row r="679" spans="7:7">
      <c r="G679" s="337"/>
    </row>
    <row r="680" spans="7:7">
      <c r="G680" s="337"/>
    </row>
    <row r="681" spans="7:7">
      <c r="G681" s="337"/>
    </row>
    <row r="682" spans="7:7">
      <c r="G682" s="337"/>
    </row>
    <row r="683" spans="7:7">
      <c r="G683" s="337"/>
    </row>
    <row r="684" spans="7:7">
      <c r="G684" s="337"/>
    </row>
    <row r="685" spans="7:7">
      <c r="G685" s="337"/>
    </row>
    <row r="686" spans="7:7">
      <c r="G686" s="337"/>
    </row>
    <row r="687" spans="7:7">
      <c r="G687" s="337"/>
    </row>
    <row r="688" spans="7:7">
      <c r="G688" s="337"/>
    </row>
    <row r="689" spans="7:7">
      <c r="G689" s="337"/>
    </row>
    <row r="690" spans="7:7">
      <c r="G690" s="337"/>
    </row>
    <row r="691" spans="7:7">
      <c r="G691" s="337"/>
    </row>
    <row r="692" spans="7:7">
      <c r="G692" s="337"/>
    </row>
    <row r="693" spans="7:7">
      <c r="G693" s="337"/>
    </row>
    <row r="694" spans="7:7">
      <c r="G694" s="337"/>
    </row>
    <row r="695" spans="7:7">
      <c r="G695" s="337"/>
    </row>
    <row r="696" spans="7:7">
      <c r="G696" s="337"/>
    </row>
    <row r="697" spans="7:7">
      <c r="G697" s="337"/>
    </row>
    <row r="698" spans="7:7">
      <c r="G698" s="337"/>
    </row>
    <row r="699" spans="7:7">
      <c r="G699" s="337"/>
    </row>
    <row r="700" spans="7:7">
      <c r="G700" s="337"/>
    </row>
    <row r="701" spans="7:7">
      <c r="G701" s="337"/>
    </row>
    <row r="702" spans="7:7">
      <c r="G702" s="337"/>
    </row>
    <row r="703" spans="7:7">
      <c r="G703" s="337"/>
    </row>
    <row r="704" spans="7:7">
      <c r="G704" s="337"/>
    </row>
    <row r="705" spans="7:7">
      <c r="G705" s="337"/>
    </row>
    <row r="706" spans="7:7">
      <c r="G706" s="337"/>
    </row>
    <row r="707" spans="7:7">
      <c r="G707" s="337"/>
    </row>
    <row r="708" spans="7:7">
      <c r="G708" s="337"/>
    </row>
    <row r="709" spans="7:7">
      <c r="G709" s="337"/>
    </row>
    <row r="710" spans="7:7">
      <c r="G710" s="337"/>
    </row>
    <row r="711" spans="7:7">
      <c r="G711" s="337"/>
    </row>
    <row r="712" spans="7:7">
      <c r="G712" s="337"/>
    </row>
    <row r="713" spans="7:7">
      <c r="G713" s="337"/>
    </row>
    <row r="714" spans="7:7">
      <c r="G714" s="337"/>
    </row>
    <row r="715" spans="7:7">
      <c r="G715" s="337"/>
    </row>
    <row r="716" spans="7:7">
      <c r="G716" s="337"/>
    </row>
    <row r="717" spans="7:7">
      <c r="G717" s="337"/>
    </row>
    <row r="718" spans="7:7">
      <c r="G718" s="337"/>
    </row>
    <row r="719" spans="7:7">
      <c r="G719" s="337"/>
    </row>
    <row r="720" spans="7:7">
      <c r="G720" s="337"/>
    </row>
    <row r="721" spans="7:7">
      <c r="G721" s="337"/>
    </row>
    <row r="722" spans="7:7">
      <c r="G722" s="337"/>
    </row>
    <row r="723" spans="7:7">
      <c r="G723" s="337"/>
    </row>
    <row r="724" spans="7:7">
      <c r="G724" s="337"/>
    </row>
    <row r="725" spans="7:7">
      <c r="G725" s="337"/>
    </row>
    <row r="726" spans="7:7">
      <c r="G726" s="337"/>
    </row>
    <row r="727" spans="7:7">
      <c r="G727" s="337"/>
    </row>
    <row r="728" spans="7:7">
      <c r="G728" s="337"/>
    </row>
    <row r="729" spans="7:7">
      <c r="G729" s="337"/>
    </row>
    <row r="730" spans="7:7">
      <c r="G730" s="337"/>
    </row>
    <row r="731" spans="7:7">
      <c r="G731" s="337"/>
    </row>
    <row r="732" spans="7:7">
      <c r="G732" s="337"/>
    </row>
    <row r="733" spans="7:7">
      <c r="G733" s="337"/>
    </row>
    <row r="734" spans="7:7">
      <c r="G734" s="337"/>
    </row>
    <row r="735" spans="7:7">
      <c r="G735" s="337"/>
    </row>
    <row r="736" spans="7:7">
      <c r="G736" s="337"/>
    </row>
    <row r="737" spans="7:7">
      <c r="G737" s="337"/>
    </row>
    <row r="738" spans="7:7">
      <c r="G738" s="337"/>
    </row>
    <row r="739" spans="7:7">
      <c r="G739" s="337"/>
    </row>
    <row r="740" spans="7:7">
      <c r="G740" s="337"/>
    </row>
    <row r="741" spans="7:7">
      <c r="G741" s="337"/>
    </row>
    <row r="742" spans="7:7">
      <c r="G742" s="337"/>
    </row>
    <row r="743" spans="7:7">
      <c r="G743" s="337"/>
    </row>
    <row r="744" spans="7:7">
      <c r="G744" s="337"/>
    </row>
    <row r="745" spans="7:7">
      <c r="G745" s="337"/>
    </row>
    <row r="746" spans="7:7">
      <c r="G746" s="337"/>
    </row>
    <row r="747" spans="7:7">
      <c r="G747" s="337"/>
    </row>
    <row r="748" spans="7:7">
      <c r="G748" s="337"/>
    </row>
    <row r="749" spans="7:7">
      <c r="G749" s="337"/>
    </row>
    <row r="750" spans="7:7">
      <c r="G750" s="337"/>
    </row>
    <row r="751" spans="7:7">
      <c r="G751" s="337"/>
    </row>
    <row r="752" spans="7:7">
      <c r="G752" s="337"/>
    </row>
    <row r="753" spans="7:7">
      <c r="G753" s="337"/>
    </row>
    <row r="754" spans="7:7">
      <c r="G754" s="337"/>
    </row>
    <row r="755" spans="7:7">
      <c r="G755" s="337"/>
    </row>
    <row r="756" spans="7:7">
      <c r="G756" s="337"/>
    </row>
    <row r="757" spans="7:7">
      <c r="G757" s="337"/>
    </row>
    <row r="758" spans="7:7">
      <c r="G758" s="337"/>
    </row>
    <row r="759" spans="7:7">
      <c r="G759" s="337"/>
    </row>
    <row r="760" spans="7:7">
      <c r="G760" s="337"/>
    </row>
    <row r="761" spans="7:7">
      <c r="G761" s="337"/>
    </row>
    <row r="762" spans="7:7">
      <c r="G762" s="337"/>
    </row>
    <row r="763" spans="7:7">
      <c r="G763" s="337"/>
    </row>
    <row r="764" spans="7:7">
      <c r="G764" s="337"/>
    </row>
    <row r="765" spans="7:7">
      <c r="G765" s="337"/>
    </row>
    <row r="766" spans="7:7">
      <c r="G766" s="337"/>
    </row>
    <row r="767" spans="7:7">
      <c r="G767" s="337"/>
    </row>
    <row r="768" spans="7:7">
      <c r="G768" s="337"/>
    </row>
    <row r="769" spans="7:7">
      <c r="G769" s="337"/>
    </row>
    <row r="770" spans="7:7">
      <c r="G770" s="337"/>
    </row>
    <row r="771" spans="7:7">
      <c r="G771" s="337"/>
    </row>
    <row r="772" spans="7:7">
      <c r="G772" s="337"/>
    </row>
    <row r="773" spans="7:7">
      <c r="G773" s="337"/>
    </row>
    <row r="774" spans="7:7">
      <c r="G774" s="337"/>
    </row>
    <row r="775" spans="7:7">
      <c r="G775" s="337"/>
    </row>
    <row r="776" spans="7:7">
      <c r="G776" s="337"/>
    </row>
    <row r="777" spans="7:7">
      <c r="G777" s="337"/>
    </row>
    <row r="778" spans="7:7">
      <c r="G778" s="337"/>
    </row>
    <row r="779" spans="7:7">
      <c r="G779" s="337"/>
    </row>
    <row r="780" spans="7:7">
      <c r="G780" s="337"/>
    </row>
    <row r="781" spans="7:7">
      <c r="G781" s="337"/>
    </row>
    <row r="782" spans="7:7">
      <c r="G782" s="337"/>
    </row>
    <row r="783" spans="7:7">
      <c r="G783" s="337"/>
    </row>
    <row r="784" spans="7:7">
      <c r="G784" s="337"/>
    </row>
    <row r="785" spans="7:7">
      <c r="G785" s="337"/>
    </row>
    <row r="786" spans="7:7">
      <c r="G786" s="337"/>
    </row>
    <row r="787" spans="7:7">
      <c r="G787" s="337"/>
    </row>
    <row r="788" spans="7:7">
      <c r="G788" s="337"/>
    </row>
    <row r="789" spans="7:7">
      <c r="G789" s="337"/>
    </row>
    <row r="790" spans="7:7">
      <c r="G790" s="337"/>
    </row>
    <row r="791" spans="7:7">
      <c r="G791" s="337"/>
    </row>
    <row r="792" spans="7:7">
      <c r="G792" s="337"/>
    </row>
    <row r="793" spans="7:7">
      <c r="G793" s="337"/>
    </row>
    <row r="794" spans="7:7">
      <c r="G794" s="337"/>
    </row>
    <row r="795" spans="7:7">
      <c r="G795" s="337"/>
    </row>
    <row r="796" spans="7:7">
      <c r="G796" s="337"/>
    </row>
    <row r="797" spans="7:7">
      <c r="G797" s="337"/>
    </row>
    <row r="798" spans="7:7">
      <c r="G798" s="337"/>
    </row>
    <row r="799" spans="7:7">
      <c r="G799" s="337"/>
    </row>
    <row r="800" spans="7:7">
      <c r="G800" s="337"/>
    </row>
    <row r="801" spans="7:7">
      <c r="G801" s="337"/>
    </row>
    <row r="802" spans="7:7">
      <c r="G802" s="337"/>
    </row>
    <row r="803" spans="7:7">
      <c r="G803" s="337"/>
    </row>
    <row r="804" spans="7:7">
      <c r="G804" s="337"/>
    </row>
    <row r="805" spans="7:7">
      <c r="G805" s="337"/>
    </row>
    <row r="806" spans="7:7">
      <c r="G806" s="337"/>
    </row>
    <row r="807" spans="7:7">
      <c r="G807" s="337"/>
    </row>
    <row r="808" spans="7:7">
      <c r="G808" s="337"/>
    </row>
    <row r="809" spans="7:7">
      <c r="G809" s="337"/>
    </row>
    <row r="810" spans="7:7">
      <c r="G810" s="337"/>
    </row>
    <row r="811" spans="7:7">
      <c r="G811" s="337"/>
    </row>
    <row r="812" spans="7:7">
      <c r="G812" s="337"/>
    </row>
    <row r="813" spans="7:7">
      <c r="G813" s="337"/>
    </row>
    <row r="814" spans="7:7">
      <c r="G814" s="337"/>
    </row>
    <row r="815" spans="7:7">
      <c r="G815" s="337"/>
    </row>
    <row r="816" spans="7:7">
      <c r="G816" s="337"/>
    </row>
    <row r="817" spans="7:7">
      <c r="G817" s="337"/>
    </row>
    <row r="818" spans="7:7">
      <c r="G818" s="337"/>
    </row>
    <row r="819" spans="7:7">
      <c r="G819" s="337"/>
    </row>
    <row r="820" spans="7:7">
      <c r="G820" s="337"/>
    </row>
    <row r="821" spans="7:7">
      <c r="G821" s="337"/>
    </row>
    <row r="822" spans="7:7">
      <c r="G822" s="337"/>
    </row>
    <row r="823" spans="7:7">
      <c r="G823" s="337"/>
    </row>
    <row r="824" spans="7:7">
      <c r="G824" s="337"/>
    </row>
    <row r="825" spans="7:7">
      <c r="G825" s="337"/>
    </row>
    <row r="826" spans="7:7">
      <c r="G826" s="337"/>
    </row>
    <row r="827" spans="7:7">
      <c r="G827" s="337"/>
    </row>
    <row r="828" spans="7:7">
      <c r="G828" s="337"/>
    </row>
    <row r="829" spans="7:7">
      <c r="G829" s="337"/>
    </row>
    <row r="830" spans="7:7">
      <c r="G830" s="337"/>
    </row>
    <row r="831" spans="7:7">
      <c r="G831" s="337"/>
    </row>
    <row r="832" spans="7:7">
      <c r="G832" s="337"/>
    </row>
    <row r="833" spans="7:7">
      <c r="G833" s="337"/>
    </row>
    <row r="834" spans="7:7">
      <c r="G834" s="337"/>
    </row>
    <row r="835" spans="7:7">
      <c r="G835" s="337"/>
    </row>
    <row r="836" spans="7:7">
      <c r="G836" s="337"/>
    </row>
    <row r="837" spans="7:7">
      <c r="G837" s="337"/>
    </row>
    <row r="838" spans="7:7">
      <c r="G838" s="337"/>
    </row>
    <row r="839" spans="7:7">
      <c r="G839" s="337"/>
    </row>
    <row r="840" spans="7:7">
      <c r="G840" s="337"/>
    </row>
    <row r="841" spans="7:7">
      <c r="G841" s="337"/>
    </row>
    <row r="842" spans="7:7">
      <c r="G842" s="337"/>
    </row>
    <row r="843" spans="7:7">
      <c r="G843" s="337"/>
    </row>
    <row r="844" spans="7:7">
      <c r="G844" s="337"/>
    </row>
    <row r="845" spans="7:7">
      <c r="G845" s="337"/>
    </row>
    <row r="846" spans="7:7">
      <c r="G846" s="337"/>
    </row>
    <row r="847" spans="7:7">
      <c r="G847" s="337"/>
    </row>
    <row r="848" spans="7:7">
      <c r="G848" s="337"/>
    </row>
    <row r="849" spans="7:7">
      <c r="G849" s="337"/>
    </row>
    <row r="850" spans="7:7">
      <c r="G850" s="337"/>
    </row>
    <row r="851" spans="7:7">
      <c r="G851" s="337"/>
    </row>
    <row r="852" spans="7:7">
      <c r="G852" s="337"/>
    </row>
    <row r="853" spans="7:7">
      <c r="G853" s="337"/>
    </row>
    <row r="854" spans="7:7">
      <c r="G854" s="337"/>
    </row>
    <row r="855" spans="7:7">
      <c r="G855" s="337"/>
    </row>
    <row r="856" spans="7:7">
      <c r="G856" s="337"/>
    </row>
    <row r="857" spans="7:7">
      <c r="G857" s="337"/>
    </row>
    <row r="858" spans="7:7">
      <c r="G858" s="337"/>
    </row>
    <row r="859" spans="7:7">
      <c r="G859" s="337"/>
    </row>
    <row r="860" spans="7:7">
      <c r="G860" s="337"/>
    </row>
    <row r="861" spans="7:7">
      <c r="G861" s="337"/>
    </row>
    <row r="862" spans="7:7">
      <c r="G862" s="337"/>
    </row>
    <row r="863" spans="7:7">
      <c r="G863" s="337"/>
    </row>
    <row r="864" spans="7:7">
      <c r="G864" s="337"/>
    </row>
    <row r="865" spans="7:7">
      <c r="G865" s="337"/>
    </row>
    <row r="866" spans="7:7">
      <c r="G866" s="337"/>
    </row>
    <row r="867" spans="7:7">
      <c r="G867" s="337"/>
    </row>
    <row r="868" spans="7:7">
      <c r="G868" s="337"/>
    </row>
    <row r="869" spans="7:7">
      <c r="G869" s="337"/>
    </row>
    <row r="870" spans="7:7">
      <c r="G870" s="337"/>
    </row>
    <row r="871" spans="7:7">
      <c r="G871" s="337"/>
    </row>
    <row r="872" spans="7:7">
      <c r="G872" s="337"/>
    </row>
    <row r="873" spans="7:7">
      <c r="G873" s="337"/>
    </row>
    <row r="874" spans="7:7">
      <c r="G874" s="337"/>
    </row>
    <row r="875" spans="7:7">
      <c r="G875" s="337"/>
    </row>
    <row r="876" spans="7:7">
      <c r="G876" s="337"/>
    </row>
    <row r="877" spans="7:7">
      <c r="G877" s="337"/>
    </row>
    <row r="878" spans="7:7">
      <c r="G878" s="337"/>
    </row>
    <row r="879" spans="7:7">
      <c r="G879" s="337"/>
    </row>
    <row r="880" spans="7:7">
      <c r="G880" s="337"/>
    </row>
    <row r="881" spans="7:7">
      <c r="G881" s="337"/>
    </row>
    <row r="882" spans="7:7">
      <c r="G882" s="337"/>
    </row>
    <row r="883" spans="7:7">
      <c r="G883" s="337"/>
    </row>
    <row r="884" spans="7:7">
      <c r="G884" s="337"/>
    </row>
    <row r="885" spans="7:7">
      <c r="G885" s="337"/>
    </row>
    <row r="886" spans="7:7">
      <c r="G886" s="337"/>
    </row>
    <row r="887" spans="7:7">
      <c r="G887" s="337"/>
    </row>
    <row r="888" spans="7:7">
      <c r="G888" s="337"/>
    </row>
    <row r="889" spans="7:7">
      <c r="G889" s="337"/>
    </row>
    <row r="890" spans="7:7">
      <c r="G890" s="337"/>
    </row>
    <row r="891" spans="7:7">
      <c r="G891" s="337"/>
    </row>
    <row r="892" spans="7:7">
      <c r="G892" s="337"/>
    </row>
    <row r="893" spans="7:7">
      <c r="G893" s="337"/>
    </row>
    <row r="894" spans="7:7">
      <c r="G894" s="337"/>
    </row>
    <row r="895" spans="7:7">
      <c r="G895" s="337"/>
    </row>
    <row r="896" spans="7:7">
      <c r="G896" s="337"/>
    </row>
    <row r="897" spans="7:7">
      <c r="G897" s="337"/>
    </row>
    <row r="898" spans="7:7">
      <c r="G898" s="337"/>
    </row>
    <row r="899" spans="7:7">
      <c r="G899" s="337"/>
    </row>
    <row r="900" spans="7:7">
      <c r="G900" s="337"/>
    </row>
    <row r="901" spans="7:7">
      <c r="G901" s="337"/>
    </row>
    <row r="902" spans="7:7">
      <c r="G902" s="337"/>
    </row>
    <row r="903" spans="7:7">
      <c r="G903" s="337"/>
    </row>
    <row r="904" spans="7:7">
      <c r="G904" s="337"/>
    </row>
    <row r="905" spans="7:7">
      <c r="G905" s="337"/>
    </row>
    <row r="906" spans="7:7">
      <c r="G906" s="337"/>
    </row>
    <row r="907" spans="7:7">
      <c r="G907" s="337"/>
    </row>
    <row r="908" spans="7:7">
      <c r="G908" s="337"/>
    </row>
    <row r="909" spans="7:7">
      <c r="G909" s="337"/>
    </row>
    <row r="910" spans="7:7">
      <c r="G910" s="337"/>
    </row>
    <row r="911" spans="7:7">
      <c r="G911" s="337"/>
    </row>
    <row r="912" spans="7:7">
      <c r="G912" s="337"/>
    </row>
    <row r="913" spans="7:7">
      <c r="G913" s="337"/>
    </row>
    <row r="914" spans="7:7">
      <c r="G914" s="337"/>
    </row>
    <row r="915" spans="7:7">
      <c r="G915" s="337"/>
    </row>
    <row r="916" spans="7:7">
      <c r="G916" s="337"/>
    </row>
    <row r="917" spans="7:7">
      <c r="G917" s="337"/>
    </row>
    <row r="918" spans="7:7">
      <c r="G918" s="337"/>
    </row>
    <row r="919" spans="7:7">
      <c r="G919" s="337"/>
    </row>
    <row r="920" spans="7:7">
      <c r="G920" s="337"/>
    </row>
    <row r="921" spans="7:7">
      <c r="G921" s="337"/>
    </row>
    <row r="922" spans="7:7">
      <c r="G922" s="337"/>
    </row>
    <row r="923" spans="7:7">
      <c r="G923" s="337"/>
    </row>
    <row r="924" spans="7:7">
      <c r="G924" s="337"/>
    </row>
    <row r="925" spans="7:7">
      <c r="G925" s="337"/>
    </row>
    <row r="926" spans="7:7">
      <c r="G926" s="337"/>
    </row>
    <row r="927" spans="7:7">
      <c r="G927" s="337"/>
    </row>
    <row r="928" spans="7:7">
      <c r="G928" s="337"/>
    </row>
    <row r="929" spans="7:7">
      <c r="G929" s="337"/>
    </row>
    <row r="930" spans="7:7">
      <c r="G930" s="337"/>
    </row>
    <row r="931" spans="7:7">
      <c r="G931" s="337"/>
    </row>
    <row r="932" spans="7:7">
      <c r="G932" s="337"/>
    </row>
    <row r="933" spans="7:7">
      <c r="G933" s="337"/>
    </row>
    <row r="934" spans="7:7">
      <c r="G934" s="337"/>
    </row>
    <row r="935" spans="7:7">
      <c r="G935" s="337"/>
    </row>
    <row r="936" spans="7:7">
      <c r="G936" s="337"/>
    </row>
    <row r="937" spans="7:7">
      <c r="G937" s="337"/>
    </row>
    <row r="938" spans="7:7">
      <c r="G938" s="337"/>
    </row>
    <row r="939" spans="7:7">
      <c r="G939" s="337"/>
    </row>
    <row r="940" spans="7:7">
      <c r="G940" s="337"/>
    </row>
    <row r="941" spans="7:7">
      <c r="G941" s="337"/>
    </row>
    <row r="942" spans="7:7">
      <c r="G942" s="337"/>
    </row>
    <row r="943" spans="7:7">
      <c r="G943" s="337"/>
    </row>
    <row r="944" spans="7:7">
      <c r="G944" s="337"/>
    </row>
    <row r="945" spans="7:7">
      <c r="G945" s="337"/>
    </row>
    <row r="946" spans="7:7">
      <c r="G946" s="337"/>
    </row>
    <row r="947" spans="7:7">
      <c r="G947" s="337"/>
    </row>
    <row r="948" spans="7:7">
      <c r="G948" s="337"/>
    </row>
    <row r="949" spans="7:7">
      <c r="G949" s="337"/>
    </row>
    <row r="950" spans="7:7">
      <c r="G950" s="337"/>
    </row>
    <row r="951" spans="7:7">
      <c r="G951" s="337"/>
    </row>
    <row r="952" spans="7:7">
      <c r="G952" s="337"/>
    </row>
    <row r="953" spans="7:7">
      <c r="G953" s="337"/>
    </row>
    <row r="954" spans="7:7">
      <c r="G954" s="337"/>
    </row>
    <row r="955" spans="7:7">
      <c r="G955" s="337"/>
    </row>
    <row r="956" spans="7:7">
      <c r="G956" s="337"/>
    </row>
    <row r="957" spans="7:7">
      <c r="G957" s="337"/>
    </row>
    <row r="958" spans="7:7">
      <c r="G958" s="337"/>
    </row>
    <row r="959" spans="7:7">
      <c r="G959" s="337"/>
    </row>
    <row r="960" spans="7:7">
      <c r="G960" s="337"/>
    </row>
    <row r="961" spans="7:7">
      <c r="G961" s="337"/>
    </row>
    <row r="962" spans="7:7">
      <c r="G962" s="337"/>
    </row>
    <row r="963" spans="7:7">
      <c r="G963" s="337"/>
    </row>
    <row r="964" spans="7:7">
      <c r="G964" s="337"/>
    </row>
    <row r="965" spans="7:7">
      <c r="G965" s="337"/>
    </row>
    <row r="966" spans="7:7">
      <c r="G966" s="337"/>
    </row>
    <row r="967" spans="7:7">
      <c r="G967" s="337"/>
    </row>
    <row r="968" spans="7:7">
      <c r="G968" s="337"/>
    </row>
    <row r="969" spans="7:7">
      <c r="G969" s="337"/>
    </row>
    <row r="970" spans="7:7">
      <c r="G970" s="337"/>
    </row>
    <row r="971" spans="7:7">
      <c r="G971" s="337"/>
    </row>
    <row r="972" spans="7:7">
      <c r="G972" s="337"/>
    </row>
    <row r="973" spans="7:7">
      <c r="G973" s="337"/>
    </row>
    <row r="974" spans="7:7">
      <c r="G974" s="337"/>
    </row>
    <row r="975" spans="7:7">
      <c r="G975" s="337"/>
    </row>
    <row r="976" spans="7:7">
      <c r="G976" s="337"/>
    </row>
    <row r="977" spans="7:7">
      <c r="G977" s="337"/>
    </row>
    <row r="978" spans="7:7">
      <c r="G978" s="337"/>
    </row>
    <row r="979" spans="7:7">
      <c r="G979" s="337"/>
    </row>
    <row r="980" spans="7:7">
      <c r="G980" s="337"/>
    </row>
    <row r="981" spans="7:7">
      <c r="G981" s="337"/>
    </row>
    <row r="982" spans="7:7">
      <c r="G982" s="337"/>
    </row>
    <row r="983" spans="7:7">
      <c r="G983" s="337"/>
    </row>
    <row r="984" spans="7:7">
      <c r="G984" s="337"/>
    </row>
    <row r="985" spans="7:7">
      <c r="G985" s="337"/>
    </row>
    <row r="986" spans="7:7">
      <c r="G986" s="337"/>
    </row>
    <row r="987" spans="7:7">
      <c r="G987" s="337"/>
    </row>
    <row r="988" spans="7:7">
      <c r="G988" s="337"/>
    </row>
    <row r="989" spans="7:7">
      <c r="G989" s="337"/>
    </row>
    <row r="990" spans="7:7">
      <c r="G990" s="337"/>
    </row>
    <row r="991" spans="7:7">
      <c r="G991" s="337"/>
    </row>
    <row r="992" spans="7:7">
      <c r="G992" s="337"/>
    </row>
    <row r="993" spans="7:7">
      <c r="G993" s="337"/>
    </row>
    <row r="994" spans="7:7">
      <c r="G994" s="337"/>
    </row>
    <row r="995" spans="7:7">
      <c r="G995" s="337"/>
    </row>
    <row r="996" spans="7:7">
      <c r="G996" s="337"/>
    </row>
    <row r="997" spans="7:7">
      <c r="G997" s="337"/>
    </row>
    <row r="998" spans="7:7">
      <c r="G998" s="337"/>
    </row>
    <row r="999" spans="7:7">
      <c r="G999" s="337"/>
    </row>
    <row r="1000" spans="7:7">
      <c r="G1000" s="337"/>
    </row>
    <row r="1001" spans="7:7">
      <c r="G1001" s="337"/>
    </row>
    <row r="1002" spans="7:7">
      <c r="G1002" s="337"/>
    </row>
    <row r="1003" spans="7:7">
      <c r="G1003" s="337"/>
    </row>
    <row r="1004" spans="7:7">
      <c r="G1004" s="337"/>
    </row>
    <row r="1005" spans="7:7">
      <c r="G1005" s="337"/>
    </row>
    <row r="1006" spans="7:7">
      <c r="G1006" s="337"/>
    </row>
    <row r="1007" spans="7:7">
      <c r="G1007" s="337"/>
    </row>
    <row r="1008" spans="7:7">
      <c r="G1008" s="337"/>
    </row>
    <row r="1009" spans="7:7">
      <c r="G1009" s="337"/>
    </row>
    <row r="1010" spans="7:7">
      <c r="G1010" s="337"/>
    </row>
    <row r="1011" spans="7:7">
      <c r="G1011" s="337"/>
    </row>
    <row r="1012" spans="7:7">
      <c r="G1012" s="337"/>
    </row>
    <row r="1013" spans="7:7">
      <c r="G1013" s="337"/>
    </row>
    <row r="1014" spans="7:7">
      <c r="G1014" s="337"/>
    </row>
    <row r="1015" spans="7:7">
      <c r="G1015" s="337"/>
    </row>
    <row r="1016" spans="7:7">
      <c r="G1016" s="337"/>
    </row>
    <row r="1017" spans="7:7">
      <c r="G1017" s="337"/>
    </row>
    <row r="1018" spans="7:7">
      <c r="G1018" s="337"/>
    </row>
    <row r="1019" spans="7:7">
      <c r="G1019" s="337"/>
    </row>
    <row r="1020" spans="7:7">
      <c r="G1020" s="337"/>
    </row>
    <row r="1021" spans="7:7">
      <c r="G1021" s="337"/>
    </row>
    <row r="1022" spans="7:7">
      <c r="G1022" s="337"/>
    </row>
    <row r="1023" spans="7:7">
      <c r="G1023" s="337"/>
    </row>
    <row r="1024" spans="7:7">
      <c r="G1024" s="337"/>
    </row>
    <row r="1025" spans="7:7">
      <c r="G1025" s="337"/>
    </row>
    <row r="1026" spans="7:7">
      <c r="G1026" s="337"/>
    </row>
    <row r="1027" spans="7:7">
      <c r="G1027" s="337"/>
    </row>
    <row r="1028" spans="7:7">
      <c r="G1028" s="337"/>
    </row>
    <row r="1029" spans="7:7">
      <c r="G1029" s="337"/>
    </row>
    <row r="1030" spans="7:7">
      <c r="G1030" s="337"/>
    </row>
    <row r="1031" spans="7:7">
      <c r="G1031" s="337"/>
    </row>
    <row r="1032" spans="7:7">
      <c r="G1032" s="337"/>
    </row>
    <row r="1033" spans="7:7">
      <c r="G1033" s="337"/>
    </row>
    <row r="1034" spans="7:7">
      <c r="G1034" s="337"/>
    </row>
    <row r="1035" spans="7:7">
      <c r="G1035" s="337"/>
    </row>
    <row r="1036" spans="7:7">
      <c r="G1036" s="337"/>
    </row>
    <row r="1037" spans="7:7">
      <c r="G1037" s="337"/>
    </row>
    <row r="1038" spans="7:7">
      <c r="G1038" s="337"/>
    </row>
    <row r="1039" spans="7:7">
      <c r="G1039" s="337"/>
    </row>
    <row r="1040" spans="7:7">
      <c r="G1040" s="337"/>
    </row>
    <row r="1041" spans="7:7">
      <c r="G1041" s="337"/>
    </row>
    <row r="1042" spans="7:7">
      <c r="G1042" s="337"/>
    </row>
    <row r="1043" spans="7:7">
      <c r="G1043" s="337"/>
    </row>
    <row r="1044" spans="7:7">
      <c r="G1044" s="337"/>
    </row>
    <row r="1045" spans="7:7">
      <c r="G1045" s="337"/>
    </row>
    <row r="1046" spans="7:7">
      <c r="G1046" s="337"/>
    </row>
    <row r="1047" spans="7:7">
      <c r="G1047" s="337"/>
    </row>
    <row r="1048" spans="7:7">
      <c r="G1048" s="337"/>
    </row>
    <row r="1049" spans="7:7">
      <c r="G1049" s="337"/>
    </row>
    <row r="1050" spans="7:7">
      <c r="G1050" s="337"/>
    </row>
    <row r="1051" spans="7:7">
      <c r="G1051" s="337"/>
    </row>
    <row r="1052" spans="7:7">
      <c r="G1052" s="337"/>
    </row>
    <row r="1053" spans="7:7">
      <c r="G1053" s="337"/>
    </row>
    <row r="1054" spans="7:7">
      <c r="G1054" s="337"/>
    </row>
    <row r="1055" spans="7:7">
      <c r="G1055" s="337"/>
    </row>
    <row r="1056" spans="7:7">
      <c r="G1056" s="337"/>
    </row>
    <row r="1057" spans="7:7">
      <c r="G1057" s="337"/>
    </row>
    <row r="1058" spans="7:7">
      <c r="G1058" s="337"/>
    </row>
    <row r="1059" spans="7:7">
      <c r="G1059" s="337"/>
    </row>
    <row r="1060" spans="7:7">
      <c r="G1060" s="337"/>
    </row>
    <row r="1061" spans="7:7">
      <c r="G1061" s="337"/>
    </row>
    <row r="1062" spans="7:7">
      <c r="G1062" s="337"/>
    </row>
    <row r="1063" spans="7:7">
      <c r="G1063" s="337"/>
    </row>
    <row r="1064" spans="7:7">
      <c r="G1064" s="337"/>
    </row>
    <row r="1065" spans="7:7">
      <c r="G1065" s="337"/>
    </row>
    <row r="1066" spans="7:7">
      <c r="G1066" s="337"/>
    </row>
    <row r="1067" spans="7:7">
      <c r="G1067" s="337"/>
    </row>
    <row r="1068" spans="7:7">
      <c r="G1068" s="337"/>
    </row>
    <row r="1069" spans="7:7">
      <c r="G1069" s="337"/>
    </row>
    <row r="1070" spans="7:7">
      <c r="G1070" s="337"/>
    </row>
    <row r="1071" spans="7:7">
      <c r="G1071" s="337"/>
    </row>
    <row r="1072" spans="7:7">
      <c r="G1072" s="337"/>
    </row>
    <row r="1073" spans="7:7">
      <c r="G1073" s="337"/>
    </row>
    <row r="1074" spans="7:7">
      <c r="G1074" s="337"/>
    </row>
    <row r="1075" spans="7:7">
      <c r="G1075" s="337"/>
    </row>
    <row r="1076" spans="7:7">
      <c r="G1076" s="337"/>
    </row>
    <row r="1077" spans="7:7">
      <c r="G1077" s="337"/>
    </row>
    <row r="1078" spans="7:7">
      <c r="G1078" s="337"/>
    </row>
    <row r="1079" spans="7:7">
      <c r="G1079" s="337"/>
    </row>
    <row r="1080" spans="7:7">
      <c r="G1080" s="337"/>
    </row>
    <row r="1081" spans="7:7">
      <c r="G1081" s="337"/>
    </row>
    <row r="1082" spans="7:7">
      <c r="G1082" s="337"/>
    </row>
    <row r="1083" spans="7:7">
      <c r="G1083" s="337"/>
    </row>
    <row r="1084" spans="7:7">
      <c r="G1084" s="337"/>
    </row>
    <row r="1085" spans="7:7">
      <c r="G1085" s="337"/>
    </row>
    <row r="1086" spans="7:7">
      <c r="G1086" s="337"/>
    </row>
    <row r="1087" spans="7:7">
      <c r="G1087" s="337"/>
    </row>
    <row r="1088" spans="7:7">
      <c r="G1088" s="337"/>
    </row>
    <row r="1089" spans="7:7">
      <c r="G1089" s="337"/>
    </row>
    <row r="1090" spans="7:7">
      <c r="G1090" s="337"/>
    </row>
    <row r="1091" spans="7:7">
      <c r="G1091" s="337"/>
    </row>
    <row r="1092" spans="7:7">
      <c r="G1092" s="337"/>
    </row>
    <row r="1093" spans="7:7">
      <c r="G1093" s="337"/>
    </row>
    <row r="1094" spans="7:7">
      <c r="G1094" s="337"/>
    </row>
    <row r="1095" spans="7:7">
      <c r="G1095" s="337"/>
    </row>
    <row r="1096" spans="7:7">
      <c r="G1096" s="337"/>
    </row>
    <row r="1097" spans="7:7">
      <c r="G1097" s="337"/>
    </row>
    <row r="1098" spans="7:7">
      <c r="G1098" s="337"/>
    </row>
    <row r="1099" spans="7:7">
      <c r="G1099" s="337"/>
    </row>
    <row r="1100" spans="7:7">
      <c r="G1100" s="337"/>
    </row>
    <row r="1101" spans="7:7">
      <c r="G1101" s="337"/>
    </row>
    <row r="1102" spans="7:7">
      <c r="G1102" s="337"/>
    </row>
    <row r="1103" spans="7:7">
      <c r="G1103" s="337"/>
    </row>
    <row r="1104" spans="7:7">
      <c r="G1104" s="337"/>
    </row>
    <row r="1105" spans="7:7">
      <c r="G1105" s="337"/>
    </row>
    <row r="1106" spans="7:7">
      <c r="G1106" s="337"/>
    </row>
    <row r="1107" spans="7:7">
      <c r="G1107" s="337"/>
    </row>
    <row r="1108" spans="7:7">
      <c r="G1108" s="337"/>
    </row>
    <row r="1109" spans="7:7">
      <c r="G1109" s="337"/>
    </row>
    <row r="1110" spans="7:7">
      <c r="G1110" s="337"/>
    </row>
    <row r="1111" spans="7:7">
      <c r="G1111" s="337"/>
    </row>
    <row r="1112" spans="7:7">
      <c r="G1112" s="337"/>
    </row>
    <row r="1113" spans="7:7">
      <c r="G1113" s="337"/>
    </row>
    <row r="1114" spans="7:7">
      <c r="G1114" s="337"/>
    </row>
    <row r="1115" spans="7:7">
      <c r="G1115" s="337"/>
    </row>
    <row r="1116" spans="7:7">
      <c r="G1116" s="337"/>
    </row>
    <row r="1117" spans="7:7">
      <c r="G1117" s="337"/>
    </row>
    <row r="1118" spans="7:7">
      <c r="G1118" s="337"/>
    </row>
    <row r="1119" spans="7:7">
      <c r="G1119" s="337"/>
    </row>
    <row r="1120" spans="7:7">
      <c r="G1120" s="337"/>
    </row>
    <row r="1121" spans="7:7">
      <c r="G1121" s="337"/>
    </row>
    <row r="1122" spans="7:7">
      <c r="G1122" s="337"/>
    </row>
    <row r="1123" spans="7:7">
      <c r="G1123" s="337"/>
    </row>
    <row r="1124" spans="7:7">
      <c r="G1124" s="337"/>
    </row>
    <row r="1125" spans="7:7">
      <c r="G1125" s="337"/>
    </row>
    <row r="1126" spans="7:7">
      <c r="G1126" s="337"/>
    </row>
    <row r="1127" spans="7:7">
      <c r="G1127" s="337"/>
    </row>
    <row r="1128" spans="7:7">
      <c r="G1128" s="337"/>
    </row>
    <row r="1129" spans="7:7">
      <c r="G1129" s="337"/>
    </row>
    <row r="1130" spans="7:7">
      <c r="G1130" s="337"/>
    </row>
    <row r="1131" spans="7:7">
      <c r="G1131" s="337"/>
    </row>
    <row r="1132" spans="7:7">
      <c r="G1132" s="337"/>
    </row>
    <row r="1133" spans="7:7">
      <c r="G1133" s="337"/>
    </row>
    <row r="1134" spans="7:7">
      <c r="G1134" s="337"/>
    </row>
    <row r="1135" spans="7:7">
      <c r="G1135" s="337"/>
    </row>
    <row r="1136" spans="7:7">
      <c r="G1136" s="337"/>
    </row>
    <row r="1137" spans="7:7">
      <c r="G1137" s="337"/>
    </row>
    <row r="1138" spans="7:7">
      <c r="G1138" s="337"/>
    </row>
    <row r="1139" spans="7:7">
      <c r="G1139" s="337"/>
    </row>
    <row r="1140" spans="7:7">
      <c r="G1140" s="337"/>
    </row>
    <row r="1141" spans="7:7">
      <c r="G1141" s="337"/>
    </row>
    <row r="1142" spans="7:7">
      <c r="G1142" s="337"/>
    </row>
    <row r="1143" spans="7:7">
      <c r="G1143" s="337"/>
    </row>
    <row r="1144" spans="7:7">
      <c r="G1144" s="337"/>
    </row>
    <row r="1145" spans="7:7">
      <c r="G1145" s="337"/>
    </row>
    <row r="1146" spans="7:7">
      <c r="G1146" s="337"/>
    </row>
    <row r="1147" spans="7:7">
      <c r="G1147" s="337"/>
    </row>
    <row r="1148" spans="7:7">
      <c r="G1148" s="337"/>
    </row>
    <row r="1149" spans="7:7">
      <c r="G1149" s="337"/>
    </row>
    <row r="1150" spans="7:7">
      <c r="G1150" s="337"/>
    </row>
    <row r="1151" spans="7:7">
      <c r="G1151" s="337"/>
    </row>
    <row r="1152" spans="7:7">
      <c r="G1152" s="337"/>
    </row>
    <row r="1153" spans="7:7">
      <c r="G1153" s="337"/>
    </row>
    <row r="1154" spans="7:7">
      <c r="G1154" s="337"/>
    </row>
    <row r="1155" spans="7:7">
      <c r="G1155" s="337"/>
    </row>
    <row r="1156" spans="7:7">
      <c r="G1156" s="337"/>
    </row>
    <row r="1157" spans="7:7">
      <c r="G1157" s="337"/>
    </row>
    <row r="1158" spans="7:7">
      <c r="G1158" s="337"/>
    </row>
    <row r="1159" spans="7:7">
      <c r="G1159" s="337"/>
    </row>
    <row r="1160" spans="7:7">
      <c r="G1160" s="337"/>
    </row>
    <row r="1161" spans="7:7">
      <c r="G1161" s="337"/>
    </row>
    <row r="1162" spans="7:7">
      <c r="G1162" s="337"/>
    </row>
    <row r="1163" spans="7:7">
      <c r="G1163" s="337"/>
    </row>
    <row r="1164" spans="7:7">
      <c r="G1164" s="337"/>
    </row>
    <row r="1165" spans="7:7">
      <c r="G1165" s="337"/>
    </row>
    <row r="1166" spans="7:7">
      <c r="G1166" s="337"/>
    </row>
    <row r="1167" spans="7:7">
      <c r="G1167" s="337"/>
    </row>
    <row r="1168" spans="7:7">
      <c r="G1168" s="337"/>
    </row>
    <row r="1169" spans="7:7">
      <c r="G1169" s="337"/>
    </row>
  </sheetData>
  <sheetProtection selectLockedCells="1" selectUnlockedCells="1"/>
  <mergeCells count="1">
    <mergeCell ref="G9:H9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indexed="22"/>
  </sheetPr>
  <dimension ref="B1:J262"/>
  <sheetViews>
    <sheetView workbookViewId="0">
      <selection activeCell="B108" sqref="B108"/>
    </sheetView>
  </sheetViews>
  <sheetFormatPr defaultRowHeight="12.75"/>
  <cols>
    <col min="1" max="1" width="2.7109375" style="1" customWidth="1"/>
    <col min="2" max="2" width="28" style="1" customWidth="1"/>
    <col min="3" max="3" width="18.42578125" style="1" customWidth="1"/>
    <col min="4" max="4" width="8.7109375" style="1" customWidth="1"/>
    <col min="5" max="5" width="22.42578125" style="1" bestFit="1" customWidth="1"/>
    <col min="6" max="6" width="23.42578125" style="1" bestFit="1" customWidth="1"/>
    <col min="7" max="7" width="36.5703125" style="317" customWidth="1"/>
    <col min="8" max="16384" width="9.140625" style="1"/>
  </cols>
  <sheetData>
    <row r="1" spans="2:10" s="38" customFormat="1" ht="39.75" customHeight="1">
      <c r="B1" s="4" t="s">
        <v>1650</v>
      </c>
      <c r="C1" s="39" t="s">
        <v>1876</v>
      </c>
      <c r="D1" s="40"/>
      <c r="E1" s="42"/>
      <c r="F1" s="42"/>
      <c r="G1" s="318"/>
    </row>
    <row r="2" spans="2:10" s="19" customFormat="1" ht="12.95" customHeight="1">
      <c r="B2" s="10" t="s">
        <v>1404</v>
      </c>
      <c r="C2" s="11"/>
      <c r="D2" s="12"/>
      <c r="E2" s="7"/>
      <c r="F2" s="7"/>
      <c r="G2" s="318"/>
    </row>
    <row r="3" spans="2:10" s="19" customFormat="1" ht="12.95" customHeight="1">
      <c r="B3" s="13" t="s">
        <v>1884</v>
      </c>
      <c r="C3" s="14"/>
      <c r="D3" s="15"/>
      <c r="E3" s="7"/>
      <c r="F3" s="7"/>
      <c r="G3" s="318"/>
    </row>
    <row r="4" spans="2:10" s="19" customFormat="1" ht="12.95" customHeight="1">
      <c r="B4" s="10" t="s">
        <v>1894</v>
      </c>
      <c r="C4" s="14"/>
      <c r="D4" s="15"/>
      <c r="E4" s="7"/>
      <c r="F4" s="7"/>
      <c r="G4" s="318"/>
    </row>
    <row r="5" spans="2:10" s="19" customFormat="1" ht="12.95" customHeight="1">
      <c r="B5" s="371" t="s">
        <v>2755</v>
      </c>
      <c r="C5" s="14"/>
      <c r="D5" s="15"/>
      <c r="E5" s="7"/>
      <c r="F5" s="7"/>
      <c r="G5" s="317"/>
    </row>
    <row r="6" spans="2:10" s="19" customFormat="1" ht="12.95" customHeight="1">
      <c r="B6" s="10" t="s">
        <v>1895</v>
      </c>
      <c r="D6" s="20"/>
      <c r="E6" s="17"/>
      <c r="F6" s="20"/>
      <c r="G6" s="319"/>
    </row>
    <row r="7" spans="2:10" s="19" customFormat="1" ht="12.95" customHeight="1">
      <c r="B7" s="10" t="s">
        <v>1896</v>
      </c>
      <c r="D7" s="20"/>
      <c r="E7" s="17"/>
      <c r="F7" s="20"/>
      <c r="G7" s="317"/>
    </row>
    <row r="8" spans="2:10" s="19" customFormat="1" ht="7.5" customHeight="1" thickBot="1">
      <c r="B8" s="22"/>
      <c r="C8" s="20"/>
      <c r="D8" s="20"/>
      <c r="E8" s="20"/>
      <c r="F8" s="17"/>
      <c r="G8" s="318"/>
    </row>
    <row r="9" spans="2:10" s="18" customFormat="1" ht="16.5" customHeight="1">
      <c r="B9" s="697" t="s">
        <v>1898</v>
      </c>
      <c r="C9" s="1772" t="s">
        <v>1899</v>
      </c>
      <c r="D9" s="699" t="s">
        <v>1900</v>
      </c>
      <c r="E9" s="1444" t="s">
        <v>13372</v>
      </c>
      <c r="F9" s="1444" t="s">
        <v>13373</v>
      </c>
      <c r="G9" s="941" t="s">
        <v>3891</v>
      </c>
      <c r="H9" s="921"/>
      <c r="I9" s="732"/>
    </row>
    <row r="10" spans="2:10" s="18" customFormat="1" ht="15" customHeight="1" thickBot="1">
      <c r="B10" s="702" t="s">
        <v>1651</v>
      </c>
      <c r="C10" s="1773"/>
      <c r="D10" s="704" t="s">
        <v>1904</v>
      </c>
      <c r="E10" s="705" t="s">
        <v>1905</v>
      </c>
      <c r="F10" s="705" t="s">
        <v>1905</v>
      </c>
      <c r="G10" s="754" t="s">
        <v>6986</v>
      </c>
      <c r="H10" s="921"/>
      <c r="I10" s="732"/>
    </row>
    <row r="11" spans="2:10" s="24" customFormat="1" ht="12" customHeight="1">
      <c r="B11" s="537" t="s">
        <v>6502</v>
      </c>
      <c r="C11" s="261" t="s">
        <v>2740</v>
      </c>
      <c r="D11" s="1027">
        <v>136</v>
      </c>
      <c r="E11" s="266" t="s">
        <v>3997</v>
      </c>
      <c r="F11" s="1018" t="s">
        <v>1906</v>
      </c>
      <c r="G11" s="969"/>
      <c r="H11" s="924"/>
      <c r="I11" s="920"/>
    </row>
    <row r="12" spans="2:10" s="24" customFormat="1" ht="12" customHeight="1">
      <c r="B12" s="535" t="s">
        <v>6502</v>
      </c>
      <c r="C12" s="26" t="s">
        <v>2741</v>
      </c>
      <c r="D12" s="1028">
        <v>136</v>
      </c>
      <c r="E12" s="25" t="s">
        <v>3997</v>
      </c>
      <c r="F12" s="1019" t="s">
        <v>1906</v>
      </c>
      <c r="G12" s="1011"/>
      <c r="H12" s="924"/>
      <c r="I12" s="920"/>
    </row>
    <row r="13" spans="2:10" s="24" customFormat="1" ht="12" customHeight="1">
      <c r="B13" s="538" t="s">
        <v>6502</v>
      </c>
      <c r="C13" s="26" t="s">
        <v>1774</v>
      </c>
      <c r="D13" s="1028">
        <v>136</v>
      </c>
      <c r="E13" s="25" t="s">
        <v>3997</v>
      </c>
      <c r="F13" s="1019" t="s">
        <v>1906</v>
      </c>
      <c r="G13" s="1011"/>
      <c r="H13" s="924"/>
      <c r="I13" s="920"/>
    </row>
    <row r="14" spans="2:10" s="24" customFormat="1" ht="12" customHeight="1" thickBot="1">
      <c r="B14" s="539" t="s">
        <v>6502</v>
      </c>
      <c r="C14" s="262" t="s">
        <v>2742</v>
      </c>
      <c r="D14" s="1029">
        <v>136</v>
      </c>
      <c r="E14" s="260" t="s">
        <v>3997</v>
      </c>
      <c r="F14" s="1020" t="s">
        <v>1906</v>
      </c>
      <c r="G14" s="1012"/>
      <c r="H14" s="924"/>
      <c r="I14" s="920"/>
    </row>
    <row r="15" spans="2:10" s="24" customFormat="1" ht="12" customHeight="1">
      <c r="B15" s="561" t="s">
        <v>6503</v>
      </c>
      <c r="C15" s="285" t="s">
        <v>2740</v>
      </c>
      <c r="D15" s="1027">
        <v>136</v>
      </c>
      <c r="E15" s="290" t="s">
        <v>6805</v>
      </c>
      <c r="F15" s="1018" t="s">
        <v>1906</v>
      </c>
      <c r="G15" s="969"/>
      <c r="H15" s="905">
        <v>163.63708000417293</v>
      </c>
      <c r="I15" s="920"/>
      <c r="J15" s="860"/>
    </row>
    <row r="16" spans="2:10" s="24" customFormat="1" ht="12" customHeight="1">
      <c r="B16" s="560" t="s">
        <v>6503</v>
      </c>
      <c r="C16" s="286" t="s">
        <v>2741</v>
      </c>
      <c r="D16" s="1028">
        <v>136</v>
      </c>
      <c r="E16" s="27" t="s">
        <v>6805</v>
      </c>
      <c r="F16" s="1019" t="s">
        <v>1906</v>
      </c>
      <c r="G16" s="1011"/>
      <c r="H16" s="1015">
        <v>156.03405485305996</v>
      </c>
      <c r="I16" s="920"/>
      <c r="J16" s="860"/>
    </row>
    <row r="17" spans="2:10" s="24" customFormat="1" ht="12" customHeight="1">
      <c r="B17" s="562" t="s">
        <v>6503</v>
      </c>
      <c r="C17" s="286" t="s">
        <v>1774</v>
      </c>
      <c r="D17" s="1028">
        <v>136</v>
      </c>
      <c r="E17" s="27" t="s">
        <v>6805</v>
      </c>
      <c r="F17" s="1019" t="s">
        <v>1906</v>
      </c>
      <c r="G17" s="1011"/>
      <c r="H17" s="905">
        <v>76.107946658659273</v>
      </c>
      <c r="I17" s="920"/>
      <c r="J17" s="860"/>
    </row>
    <row r="18" spans="2:10" s="24" customFormat="1" ht="12" customHeight="1" thickBot="1">
      <c r="B18" s="563" t="s">
        <v>6503</v>
      </c>
      <c r="C18" s="287" t="s">
        <v>2742</v>
      </c>
      <c r="D18" s="1029">
        <v>136</v>
      </c>
      <c r="E18" s="291" t="s">
        <v>6805</v>
      </c>
      <c r="F18" s="1020" t="s">
        <v>1906</v>
      </c>
      <c r="G18" s="1012"/>
      <c r="H18" s="905">
        <v>270.19042518765394</v>
      </c>
      <c r="I18" s="920"/>
      <c r="J18" s="860"/>
    </row>
    <row r="19" spans="2:10" s="24" customFormat="1" ht="12" customHeight="1">
      <c r="B19" s="537" t="s">
        <v>6504</v>
      </c>
      <c r="C19" s="261" t="s">
        <v>6641</v>
      </c>
      <c r="D19" s="1027">
        <v>130</v>
      </c>
      <c r="E19" s="290" t="s">
        <v>1653</v>
      </c>
      <c r="F19" s="1018" t="s">
        <v>1906</v>
      </c>
      <c r="G19" s="969"/>
      <c r="H19" s="905">
        <v>321.93539344238178</v>
      </c>
      <c r="I19" s="920"/>
      <c r="J19" s="860"/>
    </row>
    <row r="20" spans="2:10" s="24" customFormat="1" ht="12" customHeight="1">
      <c r="B20" s="535" t="s">
        <v>6504</v>
      </c>
      <c r="C20" s="30" t="s">
        <v>2744</v>
      </c>
      <c r="D20" s="1028">
        <v>130</v>
      </c>
      <c r="E20" s="27" t="s">
        <v>1653</v>
      </c>
      <c r="F20" s="1019" t="s">
        <v>1906</v>
      </c>
      <c r="G20" s="1011"/>
      <c r="H20" s="905">
        <v>210.97562346329235</v>
      </c>
      <c r="I20" s="920"/>
      <c r="J20" s="860"/>
    </row>
    <row r="21" spans="2:10" s="24" customFormat="1" ht="12" customHeight="1">
      <c r="B21" s="538" t="s">
        <v>6504</v>
      </c>
      <c r="C21" s="30" t="s">
        <v>6642</v>
      </c>
      <c r="D21" s="1028">
        <v>130</v>
      </c>
      <c r="E21" s="27" t="s">
        <v>1653</v>
      </c>
      <c r="F21" s="1019" t="s">
        <v>1906</v>
      </c>
      <c r="G21" s="1011"/>
      <c r="H21" s="905">
        <v>201.88529120232658</v>
      </c>
      <c r="I21" s="920"/>
      <c r="J21" s="860"/>
    </row>
    <row r="22" spans="2:10" s="24" customFormat="1" ht="12" customHeight="1" thickBot="1">
      <c r="B22" s="539" t="s">
        <v>6504</v>
      </c>
      <c r="C22" s="283" t="s">
        <v>1657</v>
      </c>
      <c r="D22" s="1029">
        <v>130</v>
      </c>
      <c r="E22" s="291" t="s">
        <v>1653</v>
      </c>
      <c r="F22" s="1020" t="s">
        <v>1906</v>
      </c>
      <c r="G22" s="1012"/>
      <c r="H22" s="905">
        <v>87.307147209714728</v>
      </c>
      <c r="I22" s="920"/>
      <c r="J22" s="860"/>
    </row>
    <row r="23" spans="2:10" s="24" customFormat="1" ht="12" customHeight="1">
      <c r="B23" s="537" t="s">
        <v>6505</v>
      </c>
      <c r="C23" s="261" t="s">
        <v>6641</v>
      </c>
      <c r="D23" s="1027">
        <v>130</v>
      </c>
      <c r="E23" s="290" t="s">
        <v>1653</v>
      </c>
      <c r="F23" s="1018" t="s">
        <v>1906</v>
      </c>
      <c r="G23" s="969"/>
      <c r="H23" s="905">
        <v>321.93539344238178</v>
      </c>
      <c r="I23" s="920"/>
      <c r="J23" s="860"/>
    </row>
    <row r="24" spans="2:10" s="24" customFormat="1" ht="12" customHeight="1">
      <c r="B24" s="538" t="s">
        <v>6505</v>
      </c>
      <c r="C24" s="30" t="s">
        <v>2744</v>
      </c>
      <c r="D24" s="1028">
        <v>130</v>
      </c>
      <c r="E24" s="27" t="s">
        <v>1653</v>
      </c>
      <c r="F24" s="1019" t="s">
        <v>1906</v>
      </c>
      <c r="G24" s="1011"/>
      <c r="H24" s="905">
        <v>210.97562346329235</v>
      </c>
      <c r="I24" s="920"/>
      <c r="J24" s="860"/>
    </row>
    <row r="25" spans="2:10" s="24" customFormat="1" ht="12" customHeight="1">
      <c r="B25" s="535" t="s">
        <v>6505</v>
      </c>
      <c r="C25" s="30" t="s">
        <v>6642</v>
      </c>
      <c r="D25" s="1028">
        <v>130</v>
      </c>
      <c r="E25" s="27" t="s">
        <v>1653</v>
      </c>
      <c r="F25" s="1019" t="s">
        <v>1906</v>
      </c>
      <c r="G25" s="1011"/>
      <c r="H25" s="905">
        <v>201.88529120232658</v>
      </c>
      <c r="I25" s="920"/>
      <c r="J25" s="860"/>
    </row>
    <row r="26" spans="2:10" s="24" customFormat="1" ht="12" customHeight="1" thickBot="1">
      <c r="B26" s="539" t="s">
        <v>6505</v>
      </c>
      <c r="C26" s="283" t="s">
        <v>1657</v>
      </c>
      <c r="D26" s="1029">
        <v>130</v>
      </c>
      <c r="E26" s="291" t="s">
        <v>1653</v>
      </c>
      <c r="F26" s="1020" t="s">
        <v>1906</v>
      </c>
      <c r="G26" s="1012"/>
      <c r="H26" s="905">
        <v>87.307147209714728</v>
      </c>
      <c r="I26" s="920"/>
      <c r="J26" s="860"/>
    </row>
    <row r="27" spans="2:10" s="24" customFormat="1" ht="12" customHeight="1">
      <c r="B27" s="537" t="s">
        <v>6506</v>
      </c>
      <c r="C27" s="285" t="s">
        <v>3903</v>
      </c>
      <c r="D27" s="1027">
        <v>118</v>
      </c>
      <c r="E27" s="298" t="s">
        <v>1660</v>
      </c>
      <c r="F27" s="1021" t="s">
        <v>1661</v>
      </c>
      <c r="G27" s="969"/>
      <c r="H27" s="905">
        <v>299.84659973941262</v>
      </c>
      <c r="I27" s="920"/>
      <c r="J27" s="860"/>
    </row>
    <row r="28" spans="2:10" s="24" customFormat="1" ht="12" customHeight="1">
      <c r="B28" s="538" t="s">
        <v>6506</v>
      </c>
      <c r="C28" s="286" t="s">
        <v>3904</v>
      </c>
      <c r="D28" s="1028">
        <v>118</v>
      </c>
      <c r="E28" s="299" t="s">
        <v>1660</v>
      </c>
      <c r="F28" s="1022" t="s">
        <v>1661</v>
      </c>
      <c r="G28" s="1011"/>
      <c r="H28" s="905">
        <v>238.88262777806187</v>
      </c>
      <c r="I28" s="920"/>
      <c r="J28" s="860"/>
    </row>
    <row r="29" spans="2:10" s="24" customFormat="1" ht="12" customHeight="1">
      <c r="B29" s="538" t="s">
        <v>6506</v>
      </c>
      <c r="C29" s="286" t="s">
        <v>2746</v>
      </c>
      <c r="D29" s="1028">
        <v>118</v>
      </c>
      <c r="E29" s="299" t="s">
        <v>1660</v>
      </c>
      <c r="F29" s="1022" t="s">
        <v>1661</v>
      </c>
      <c r="G29" s="1011"/>
      <c r="H29" s="905">
        <v>240.53626335374994</v>
      </c>
      <c r="I29" s="920"/>
      <c r="J29" s="860"/>
    </row>
    <row r="30" spans="2:10" s="24" customFormat="1" ht="12" customHeight="1">
      <c r="B30" s="535" t="s">
        <v>6506</v>
      </c>
      <c r="C30" s="286" t="s">
        <v>12210</v>
      </c>
      <c r="D30" s="1028">
        <v>118</v>
      </c>
      <c r="E30" s="299" t="s">
        <v>1660</v>
      </c>
      <c r="F30" s="1022" t="s">
        <v>1661</v>
      </c>
      <c r="G30" s="1011"/>
      <c r="H30" s="905">
        <v>405.28192842765719</v>
      </c>
      <c r="I30" s="920"/>
      <c r="J30" s="860"/>
    </row>
    <row r="31" spans="2:10" s="24" customFormat="1" ht="12" customHeight="1">
      <c r="B31" s="538" t="s">
        <v>6506</v>
      </c>
      <c r="C31" s="286" t="s">
        <v>2747</v>
      </c>
      <c r="D31" s="1028">
        <v>118</v>
      </c>
      <c r="E31" s="299" t="s">
        <v>1660</v>
      </c>
      <c r="F31" s="1022" t="s">
        <v>1661</v>
      </c>
      <c r="G31" s="1011"/>
      <c r="H31" s="905">
        <v>360.7994953977182</v>
      </c>
      <c r="I31" s="920"/>
      <c r="J31" s="860"/>
    </row>
    <row r="32" spans="2:10" s="24" customFormat="1" ht="12" customHeight="1">
      <c r="B32" s="538" t="s">
        <v>6506</v>
      </c>
      <c r="C32" s="286" t="s">
        <v>1736</v>
      </c>
      <c r="D32" s="1028">
        <v>118</v>
      </c>
      <c r="E32" s="299" t="s">
        <v>1660</v>
      </c>
      <c r="F32" s="1022" t="s">
        <v>1661</v>
      </c>
      <c r="G32" s="1011"/>
      <c r="H32" s="905">
        <v>337.73863245739614</v>
      </c>
      <c r="I32" s="920"/>
      <c r="J32" s="860"/>
    </row>
    <row r="33" spans="2:10" s="24" customFormat="1" ht="12" customHeight="1" thickBot="1">
      <c r="B33" s="539" t="s">
        <v>6506</v>
      </c>
      <c r="C33" s="287" t="s">
        <v>1697</v>
      </c>
      <c r="D33" s="1029">
        <v>118</v>
      </c>
      <c r="E33" s="300" t="s">
        <v>1660</v>
      </c>
      <c r="F33" s="1023" t="s">
        <v>1661</v>
      </c>
      <c r="G33" s="1012"/>
      <c r="H33" s="905">
        <v>281.65799371515749</v>
      </c>
      <c r="I33" s="920"/>
      <c r="J33" s="860"/>
    </row>
    <row r="34" spans="2:10" s="24" customFormat="1" ht="12" customHeight="1">
      <c r="B34" s="537" t="s">
        <v>6507</v>
      </c>
      <c r="C34" s="285" t="s">
        <v>3903</v>
      </c>
      <c r="D34" s="1027">
        <v>118</v>
      </c>
      <c r="E34" s="298" t="s">
        <v>1660</v>
      </c>
      <c r="F34" s="363" t="s">
        <v>2208</v>
      </c>
      <c r="G34" s="1013" t="s">
        <v>12417</v>
      </c>
      <c r="H34" s="905">
        <v>299.84659973941262</v>
      </c>
      <c r="I34" s="920"/>
      <c r="J34" s="860"/>
    </row>
    <row r="35" spans="2:10" s="24" customFormat="1" ht="12" customHeight="1">
      <c r="B35" s="538" t="s">
        <v>6507</v>
      </c>
      <c r="C35" s="286" t="s">
        <v>3904</v>
      </c>
      <c r="D35" s="1028">
        <v>118</v>
      </c>
      <c r="E35" s="299" t="s">
        <v>1660</v>
      </c>
      <c r="F35" s="61" t="s">
        <v>2208</v>
      </c>
      <c r="G35" s="753" t="s">
        <v>12418</v>
      </c>
      <c r="H35" s="905">
        <v>238.88262777806187</v>
      </c>
      <c r="I35" s="920"/>
      <c r="J35" s="860"/>
    </row>
    <row r="36" spans="2:10" s="24" customFormat="1" ht="12" customHeight="1">
      <c r="B36" s="538" t="s">
        <v>6507</v>
      </c>
      <c r="C36" s="286" t="s">
        <v>2746</v>
      </c>
      <c r="D36" s="1028">
        <v>118</v>
      </c>
      <c r="E36" s="299" t="s">
        <v>1660</v>
      </c>
      <c r="F36" s="61" t="s">
        <v>2208</v>
      </c>
      <c r="G36" s="753" t="s">
        <v>12419</v>
      </c>
      <c r="H36" s="905">
        <v>240.53626335374994</v>
      </c>
      <c r="I36" s="920"/>
      <c r="J36" s="860"/>
    </row>
    <row r="37" spans="2:10" s="24" customFormat="1" ht="12" customHeight="1">
      <c r="B37" s="535" t="s">
        <v>6507</v>
      </c>
      <c r="C37" s="286" t="s">
        <v>12210</v>
      </c>
      <c r="D37" s="1028">
        <v>118</v>
      </c>
      <c r="E37" s="299" t="s">
        <v>1660</v>
      </c>
      <c r="F37" s="61" t="s">
        <v>2208</v>
      </c>
      <c r="G37" s="753" t="s">
        <v>12420</v>
      </c>
      <c r="H37" s="905">
        <v>405.28192842765719</v>
      </c>
      <c r="I37" s="920"/>
      <c r="J37" s="860"/>
    </row>
    <row r="38" spans="2:10" s="24" customFormat="1" ht="12" customHeight="1">
      <c r="B38" s="538" t="s">
        <v>6507</v>
      </c>
      <c r="C38" s="286" t="s">
        <v>2747</v>
      </c>
      <c r="D38" s="1028">
        <v>118</v>
      </c>
      <c r="E38" s="299" t="s">
        <v>1660</v>
      </c>
      <c r="F38" s="61" t="s">
        <v>2208</v>
      </c>
      <c r="G38" s="753" t="s">
        <v>12421</v>
      </c>
      <c r="H38" s="905">
        <v>360.7994953977182</v>
      </c>
      <c r="I38" s="920"/>
      <c r="J38" s="860"/>
    </row>
    <row r="39" spans="2:10" s="24" customFormat="1" ht="12" customHeight="1">
      <c r="B39" s="538" t="s">
        <v>6507</v>
      </c>
      <c r="C39" s="286" t="s">
        <v>1736</v>
      </c>
      <c r="D39" s="1028">
        <v>118</v>
      </c>
      <c r="E39" s="299" t="s">
        <v>1660</v>
      </c>
      <c r="F39" s="61" t="s">
        <v>2208</v>
      </c>
      <c r="G39" s="753" t="s">
        <v>12422</v>
      </c>
      <c r="H39" s="905">
        <v>337.73863245739614</v>
      </c>
      <c r="I39" s="920"/>
      <c r="J39" s="860"/>
    </row>
    <row r="40" spans="2:10" s="24" customFormat="1" ht="12" customHeight="1" thickBot="1">
      <c r="B40" s="539" t="s">
        <v>6507</v>
      </c>
      <c r="C40" s="287" t="s">
        <v>1697</v>
      </c>
      <c r="D40" s="1029">
        <v>118</v>
      </c>
      <c r="E40" s="300" t="s">
        <v>1660</v>
      </c>
      <c r="F40" s="364" t="s">
        <v>2208</v>
      </c>
      <c r="G40" s="1014" t="s">
        <v>12423</v>
      </c>
      <c r="H40" s="905">
        <v>281.65799371515749</v>
      </c>
      <c r="I40" s="920"/>
      <c r="J40" s="860"/>
    </row>
    <row r="41" spans="2:10" s="24" customFormat="1" ht="12" customHeight="1">
      <c r="B41" s="1016" t="s">
        <v>6508</v>
      </c>
      <c r="C41" s="1026" t="s">
        <v>2749</v>
      </c>
      <c r="D41" s="1028">
        <v>114</v>
      </c>
      <c r="E41" s="370" t="s">
        <v>1670</v>
      </c>
      <c r="F41" s="1024" t="s">
        <v>2206</v>
      </c>
      <c r="G41" s="753" t="s">
        <v>12424</v>
      </c>
      <c r="H41" s="923">
        <v>399.51117454105412</v>
      </c>
      <c r="I41" s="920"/>
      <c r="J41" s="860"/>
    </row>
    <row r="42" spans="2:10" s="24" customFormat="1" ht="12" customHeight="1">
      <c r="B42" s="1016" t="s">
        <v>6508</v>
      </c>
      <c r="C42" s="1026" t="s">
        <v>3903</v>
      </c>
      <c r="D42" s="1028">
        <v>114</v>
      </c>
      <c r="E42" s="370" t="s">
        <v>1670</v>
      </c>
      <c r="F42" s="1024" t="s">
        <v>2206</v>
      </c>
      <c r="G42" s="753" t="s">
        <v>12425</v>
      </c>
      <c r="H42" s="923">
        <v>289.67855354382397</v>
      </c>
      <c r="I42" s="920"/>
      <c r="J42" s="860"/>
    </row>
    <row r="43" spans="2:10" s="24" customFormat="1" ht="12" customHeight="1">
      <c r="B43" s="1016" t="s">
        <v>6508</v>
      </c>
      <c r="C43" s="1026" t="s">
        <v>3904</v>
      </c>
      <c r="D43" s="1028">
        <v>114</v>
      </c>
      <c r="E43" s="370" t="s">
        <v>1670</v>
      </c>
      <c r="F43" s="1024" t="s">
        <v>2206</v>
      </c>
      <c r="G43" s="753" t="s">
        <v>12426</v>
      </c>
      <c r="H43" s="923">
        <v>230.78585025194499</v>
      </c>
      <c r="I43" s="920"/>
      <c r="J43" s="860"/>
    </row>
    <row r="44" spans="2:10" s="24" customFormat="1" ht="12" customHeight="1">
      <c r="B44" s="1017" t="s">
        <v>6508</v>
      </c>
      <c r="C44" s="1026" t="s">
        <v>2746</v>
      </c>
      <c r="D44" s="1028">
        <v>114</v>
      </c>
      <c r="E44" s="370" t="s">
        <v>1670</v>
      </c>
      <c r="F44" s="1024" t="s">
        <v>2206</v>
      </c>
      <c r="G44" s="753" t="s">
        <v>12427</v>
      </c>
      <c r="H44" s="923">
        <v>232.38114648524993</v>
      </c>
      <c r="I44" s="920"/>
      <c r="J44" s="860"/>
    </row>
    <row r="45" spans="2:10" s="24" customFormat="1" ht="12" customHeight="1">
      <c r="B45" s="1016" t="s">
        <v>6508</v>
      </c>
      <c r="C45" s="1026" t="s">
        <v>2747</v>
      </c>
      <c r="D45" s="1028">
        <v>114</v>
      </c>
      <c r="E45" s="370" t="s">
        <v>1670</v>
      </c>
      <c r="F45" s="1024" t="s">
        <v>2206</v>
      </c>
      <c r="G45" s="753" t="s">
        <v>12428</v>
      </c>
      <c r="H45" s="922">
        <v>348.57125683570302</v>
      </c>
      <c r="I45" s="920"/>
      <c r="J45" s="860"/>
    </row>
    <row r="46" spans="2:10" s="24" customFormat="1" ht="12" customHeight="1">
      <c r="B46" s="1016" t="s">
        <v>6508</v>
      </c>
      <c r="C46" s="1026" t="s">
        <v>1736</v>
      </c>
      <c r="D46" s="1028">
        <v>114</v>
      </c>
      <c r="E46" s="370" t="s">
        <v>1670</v>
      </c>
      <c r="F46" s="1024" t="s">
        <v>2206</v>
      </c>
      <c r="G46" s="753" t="s">
        <v>12429</v>
      </c>
      <c r="H46" s="922">
        <v>326.29681141159756</v>
      </c>
      <c r="I46" s="920"/>
      <c r="J46" s="860"/>
    </row>
    <row r="47" spans="2:10" s="24" customFormat="1" ht="12" customHeight="1">
      <c r="B47" s="1016" t="s">
        <v>6508</v>
      </c>
      <c r="C47" s="1026" t="s">
        <v>12210</v>
      </c>
      <c r="D47" s="1028">
        <v>114</v>
      </c>
      <c r="E47" s="370" t="s">
        <v>1670</v>
      </c>
      <c r="F47" s="1024" t="s">
        <v>2206</v>
      </c>
      <c r="G47" s="753" t="s">
        <v>12430</v>
      </c>
      <c r="H47" s="922">
        <v>391.53623634843558</v>
      </c>
      <c r="I47" s="920"/>
      <c r="J47" s="860"/>
    </row>
    <row r="48" spans="2:10" s="24" customFormat="1" ht="12" customHeight="1" thickBot="1">
      <c r="B48" s="1016" t="s">
        <v>6508</v>
      </c>
      <c r="C48" s="1026" t="s">
        <v>1697</v>
      </c>
      <c r="D48" s="1028">
        <v>114</v>
      </c>
      <c r="E48" s="370" t="s">
        <v>1670</v>
      </c>
      <c r="F48" s="1024" t="s">
        <v>2206</v>
      </c>
      <c r="G48" s="753" t="s">
        <v>12431</v>
      </c>
      <c r="H48" s="922">
        <v>272.10351038156995</v>
      </c>
      <c r="I48" s="920"/>
      <c r="J48" s="860"/>
    </row>
    <row r="49" spans="2:10" s="24" customFormat="1" ht="12" customHeight="1">
      <c r="B49" s="537" t="s">
        <v>6509</v>
      </c>
      <c r="C49" s="261" t="s">
        <v>2747</v>
      </c>
      <c r="D49" s="1027">
        <v>120</v>
      </c>
      <c r="E49" s="290" t="s">
        <v>1663</v>
      </c>
      <c r="F49" s="1021" t="s">
        <v>1664</v>
      </c>
      <c r="G49" s="1013"/>
      <c r="H49" s="905">
        <v>367.67563672374905</v>
      </c>
      <c r="I49" s="920"/>
      <c r="J49" s="860"/>
    </row>
    <row r="50" spans="2:10" s="24" customFormat="1" ht="12" customHeight="1">
      <c r="B50" s="535" t="s">
        <v>6509</v>
      </c>
      <c r="C50" s="26" t="s">
        <v>1736</v>
      </c>
      <c r="D50" s="1028">
        <v>120</v>
      </c>
      <c r="E50" s="27" t="s">
        <v>1663</v>
      </c>
      <c r="F50" s="1022" t="s">
        <v>1664</v>
      </c>
      <c r="G50" s="753"/>
      <c r="H50" s="905">
        <v>344.16730494264345</v>
      </c>
      <c r="I50" s="920"/>
      <c r="J50" s="860"/>
    </row>
    <row r="51" spans="2:10" s="24" customFormat="1" ht="12" customHeight="1" thickBot="1">
      <c r="B51" s="539" t="s">
        <v>6509</v>
      </c>
      <c r="C51" s="262" t="s">
        <v>1697</v>
      </c>
      <c r="D51" s="1029">
        <v>120</v>
      </c>
      <c r="E51" s="291" t="s">
        <v>1663</v>
      </c>
      <c r="F51" s="1023" t="s">
        <v>1664</v>
      </c>
      <c r="G51" s="1014"/>
      <c r="H51" s="905">
        <v>287.0249964916249</v>
      </c>
      <c r="I51" s="920"/>
      <c r="J51" s="860"/>
    </row>
    <row r="52" spans="2:10" s="24" customFormat="1" ht="12" customHeight="1">
      <c r="B52" s="537" t="s">
        <v>6510</v>
      </c>
      <c r="C52" s="261" t="s">
        <v>2754</v>
      </c>
      <c r="D52" s="1027">
        <v>122</v>
      </c>
      <c r="E52" s="369" t="s">
        <v>1665</v>
      </c>
      <c r="F52" s="1025" t="s">
        <v>1666</v>
      </c>
      <c r="G52" s="1013"/>
      <c r="H52" s="905">
        <v>555.98113969893689</v>
      </c>
      <c r="I52" s="920"/>
      <c r="J52" s="860"/>
    </row>
    <row r="53" spans="2:10" s="24" customFormat="1" ht="12" customHeight="1">
      <c r="B53" s="538" t="s">
        <v>6510</v>
      </c>
      <c r="C53" s="26" t="s">
        <v>6640</v>
      </c>
      <c r="D53" s="1028">
        <v>122</v>
      </c>
      <c r="E53" s="29" t="s">
        <v>1663</v>
      </c>
      <c r="F53" s="1022" t="s">
        <v>158</v>
      </c>
      <c r="G53" s="753"/>
      <c r="H53" s="905">
        <v>505.77337154703014</v>
      </c>
      <c r="I53" s="920"/>
      <c r="J53" s="860"/>
    </row>
    <row r="54" spans="2:10" s="24" customFormat="1" ht="12" customHeight="1">
      <c r="B54" s="535" t="s">
        <v>6510</v>
      </c>
      <c r="C54" s="26" t="s">
        <v>2747</v>
      </c>
      <c r="D54" s="1028">
        <v>122</v>
      </c>
      <c r="E54" s="29" t="s">
        <v>1663</v>
      </c>
      <c r="F54" s="1022" t="s">
        <v>158</v>
      </c>
      <c r="G54" s="753"/>
      <c r="H54" s="905">
        <v>374.78112278249995</v>
      </c>
      <c r="I54" s="920"/>
      <c r="J54" s="860"/>
    </row>
    <row r="55" spans="2:10" s="24" customFormat="1" ht="12" customHeight="1">
      <c r="B55" s="538" t="s">
        <v>6510</v>
      </c>
      <c r="C55" s="26" t="s">
        <v>1736</v>
      </c>
      <c r="D55" s="1028">
        <v>122</v>
      </c>
      <c r="E55" s="29" t="s">
        <v>1663</v>
      </c>
      <c r="F55" s="1022" t="s">
        <v>158</v>
      </c>
      <c r="G55" s="753"/>
      <c r="H55" s="905">
        <v>348.54644418772494</v>
      </c>
      <c r="I55" s="920"/>
      <c r="J55" s="860"/>
    </row>
    <row r="56" spans="2:10" s="24" customFormat="1" ht="12" customHeight="1" thickBot="1">
      <c r="B56" s="539" t="s">
        <v>6510</v>
      </c>
      <c r="C56" s="262" t="s">
        <v>1697</v>
      </c>
      <c r="D56" s="1029">
        <v>122</v>
      </c>
      <c r="E56" s="367" t="s">
        <v>1663</v>
      </c>
      <c r="F56" s="1023" t="s">
        <v>158</v>
      </c>
      <c r="G56" s="1014"/>
      <c r="H56" s="905">
        <v>291.83775954375</v>
      </c>
      <c r="I56" s="920"/>
      <c r="J56" s="860"/>
    </row>
    <row r="57" spans="2:10" s="24" customFormat="1" ht="12" customHeight="1">
      <c r="B57" s="537" t="s">
        <v>6511</v>
      </c>
      <c r="C57" s="285" t="s">
        <v>2749</v>
      </c>
      <c r="D57" s="1027">
        <v>114</v>
      </c>
      <c r="E57" s="298" t="s">
        <v>1670</v>
      </c>
      <c r="F57" s="363" t="s">
        <v>2219</v>
      </c>
      <c r="G57" s="1013" t="s">
        <v>12432</v>
      </c>
      <c r="H57" s="902">
        <v>399.51117454105412</v>
      </c>
      <c r="I57" s="920"/>
      <c r="J57" s="860"/>
    </row>
    <row r="58" spans="2:10" s="24" customFormat="1" ht="12" customHeight="1">
      <c r="B58" s="538" t="s">
        <v>6511</v>
      </c>
      <c r="C58" s="286" t="s">
        <v>3903</v>
      </c>
      <c r="D58" s="1028">
        <v>114</v>
      </c>
      <c r="E58" s="299" t="s">
        <v>1670</v>
      </c>
      <c r="F58" s="61" t="s">
        <v>2219</v>
      </c>
      <c r="G58" s="753" t="s">
        <v>12433</v>
      </c>
      <c r="H58" s="902">
        <v>289.67855354382397</v>
      </c>
      <c r="I58" s="920"/>
      <c r="J58" s="860"/>
    </row>
    <row r="59" spans="2:10" s="24" customFormat="1" ht="12" customHeight="1">
      <c r="B59" s="538" t="s">
        <v>6511</v>
      </c>
      <c r="C59" s="286" t="s">
        <v>3904</v>
      </c>
      <c r="D59" s="1028">
        <v>114</v>
      </c>
      <c r="E59" s="299" t="s">
        <v>1670</v>
      </c>
      <c r="F59" s="61" t="s">
        <v>2219</v>
      </c>
      <c r="G59" s="753" t="s">
        <v>12434</v>
      </c>
      <c r="H59" s="902">
        <v>230.78585025194499</v>
      </c>
      <c r="I59" s="920"/>
      <c r="J59" s="860"/>
    </row>
    <row r="60" spans="2:10" s="24" customFormat="1" ht="12" customHeight="1">
      <c r="B60" s="538" t="s">
        <v>6511</v>
      </c>
      <c r="C60" s="286" t="s">
        <v>2746</v>
      </c>
      <c r="D60" s="1028">
        <v>114</v>
      </c>
      <c r="E60" s="299" t="s">
        <v>1670</v>
      </c>
      <c r="F60" s="61" t="s">
        <v>2219</v>
      </c>
      <c r="G60" s="753" t="s">
        <v>12435</v>
      </c>
      <c r="H60" s="902">
        <v>232.38114648524993</v>
      </c>
      <c r="I60" s="920"/>
      <c r="J60" s="860"/>
    </row>
    <row r="61" spans="2:10" s="24" customFormat="1" ht="12" customHeight="1">
      <c r="B61" s="535" t="s">
        <v>6511</v>
      </c>
      <c r="C61" s="286" t="s">
        <v>2747</v>
      </c>
      <c r="D61" s="1028">
        <v>114</v>
      </c>
      <c r="E61" s="299" t="s">
        <v>1670</v>
      </c>
      <c r="F61" s="61" t="s">
        <v>2219</v>
      </c>
      <c r="G61" s="753" t="s">
        <v>12436</v>
      </c>
      <c r="H61" s="905">
        <v>348.57125683570302</v>
      </c>
      <c r="I61" s="920"/>
      <c r="J61" s="860"/>
    </row>
    <row r="62" spans="2:10" s="24" customFormat="1" ht="12" customHeight="1">
      <c r="B62" s="538" t="s">
        <v>6511</v>
      </c>
      <c r="C62" s="286" t="s">
        <v>1736</v>
      </c>
      <c r="D62" s="1028">
        <v>114</v>
      </c>
      <c r="E62" s="299" t="s">
        <v>1670</v>
      </c>
      <c r="F62" s="61" t="s">
        <v>2219</v>
      </c>
      <c r="G62" s="753" t="s">
        <v>12437</v>
      </c>
      <c r="H62" s="905">
        <v>326.29681141159756</v>
      </c>
      <c r="I62" s="920"/>
      <c r="J62" s="860"/>
    </row>
    <row r="63" spans="2:10" s="24" customFormat="1" ht="12" customHeight="1">
      <c r="B63" s="538" t="s">
        <v>6511</v>
      </c>
      <c r="C63" s="286" t="s">
        <v>12210</v>
      </c>
      <c r="D63" s="1028">
        <v>114</v>
      </c>
      <c r="E63" s="299" t="s">
        <v>1670</v>
      </c>
      <c r="F63" s="61" t="s">
        <v>2219</v>
      </c>
      <c r="G63" s="753" t="s">
        <v>12438</v>
      </c>
      <c r="H63" s="905">
        <v>391.53623634843558</v>
      </c>
      <c r="I63" s="920"/>
      <c r="J63" s="860"/>
    </row>
    <row r="64" spans="2:10" s="24" customFormat="1" ht="12" customHeight="1" thickBot="1">
      <c r="B64" s="539" t="s">
        <v>6511</v>
      </c>
      <c r="C64" s="287" t="s">
        <v>1697</v>
      </c>
      <c r="D64" s="1029">
        <v>114</v>
      </c>
      <c r="E64" s="300" t="s">
        <v>1670</v>
      </c>
      <c r="F64" s="364" t="s">
        <v>2219</v>
      </c>
      <c r="G64" s="1014" t="s">
        <v>12439</v>
      </c>
      <c r="H64" s="905">
        <v>272.10351038156995</v>
      </c>
      <c r="I64" s="920"/>
      <c r="J64" s="860"/>
    </row>
    <row r="65" spans="2:10" s="24" customFormat="1" ht="12" customHeight="1">
      <c r="B65" s="537" t="s">
        <v>6512</v>
      </c>
      <c r="C65" s="285" t="s">
        <v>2749</v>
      </c>
      <c r="D65" s="1027">
        <v>114</v>
      </c>
      <c r="E65" s="298" t="s">
        <v>1670</v>
      </c>
      <c r="F65" s="407" t="s">
        <v>1661</v>
      </c>
      <c r="G65" s="1013" t="s">
        <v>12440</v>
      </c>
      <c r="H65" s="902">
        <v>399.51117454105412</v>
      </c>
      <c r="I65" s="920"/>
      <c r="J65" s="860"/>
    </row>
    <row r="66" spans="2:10" s="24" customFormat="1" ht="12" customHeight="1">
      <c r="B66" s="538" t="s">
        <v>6512</v>
      </c>
      <c r="C66" s="286" t="s">
        <v>3903</v>
      </c>
      <c r="D66" s="1028">
        <v>114</v>
      </c>
      <c r="E66" s="299" t="s">
        <v>1670</v>
      </c>
      <c r="F66" s="387" t="s">
        <v>1661</v>
      </c>
      <c r="G66" s="753" t="s">
        <v>12441</v>
      </c>
      <c r="H66" s="902">
        <v>289.67855354382397</v>
      </c>
      <c r="I66" s="920"/>
      <c r="J66" s="860"/>
    </row>
    <row r="67" spans="2:10" s="24" customFormat="1" ht="12" customHeight="1">
      <c r="B67" s="538" t="s">
        <v>6512</v>
      </c>
      <c r="C67" s="286" t="s">
        <v>3904</v>
      </c>
      <c r="D67" s="1028">
        <v>114</v>
      </c>
      <c r="E67" s="299" t="s">
        <v>1670</v>
      </c>
      <c r="F67" s="387" t="s">
        <v>1661</v>
      </c>
      <c r="G67" s="753" t="s">
        <v>12442</v>
      </c>
      <c r="H67" s="902">
        <v>230.78585025194499</v>
      </c>
      <c r="I67" s="920"/>
      <c r="J67" s="860"/>
    </row>
    <row r="68" spans="2:10" s="24" customFormat="1" ht="12" customHeight="1">
      <c r="B68" s="538" t="s">
        <v>6512</v>
      </c>
      <c r="C68" s="286" t="s">
        <v>2746</v>
      </c>
      <c r="D68" s="1028">
        <v>114</v>
      </c>
      <c r="E68" s="299" t="s">
        <v>1670</v>
      </c>
      <c r="F68" s="387" t="s">
        <v>1661</v>
      </c>
      <c r="G68" s="753" t="s">
        <v>12443</v>
      </c>
      <c r="H68" s="902">
        <v>232.38114648524993</v>
      </c>
      <c r="I68" s="920"/>
      <c r="J68" s="860"/>
    </row>
    <row r="69" spans="2:10" s="24" customFormat="1" ht="12" customHeight="1">
      <c r="B69" s="535" t="s">
        <v>6512</v>
      </c>
      <c r="C69" s="286" t="s">
        <v>2747</v>
      </c>
      <c r="D69" s="1028">
        <v>114</v>
      </c>
      <c r="E69" s="299" t="s">
        <v>1670</v>
      </c>
      <c r="F69" s="387" t="s">
        <v>1661</v>
      </c>
      <c r="G69" s="753" t="s">
        <v>12444</v>
      </c>
      <c r="H69" s="905">
        <v>348.57125683570302</v>
      </c>
      <c r="I69" s="920"/>
      <c r="J69" s="860"/>
    </row>
    <row r="70" spans="2:10" s="24" customFormat="1" ht="12" customHeight="1">
      <c r="B70" s="538" t="s">
        <v>6512</v>
      </c>
      <c r="C70" s="286" t="s">
        <v>1736</v>
      </c>
      <c r="D70" s="1028">
        <v>114</v>
      </c>
      <c r="E70" s="299" t="s">
        <v>1670</v>
      </c>
      <c r="F70" s="387" t="s">
        <v>1661</v>
      </c>
      <c r="G70" s="753" t="s">
        <v>12445</v>
      </c>
      <c r="H70" s="905">
        <v>326.29681141159756</v>
      </c>
      <c r="I70" s="920"/>
      <c r="J70" s="860"/>
    </row>
    <row r="71" spans="2:10" s="24" customFormat="1" ht="12" customHeight="1">
      <c r="B71" s="538" t="s">
        <v>6512</v>
      </c>
      <c r="C71" s="286" t="s">
        <v>12210</v>
      </c>
      <c r="D71" s="1028">
        <v>114</v>
      </c>
      <c r="E71" s="299" t="s">
        <v>1670</v>
      </c>
      <c r="F71" s="387" t="s">
        <v>1661</v>
      </c>
      <c r="G71" s="753" t="s">
        <v>12446</v>
      </c>
      <c r="H71" s="905">
        <v>391.53623634843558</v>
      </c>
      <c r="I71" s="920"/>
      <c r="J71" s="860"/>
    </row>
    <row r="72" spans="2:10" s="24" customFormat="1" ht="12" customHeight="1" thickBot="1">
      <c r="B72" s="539" t="s">
        <v>6512</v>
      </c>
      <c r="C72" s="287" t="s">
        <v>1697</v>
      </c>
      <c r="D72" s="1029">
        <v>114</v>
      </c>
      <c r="E72" s="300" t="s">
        <v>1670</v>
      </c>
      <c r="F72" s="388" t="s">
        <v>1661</v>
      </c>
      <c r="G72" s="1014" t="s">
        <v>12447</v>
      </c>
      <c r="H72" s="905">
        <v>272.10351038156995</v>
      </c>
      <c r="I72" s="920"/>
      <c r="J72" s="860"/>
    </row>
    <row r="73" spans="2:10" s="24" customFormat="1" ht="12" customHeight="1">
      <c r="B73" s="537" t="s">
        <v>6513</v>
      </c>
      <c r="C73" s="285" t="s">
        <v>2749</v>
      </c>
      <c r="D73" s="1027">
        <v>114</v>
      </c>
      <c r="E73" s="298" t="s">
        <v>1670</v>
      </c>
      <c r="F73" s="407" t="s">
        <v>1673</v>
      </c>
      <c r="G73" s="1013" t="s">
        <v>12448</v>
      </c>
      <c r="H73" s="902">
        <v>399.51117454105412</v>
      </c>
      <c r="I73" s="920"/>
      <c r="J73" s="860"/>
    </row>
    <row r="74" spans="2:10" s="24" customFormat="1" ht="12" customHeight="1">
      <c r="B74" s="538" t="s">
        <v>6513</v>
      </c>
      <c r="C74" s="286" t="s">
        <v>3903</v>
      </c>
      <c r="D74" s="1028">
        <v>114</v>
      </c>
      <c r="E74" s="299" t="s">
        <v>1670</v>
      </c>
      <c r="F74" s="387" t="s">
        <v>1673</v>
      </c>
      <c r="G74" s="753" t="s">
        <v>12449</v>
      </c>
      <c r="H74" s="902">
        <v>289.67855354382397</v>
      </c>
      <c r="I74" s="920"/>
      <c r="J74" s="860"/>
    </row>
    <row r="75" spans="2:10" s="24" customFormat="1" ht="12" customHeight="1">
      <c r="B75" s="538" t="s">
        <v>6513</v>
      </c>
      <c r="C75" s="286" t="s">
        <v>3904</v>
      </c>
      <c r="D75" s="1028">
        <v>114</v>
      </c>
      <c r="E75" s="299" t="s">
        <v>1670</v>
      </c>
      <c r="F75" s="387" t="s">
        <v>1673</v>
      </c>
      <c r="G75" s="753" t="s">
        <v>12450</v>
      </c>
      <c r="H75" s="902">
        <v>230.78585025194499</v>
      </c>
      <c r="I75" s="920"/>
      <c r="J75" s="860"/>
    </row>
    <row r="76" spans="2:10" s="24" customFormat="1" ht="12" customHeight="1">
      <c r="B76" s="535" t="s">
        <v>6513</v>
      </c>
      <c r="C76" s="286" t="s">
        <v>2746</v>
      </c>
      <c r="D76" s="1028">
        <v>114</v>
      </c>
      <c r="E76" s="299" t="s">
        <v>1670</v>
      </c>
      <c r="F76" s="387" t="s">
        <v>1673</v>
      </c>
      <c r="G76" s="753" t="s">
        <v>12451</v>
      </c>
      <c r="H76" s="902">
        <v>232.38114648524993</v>
      </c>
      <c r="I76" s="920"/>
      <c r="J76" s="860"/>
    </row>
    <row r="77" spans="2:10" s="24" customFormat="1" ht="12" customHeight="1">
      <c r="B77" s="538" t="s">
        <v>6513</v>
      </c>
      <c r="C77" s="286" t="s">
        <v>2747</v>
      </c>
      <c r="D77" s="1028">
        <v>114</v>
      </c>
      <c r="E77" s="299" t="s">
        <v>1670</v>
      </c>
      <c r="F77" s="387" t="s">
        <v>1673</v>
      </c>
      <c r="G77" s="753" t="s">
        <v>12452</v>
      </c>
      <c r="H77" s="905">
        <v>348.57125683570302</v>
      </c>
      <c r="I77" s="920"/>
      <c r="J77" s="860"/>
    </row>
    <row r="78" spans="2:10" s="24" customFormat="1" ht="12" customHeight="1">
      <c r="B78" s="538" t="s">
        <v>6513</v>
      </c>
      <c r="C78" s="286" t="s">
        <v>1736</v>
      </c>
      <c r="D78" s="1028">
        <v>114</v>
      </c>
      <c r="E78" s="299" t="s">
        <v>1670</v>
      </c>
      <c r="F78" s="387" t="s">
        <v>1673</v>
      </c>
      <c r="G78" s="753" t="s">
        <v>12453</v>
      </c>
      <c r="H78" s="905">
        <v>326.29681141159756</v>
      </c>
      <c r="I78" s="920"/>
      <c r="J78" s="860"/>
    </row>
    <row r="79" spans="2:10" s="24" customFormat="1" ht="12" customHeight="1">
      <c r="B79" s="538" t="s">
        <v>6513</v>
      </c>
      <c r="C79" s="286" t="s">
        <v>12211</v>
      </c>
      <c r="D79" s="1028">
        <v>114</v>
      </c>
      <c r="E79" s="299" t="s">
        <v>1670</v>
      </c>
      <c r="F79" s="387" t="s">
        <v>1673</v>
      </c>
      <c r="G79" s="753" t="s">
        <v>12454</v>
      </c>
      <c r="H79" s="905">
        <v>391.53623634843558</v>
      </c>
      <c r="I79" s="920"/>
      <c r="J79" s="860"/>
    </row>
    <row r="80" spans="2:10" s="24" customFormat="1" ht="12" customHeight="1" thickBot="1">
      <c r="B80" s="539" t="s">
        <v>6513</v>
      </c>
      <c r="C80" s="287" t="s">
        <v>1697</v>
      </c>
      <c r="D80" s="1029">
        <v>114</v>
      </c>
      <c r="E80" s="300" t="s">
        <v>1670</v>
      </c>
      <c r="F80" s="388" t="s">
        <v>1673</v>
      </c>
      <c r="G80" s="1014" t="s">
        <v>12455</v>
      </c>
      <c r="H80" s="905">
        <v>272.10351038156995</v>
      </c>
      <c r="I80" s="920"/>
      <c r="J80" s="860"/>
    </row>
    <row r="81" spans="2:10" s="24" customFormat="1" ht="12" customHeight="1">
      <c r="B81" s="537" t="s">
        <v>6514</v>
      </c>
      <c r="C81" s="285" t="s">
        <v>2749</v>
      </c>
      <c r="D81" s="1027">
        <v>114</v>
      </c>
      <c r="E81" s="298" t="s">
        <v>1660</v>
      </c>
      <c r="F81" s="407" t="s">
        <v>1673</v>
      </c>
      <c r="G81" s="1013" t="s">
        <v>12456</v>
      </c>
      <c r="H81" s="902">
        <v>399.51117454105412</v>
      </c>
      <c r="I81" s="920"/>
      <c r="J81" s="860"/>
    </row>
    <row r="82" spans="2:10" s="24" customFormat="1" ht="12" customHeight="1">
      <c r="B82" s="538" t="s">
        <v>6514</v>
      </c>
      <c r="C82" s="286" t="s">
        <v>3903</v>
      </c>
      <c r="D82" s="1028">
        <v>114</v>
      </c>
      <c r="E82" s="299" t="s">
        <v>1660</v>
      </c>
      <c r="F82" s="387" t="s">
        <v>1673</v>
      </c>
      <c r="G82" s="753" t="s">
        <v>12457</v>
      </c>
      <c r="H82" s="902">
        <v>289.67855354382397</v>
      </c>
      <c r="I82" s="920"/>
      <c r="J82" s="860"/>
    </row>
    <row r="83" spans="2:10" s="24" customFormat="1" ht="12" customHeight="1">
      <c r="B83" s="538" t="s">
        <v>6514</v>
      </c>
      <c r="C83" s="286" t="s">
        <v>3904</v>
      </c>
      <c r="D83" s="1028">
        <v>114</v>
      </c>
      <c r="E83" s="299" t="s">
        <v>1660</v>
      </c>
      <c r="F83" s="387" t="s">
        <v>1673</v>
      </c>
      <c r="G83" s="753" t="s">
        <v>12458</v>
      </c>
      <c r="H83" s="902">
        <v>230.78585025194499</v>
      </c>
      <c r="I83" s="920"/>
      <c r="J83" s="860"/>
    </row>
    <row r="84" spans="2:10" s="24" customFormat="1" ht="12" customHeight="1">
      <c r="B84" s="535" t="s">
        <v>6514</v>
      </c>
      <c r="C84" s="286" t="s">
        <v>2746</v>
      </c>
      <c r="D84" s="1028">
        <v>114</v>
      </c>
      <c r="E84" s="299" t="s">
        <v>1660</v>
      </c>
      <c r="F84" s="387" t="s">
        <v>1673</v>
      </c>
      <c r="G84" s="753" t="s">
        <v>12459</v>
      </c>
      <c r="H84" s="902">
        <v>232.38114648524993</v>
      </c>
      <c r="I84" s="920"/>
      <c r="J84" s="860"/>
    </row>
    <row r="85" spans="2:10" s="24" customFormat="1" ht="12" customHeight="1">
      <c r="B85" s="538" t="s">
        <v>6514</v>
      </c>
      <c r="C85" s="286" t="s">
        <v>2747</v>
      </c>
      <c r="D85" s="1028">
        <v>114</v>
      </c>
      <c r="E85" s="299" t="s">
        <v>1660</v>
      </c>
      <c r="F85" s="387" t="s">
        <v>1673</v>
      </c>
      <c r="G85" s="753" t="s">
        <v>12460</v>
      </c>
      <c r="H85" s="905">
        <v>348.57125683570302</v>
      </c>
      <c r="I85" s="920"/>
      <c r="J85" s="860"/>
    </row>
    <row r="86" spans="2:10" s="24" customFormat="1" ht="12" customHeight="1">
      <c r="B86" s="538" t="s">
        <v>6514</v>
      </c>
      <c r="C86" s="286" t="s">
        <v>1736</v>
      </c>
      <c r="D86" s="1028">
        <v>114</v>
      </c>
      <c r="E86" s="299" t="s">
        <v>1660</v>
      </c>
      <c r="F86" s="387" t="s">
        <v>1673</v>
      </c>
      <c r="G86" s="753" t="s">
        <v>12461</v>
      </c>
      <c r="H86" s="905">
        <v>326.29681141159756</v>
      </c>
      <c r="I86" s="920"/>
      <c r="J86" s="860"/>
    </row>
    <row r="87" spans="2:10" s="24" customFormat="1" ht="12" customHeight="1" thickBot="1">
      <c r="B87" s="539" t="s">
        <v>6514</v>
      </c>
      <c r="C87" s="287" t="s">
        <v>12210</v>
      </c>
      <c r="D87" s="1029">
        <v>114</v>
      </c>
      <c r="E87" s="300" t="s">
        <v>1660</v>
      </c>
      <c r="F87" s="388" t="s">
        <v>1673</v>
      </c>
      <c r="G87" s="1014" t="s">
        <v>12462</v>
      </c>
      <c r="H87" s="905">
        <v>391.53623634843558</v>
      </c>
      <c r="I87" s="920"/>
      <c r="J87" s="860"/>
    </row>
    <row r="88" spans="2:10" s="24" customFormat="1" ht="12" customHeight="1">
      <c r="B88" s="537" t="s">
        <v>6515</v>
      </c>
      <c r="C88" s="285" t="s">
        <v>2749</v>
      </c>
      <c r="D88" s="1027">
        <v>114</v>
      </c>
      <c r="E88" s="298" t="s">
        <v>1670</v>
      </c>
      <c r="F88" s="407" t="s">
        <v>1673</v>
      </c>
      <c r="G88" s="1013" t="s">
        <v>12463</v>
      </c>
      <c r="H88" s="902">
        <v>399.51117454105412</v>
      </c>
      <c r="I88" s="920"/>
      <c r="J88" s="860"/>
    </row>
    <row r="89" spans="2:10" s="24" customFormat="1" ht="12" customHeight="1">
      <c r="B89" s="538" t="s">
        <v>6515</v>
      </c>
      <c r="C89" s="286" t="s">
        <v>3903</v>
      </c>
      <c r="D89" s="1028">
        <v>114</v>
      </c>
      <c r="E89" s="299" t="s">
        <v>1670</v>
      </c>
      <c r="F89" s="387" t="s">
        <v>1673</v>
      </c>
      <c r="G89" s="753" t="s">
        <v>12464</v>
      </c>
      <c r="H89" s="902">
        <v>289.67855354382397</v>
      </c>
      <c r="I89" s="920"/>
      <c r="J89" s="860"/>
    </row>
    <row r="90" spans="2:10" s="24" customFormat="1" ht="12" customHeight="1">
      <c r="B90" s="538" t="s">
        <v>6515</v>
      </c>
      <c r="C90" s="286" t="s">
        <v>3904</v>
      </c>
      <c r="D90" s="1028">
        <v>114</v>
      </c>
      <c r="E90" s="299" t="s">
        <v>1670</v>
      </c>
      <c r="F90" s="387" t="s">
        <v>1673</v>
      </c>
      <c r="G90" s="753" t="s">
        <v>12465</v>
      </c>
      <c r="H90" s="902">
        <v>230.78585025194499</v>
      </c>
      <c r="I90" s="920"/>
      <c r="J90" s="860"/>
    </row>
    <row r="91" spans="2:10" s="24" customFormat="1" ht="12" customHeight="1">
      <c r="B91" s="535" t="s">
        <v>6515</v>
      </c>
      <c r="C91" s="286" t="s">
        <v>2746</v>
      </c>
      <c r="D91" s="1028">
        <v>114</v>
      </c>
      <c r="E91" s="299" t="s">
        <v>1670</v>
      </c>
      <c r="F91" s="387" t="s">
        <v>1673</v>
      </c>
      <c r="G91" s="753" t="s">
        <v>12466</v>
      </c>
      <c r="H91" s="902">
        <v>232.38114648524993</v>
      </c>
      <c r="I91" s="920"/>
      <c r="J91" s="860"/>
    </row>
    <row r="92" spans="2:10" s="24" customFormat="1" ht="12" customHeight="1">
      <c r="B92" s="538" t="s">
        <v>6515</v>
      </c>
      <c r="C92" s="286" t="s">
        <v>2747</v>
      </c>
      <c r="D92" s="1028">
        <v>114</v>
      </c>
      <c r="E92" s="299" t="s">
        <v>1670</v>
      </c>
      <c r="F92" s="387" t="s">
        <v>1673</v>
      </c>
      <c r="G92" s="753" t="s">
        <v>12467</v>
      </c>
      <c r="H92" s="905">
        <v>348.57125683570302</v>
      </c>
      <c r="I92" s="920"/>
      <c r="J92" s="860"/>
    </row>
    <row r="93" spans="2:10" s="24" customFormat="1" ht="12" customHeight="1">
      <c r="B93" s="538" t="s">
        <v>6515</v>
      </c>
      <c r="C93" s="286" t="s">
        <v>1736</v>
      </c>
      <c r="D93" s="1028">
        <v>114</v>
      </c>
      <c r="E93" s="299" t="s">
        <v>1670</v>
      </c>
      <c r="F93" s="387" t="s">
        <v>1673</v>
      </c>
      <c r="G93" s="753" t="s">
        <v>12468</v>
      </c>
      <c r="H93" s="905">
        <v>326.29681141159756</v>
      </c>
      <c r="I93" s="920"/>
      <c r="J93" s="860"/>
    </row>
    <row r="94" spans="2:10" s="24" customFormat="1" ht="12" customHeight="1">
      <c r="B94" s="538" t="s">
        <v>6515</v>
      </c>
      <c r="C94" s="286" t="s">
        <v>12210</v>
      </c>
      <c r="D94" s="1028">
        <v>114</v>
      </c>
      <c r="E94" s="299" t="s">
        <v>1670</v>
      </c>
      <c r="F94" s="387" t="s">
        <v>1673</v>
      </c>
      <c r="G94" s="753" t="s">
        <v>12469</v>
      </c>
      <c r="H94" s="905">
        <v>391.53623634843558</v>
      </c>
      <c r="I94" s="920"/>
      <c r="J94" s="860"/>
    </row>
    <row r="95" spans="2:10" s="24" customFormat="1" ht="12" customHeight="1" thickBot="1">
      <c r="B95" s="539" t="s">
        <v>6515</v>
      </c>
      <c r="C95" s="287" t="s">
        <v>1697</v>
      </c>
      <c r="D95" s="1029">
        <v>114</v>
      </c>
      <c r="E95" s="300" t="s">
        <v>1670</v>
      </c>
      <c r="F95" s="388" t="s">
        <v>1673</v>
      </c>
      <c r="G95" s="1014" t="s">
        <v>12470</v>
      </c>
      <c r="H95" s="905">
        <v>272.10351038156995</v>
      </c>
      <c r="I95" s="920"/>
      <c r="J95" s="860"/>
    </row>
    <row r="96" spans="2:10" s="24" customFormat="1" ht="12" customHeight="1">
      <c r="B96" s="537" t="s">
        <v>6516</v>
      </c>
      <c r="C96" s="285" t="s">
        <v>2749</v>
      </c>
      <c r="D96" s="1027">
        <v>112</v>
      </c>
      <c r="E96" s="298" t="s">
        <v>1670</v>
      </c>
      <c r="F96" s="407" t="s">
        <v>1673</v>
      </c>
      <c r="G96" s="1013" t="s">
        <v>12471</v>
      </c>
      <c r="H96" s="905">
        <v>392.48879841033164</v>
      </c>
      <c r="I96" s="920"/>
      <c r="J96" s="860"/>
    </row>
    <row r="97" spans="2:10" s="24" customFormat="1" ht="12" customHeight="1">
      <c r="B97" s="535" t="s">
        <v>6516</v>
      </c>
      <c r="C97" s="286" t="s">
        <v>2747</v>
      </c>
      <c r="D97" s="1028">
        <v>112</v>
      </c>
      <c r="E97" s="299" t="s">
        <v>1670</v>
      </c>
      <c r="F97" s="387" t="s">
        <v>1673</v>
      </c>
      <c r="G97" s="753" t="s">
        <v>12472</v>
      </c>
      <c r="H97" s="905">
        <v>342.44606125165018</v>
      </c>
      <c r="I97" s="920"/>
      <c r="J97" s="860"/>
    </row>
    <row r="98" spans="2:10" s="24" customFormat="1" ht="12" customHeight="1">
      <c r="B98" s="538" t="s">
        <v>6516</v>
      </c>
      <c r="C98" s="286" t="s">
        <v>1736</v>
      </c>
      <c r="D98" s="1028">
        <v>112</v>
      </c>
      <c r="E98" s="299" t="s">
        <v>1670</v>
      </c>
      <c r="F98" s="387" t="s">
        <v>1673</v>
      </c>
      <c r="G98" s="753" t="s">
        <v>12473</v>
      </c>
      <c r="H98" s="905">
        <v>320.55928643413034</v>
      </c>
      <c r="I98" s="920"/>
      <c r="J98" s="860"/>
    </row>
    <row r="99" spans="2:10" s="24" customFormat="1" ht="12" customHeight="1">
      <c r="B99" s="538" t="s">
        <v>6516</v>
      </c>
      <c r="C99" s="286" t="s">
        <v>12210</v>
      </c>
      <c r="D99" s="1028">
        <v>112</v>
      </c>
      <c r="E99" s="299" t="s">
        <v>1670</v>
      </c>
      <c r="F99" s="387" t="s">
        <v>1673</v>
      </c>
      <c r="G99" s="753" t="s">
        <v>12474</v>
      </c>
      <c r="H99" s="905">
        <v>384.66892846034739</v>
      </c>
      <c r="I99" s="920"/>
      <c r="J99" s="860"/>
    </row>
    <row r="100" spans="2:10" s="24" customFormat="1" ht="12" customHeight="1" thickBot="1">
      <c r="B100" s="539" t="s">
        <v>6516</v>
      </c>
      <c r="C100" s="287" t="s">
        <v>1697</v>
      </c>
      <c r="D100" s="1029">
        <v>112</v>
      </c>
      <c r="E100" s="300" t="s">
        <v>1670</v>
      </c>
      <c r="F100" s="388" t="s">
        <v>1673</v>
      </c>
      <c r="G100" s="1014" t="s">
        <v>12475</v>
      </c>
      <c r="H100" s="905">
        <v>267.33137806415249</v>
      </c>
      <c r="I100" s="920"/>
      <c r="J100" s="860"/>
    </row>
    <row r="101" spans="2:10" s="24" customFormat="1" ht="12" customHeight="1">
      <c r="B101" s="542" t="s">
        <v>6517</v>
      </c>
      <c r="C101" s="285" t="s">
        <v>2749</v>
      </c>
      <c r="D101" s="1027">
        <v>114</v>
      </c>
      <c r="E101" s="298" t="s">
        <v>1670</v>
      </c>
      <c r="F101" s="407" t="s">
        <v>1673</v>
      </c>
      <c r="G101" s="1013" t="s">
        <v>12476</v>
      </c>
      <c r="H101" s="902">
        <v>399.51117454105412</v>
      </c>
      <c r="I101" s="920"/>
      <c r="J101" s="860"/>
    </row>
    <row r="102" spans="2:10" s="24" customFormat="1" ht="12" customHeight="1">
      <c r="B102" s="536" t="s">
        <v>6517</v>
      </c>
      <c r="C102" s="286" t="s">
        <v>2747</v>
      </c>
      <c r="D102" s="1028">
        <v>114</v>
      </c>
      <c r="E102" s="299" t="s">
        <v>1670</v>
      </c>
      <c r="F102" s="387" t="s">
        <v>1673</v>
      </c>
      <c r="G102" s="753" t="s">
        <v>12477</v>
      </c>
      <c r="H102" s="905">
        <v>348.57125683570302</v>
      </c>
      <c r="I102" s="920"/>
      <c r="J102" s="860"/>
    </row>
    <row r="103" spans="2:10" s="24" customFormat="1" ht="12" customHeight="1">
      <c r="B103" s="540" t="s">
        <v>6517</v>
      </c>
      <c r="C103" s="286" t="s">
        <v>1736</v>
      </c>
      <c r="D103" s="1028">
        <v>114</v>
      </c>
      <c r="E103" s="299" t="s">
        <v>1670</v>
      </c>
      <c r="F103" s="387" t="s">
        <v>1673</v>
      </c>
      <c r="G103" s="753" t="s">
        <v>12478</v>
      </c>
      <c r="H103" s="905">
        <v>326.29681141159756</v>
      </c>
      <c r="I103" s="920"/>
      <c r="J103" s="860"/>
    </row>
    <row r="104" spans="2:10" s="24" customFormat="1" ht="12" customHeight="1">
      <c r="B104" s="540" t="s">
        <v>6517</v>
      </c>
      <c r="C104" s="286" t="s">
        <v>12210</v>
      </c>
      <c r="D104" s="1028">
        <v>114</v>
      </c>
      <c r="E104" s="299" t="s">
        <v>1670</v>
      </c>
      <c r="F104" s="387" t="s">
        <v>1673</v>
      </c>
      <c r="G104" s="753" t="s">
        <v>12479</v>
      </c>
      <c r="H104" s="905">
        <v>391.53623634843558</v>
      </c>
      <c r="I104" s="920"/>
      <c r="J104" s="860"/>
    </row>
    <row r="105" spans="2:10" s="24" customFormat="1" ht="12" customHeight="1" thickBot="1">
      <c r="B105" s="541" t="s">
        <v>6517</v>
      </c>
      <c r="C105" s="287" t="s">
        <v>1697</v>
      </c>
      <c r="D105" s="1029">
        <v>114</v>
      </c>
      <c r="E105" s="300" t="s">
        <v>1670</v>
      </c>
      <c r="F105" s="388" t="s">
        <v>1673</v>
      </c>
      <c r="G105" s="1014" t="s">
        <v>12480</v>
      </c>
      <c r="H105" s="905">
        <v>272.10351038156995</v>
      </c>
      <c r="I105" s="920"/>
      <c r="J105" s="860"/>
    </row>
    <row r="106" spans="2:10" s="24" customFormat="1" ht="12" customHeight="1">
      <c r="B106" s="537" t="s">
        <v>6518</v>
      </c>
      <c r="C106" s="285" t="s">
        <v>12210</v>
      </c>
      <c r="D106" s="1027">
        <v>118</v>
      </c>
      <c r="E106" s="298" t="s">
        <v>1660</v>
      </c>
      <c r="F106" s="365" t="s">
        <v>1661</v>
      </c>
      <c r="G106" s="1013" t="s">
        <v>12481</v>
      </c>
      <c r="H106" s="905">
        <v>405.28192842765719</v>
      </c>
      <c r="I106" s="920"/>
      <c r="J106" s="860"/>
    </row>
    <row r="107" spans="2:10" s="24" customFormat="1" ht="12" customHeight="1">
      <c r="B107" s="535" t="s">
        <v>6518</v>
      </c>
      <c r="C107" s="286" t="s">
        <v>2747</v>
      </c>
      <c r="D107" s="1028">
        <v>118</v>
      </c>
      <c r="E107" s="299" t="s">
        <v>1660</v>
      </c>
      <c r="F107" s="80" t="s">
        <v>1661</v>
      </c>
      <c r="G107" s="753" t="s">
        <v>12482</v>
      </c>
      <c r="H107" s="905">
        <v>360.7994953977182</v>
      </c>
      <c r="I107" s="920"/>
      <c r="J107" s="860"/>
    </row>
    <row r="108" spans="2:10" s="24" customFormat="1" ht="12" customHeight="1">
      <c r="B108" s="538" t="s">
        <v>6518</v>
      </c>
      <c r="C108" s="286" t="s">
        <v>1736</v>
      </c>
      <c r="D108" s="1028">
        <v>118</v>
      </c>
      <c r="E108" s="299" t="s">
        <v>1660</v>
      </c>
      <c r="F108" s="80" t="s">
        <v>1661</v>
      </c>
      <c r="G108" s="753" t="s">
        <v>12483</v>
      </c>
      <c r="H108" s="905">
        <v>337.73863245739614</v>
      </c>
      <c r="I108" s="920"/>
      <c r="J108" s="860"/>
    </row>
    <row r="109" spans="2:10" s="24" customFormat="1" ht="12" customHeight="1" thickBot="1">
      <c r="B109" s="539" t="s">
        <v>6518</v>
      </c>
      <c r="C109" s="287" t="s">
        <v>1697</v>
      </c>
      <c r="D109" s="1029">
        <v>118</v>
      </c>
      <c r="E109" s="300" t="s">
        <v>1660</v>
      </c>
      <c r="F109" s="366" t="s">
        <v>1661</v>
      </c>
      <c r="G109" s="1014" t="s">
        <v>12484</v>
      </c>
      <c r="H109" s="905">
        <v>281.65799371515749</v>
      </c>
      <c r="I109" s="920"/>
      <c r="J109" s="860"/>
    </row>
    <row r="110" spans="2:10" s="24" customFormat="1" ht="12" customHeight="1">
      <c r="B110" s="46"/>
      <c r="C110" s="46"/>
      <c r="D110" s="46"/>
      <c r="E110" s="46"/>
      <c r="F110" s="47"/>
      <c r="G110" s="317"/>
      <c r="H110" s="924"/>
      <c r="I110" s="924"/>
    </row>
    <row r="111" spans="2:10" s="24" customFormat="1" ht="12" customHeight="1">
      <c r="B111" s="301" t="s">
        <v>1722</v>
      </c>
      <c r="C111" s="46"/>
      <c r="D111" s="46"/>
      <c r="E111" s="46"/>
      <c r="F111" s="47"/>
      <c r="G111" s="317"/>
      <c r="H111" s="860"/>
    </row>
    <row r="112" spans="2:10" s="24" customFormat="1" ht="12" customHeight="1">
      <c r="B112" s="301" t="s">
        <v>1723</v>
      </c>
      <c r="C112" s="46"/>
      <c r="D112" s="46"/>
      <c r="E112" s="46"/>
      <c r="F112" s="47"/>
      <c r="G112" s="317"/>
    </row>
    <row r="113" spans="2:7" s="24" customFormat="1" ht="12" customHeight="1">
      <c r="B113" s="301" t="s">
        <v>1724</v>
      </c>
      <c r="C113" s="46"/>
      <c r="D113" s="46"/>
      <c r="E113" s="46"/>
      <c r="F113" s="47"/>
      <c r="G113" s="317"/>
    </row>
    <row r="114" spans="2:7" s="24" customFormat="1" ht="12" customHeight="1">
      <c r="B114" s="46"/>
      <c r="C114" s="46"/>
      <c r="D114" s="46"/>
      <c r="E114" s="46"/>
      <c r="F114" s="47"/>
      <c r="G114" s="317"/>
    </row>
    <row r="115" spans="2:7" s="24" customFormat="1" ht="12" customHeight="1">
      <c r="B115" s="46"/>
      <c r="C115" s="46"/>
      <c r="D115" s="46"/>
      <c r="E115" s="46"/>
      <c r="F115" s="47"/>
      <c r="G115" s="317"/>
    </row>
    <row r="116" spans="2:7" s="24" customFormat="1" ht="12" customHeight="1">
      <c r="B116" s="46"/>
      <c r="C116" s="46"/>
      <c r="D116" s="46"/>
      <c r="E116" s="46"/>
      <c r="F116" s="47"/>
      <c r="G116" s="317"/>
    </row>
    <row r="117" spans="2:7" s="24" customFormat="1" ht="12" customHeight="1">
      <c r="B117" s="46"/>
      <c r="C117" s="46"/>
      <c r="D117" s="46"/>
      <c r="E117" s="46"/>
      <c r="F117" s="47"/>
      <c r="G117" s="317"/>
    </row>
    <row r="118" spans="2:7" s="24" customFormat="1" ht="12" customHeight="1">
      <c r="B118" s="46"/>
      <c r="C118" s="46"/>
      <c r="D118" s="46"/>
      <c r="E118" s="46"/>
      <c r="F118" s="47"/>
      <c r="G118" s="317"/>
    </row>
    <row r="119" spans="2:7" s="24" customFormat="1" ht="12" customHeight="1">
      <c r="B119" s="46"/>
      <c r="C119" s="46"/>
      <c r="D119" s="46"/>
      <c r="E119" s="46"/>
      <c r="F119" s="47"/>
      <c r="G119" s="317"/>
    </row>
    <row r="120" spans="2:7" s="24" customFormat="1" ht="12" customHeight="1">
      <c r="B120" s="46"/>
      <c r="C120" s="46"/>
      <c r="D120" s="46"/>
      <c r="E120" s="46"/>
      <c r="F120" s="47"/>
      <c r="G120" s="317"/>
    </row>
    <row r="121" spans="2:7" s="24" customFormat="1" ht="12" customHeight="1">
      <c r="B121" s="46"/>
      <c r="C121" s="46"/>
      <c r="D121" s="46"/>
      <c r="E121" s="46"/>
      <c r="F121" s="47"/>
      <c r="G121" s="317"/>
    </row>
    <row r="122" spans="2:7" s="24" customFormat="1" ht="12" customHeight="1">
      <c r="B122" s="46"/>
      <c r="C122" s="46"/>
      <c r="D122" s="46"/>
      <c r="E122" s="46"/>
      <c r="F122" s="47"/>
      <c r="G122" s="317"/>
    </row>
    <row r="123" spans="2:7" ht="12" customHeight="1">
      <c r="B123" s="48"/>
      <c r="C123" s="49"/>
      <c r="D123" s="49"/>
      <c r="E123" s="49"/>
      <c r="F123" s="50"/>
    </row>
    <row r="124" spans="2:7" ht="12" customHeight="1">
      <c r="B124" s="48"/>
      <c r="C124" s="49"/>
      <c r="D124" s="49"/>
      <c r="E124" s="49"/>
      <c r="F124" s="50"/>
    </row>
    <row r="125" spans="2:7" ht="12" customHeight="1">
      <c r="B125" s="48"/>
      <c r="C125" s="49"/>
      <c r="D125" s="49"/>
      <c r="E125" s="49"/>
      <c r="F125" s="50"/>
    </row>
    <row r="126" spans="2:7" ht="12" customHeight="1">
      <c r="B126" s="48"/>
      <c r="C126" s="49"/>
      <c r="D126" s="49"/>
      <c r="E126" s="49"/>
      <c r="F126" s="50"/>
    </row>
    <row r="127" spans="2:7" ht="12" customHeight="1">
      <c r="B127" s="48"/>
      <c r="C127" s="49"/>
      <c r="D127" s="49"/>
      <c r="E127" s="49"/>
      <c r="F127" s="50"/>
    </row>
    <row r="128" spans="2:7" ht="12" customHeight="1">
      <c r="B128" s="48"/>
      <c r="C128" s="49"/>
      <c r="D128" s="49"/>
      <c r="E128" s="49"/>
      <c r="F128" s="50"/>
    </row>
    <row r="129" spans="2:6" ht="12" customHeight="1">
      <c r="B129" s="48"/>
      <c r="C129" s="49"/>
      <c r="D129" s="49"/>
      <c r="E129" s="49"/>
      <c r="F129" s="50"/>
    </row>
    <row r="130" spans="2:6" ht="12" customHeight="1">
      <c r="B130" s="48"/>
      <c r="C130" s="49"/>
      <c r="D130" s="49"/>
      <c r="E130" s="49"/>
      <c r="F130" s="50"/>
    </row>
    <row r="131" spans="2:6" ht="12" customHeight="1">
      <c r="B131" s="48"/>
      <c r="C131" s="49"/>
      <c r="D131" s="49"/>
      <c r="E131" s="49"/>
      <c r="F131" s="50"/>
    </row>
    <row r="132" spans="2:6" ht="12" customHeight="1">
      <c r="B132" s="48"/>
      <c r="C132" s="49"/>
      <c r="D132" s="49"/>
      <c r="E132" s="49"/>
      <c r="F132" s="50"/>
    </row>
    <row r="133" spans="2:6" ht="12" customHeight="1">
      <c r="B133" s="48"/>
      <c r="C133" s="49"/>
      <c r="D133" s="49"/>
      <c r="E133" s="49"/>
      <c r="F133" s="50"/>
    </row>
    <row r="134" spans="2:6" ht="12" customHeight="1">
      <c r="B134" s="48"/>
      <c r="C134" s="49"/>
      <c r="D134" s="49"/>
      <c r="E134" s="49"/>
      <c r="F134" s="50"/>
    </row>
    <row r="135" spans="2:6" ht="12" customHeight="1">
      <c r="B135" s="48"/>
      <c r="C135" s="49"/>
      <c r="D135" s="49"/>
      <c r="E135" s="49"/>
      <c r="F135" s="50"/>
    </row>
    <row r="136" spans="2:6" ht="12" customHeight="1">
      <c r="B136" s="48"/>
      <c r="C136" s="49"/>
      <c r="D136" s="49"/>
      <c r="E136" s="49"/>
      <c r="F136" s="50"/>
    </row>
    <row r="137" spans="2:6" ht="12" customHeight="1">
      <c r="B137" s="48"/>
      <c r="C137" s="49"/>
      <c r="D137" s="49"/>
      <c r="E137" s="49"/>
      <c r="F137" s="50"/>
    </row>
    <row r="138" spans="2:6" ht="12" customHeight="1">
      <c r="B138" s="48"/>
      <c r="C138" s="49"/>
      <c r="D138" s="49"/>
      <c r="E138" s="49"/>
      <c r="F138" s="50"/>
    </row>
    <row r="139" spans="2:6" ht="12" customHeight="1">
      <c r="B139" s="48"/>
      <c r="C139" s="49"/>
      <c r="D139" s="49"/>
      <c r="E139" s="49"/>
      <c r="F139" s="50"/>
    </row>
    <row r="140" spans="2:6" ht="12" customHeight="1">
      <c r="B140" s="48"/>
      <c r="C140" s="49"/>
      <c r="D140" s="49"/>
      <c r="E140" s="49"/>
      <c r="F140" s="50"/>
    </row>
    <row r="141" spans="2:6" ht="12" customHeight="1">
      <c r="B141" s="48"/>
      <c r="C141" s="49"/>
      <c r="D141" s="49"/>
      <c r="E141" s="49"/>
      <c r="F141" s="50"/>
    </row>
    <row r="142" spans="2:6" ht="12" customHeight="1">
      <c r="B142" s="48"/>
      <c r="C142" s="49"/>
      <c r="D142" s="49"/>
      <c r="E142" s="49"/>
      <c r="F142" s="50"/>
    </row>
    <row r="143" spans="2:6" ht="12" customHeight="1">
      <c r="B143" s="48"/>
      <c r="C143" s="49"/>
      <c r="D143" s="49"/>
      <c r="E143" s="49"/>
      <c r="F143" s="50"/>
    </row>
    <row r="144" spans="2:6" ht="12" customHeight="1">
      <c r="B144" s="48"/>
      <c r="C144" s="49"/>
      <c r="D144" s="49"/>
      <c r="E144" s="49"/>
      <c r="F144" s="50"/>
    </row>
    <row r="145" spans="2:6" ht="12" customHeight="1">
      <c r="B145" s="48"/>
      <c r="C145" s="49"/>
      <c r="D145" s="49"/>
      <c r="E145" s="49"/>
      <c r="F145" s="50"/>
    </row>
    <row r="146" spans="2:6" ht="12" customHeight="1">
      <c r="B146" s="48"/>
      <c r="C146" s="49"/>
      <c r="D146" s="49"/>
      <c r="E146" s="49"/>
      <c r="F146" s="50"/>
    </row>
    <row r="147" spans="2:6" ht="12" customHeight="1">
      <c r="B147" s="48"/>
      <c r="C147" s="49"/>
      <c r="D147" s="49"/>
      <c r="E147" s="49"/>
      <c r="F147" s="50"/>
    </row>
    <row r="148" spans="2:6" ht="12" customHeight="1">
      <c r="B148" s="48"/>
      <c r="C148" s="49"/>
      <c r="D148" s="49"/>
      <c r="E148" s="49"/>
      <c r="F148" s="50"/>
    </row>
    <row r="149" spans="2:6" ht="12" customHeight="1">
      <c r="B149" s="48"/>
      <c r="C149" s="49"/>
      <c r="D149" s="49"/>
      <c r="E149" s="49"/>
      <c r="F149" s="50"/>
    </row>
    <row r="150" spans="2:6" ht="12" customHeight="1">
      <c r="B150" s="48"/>
      <c r="C150" s="49"/>
      <c r="D150" s="49"/>
      <c r="E150" s="49"/>
      <c r="F150" s="50"/>
    </row>
    <row r="151" spans="2:6" ht="12" customHeight="1">
      <c r="B151" s="48"/>
      <c r="C151" s="49"/>
      <c r="D151" s="49"/>
      <c r="E151" s="49"/>
      <c r="F151" s="50"/>
    </row>
    <row r="152" spans="2:6" ht="12" customHeight="1">
      <c r="B152" s="48"/>
      <c r="C152" s="49"/>
      <c r="D152" s="49"/>
      <c r="E152" s="49"/>
      <c r="F152" s="50"/>
    </row>
    <row r="153" spans="2:6" ht="12" customHeight="1">
      <c r="B153" s="48"/>
      <c r="C153" s="49"/>
      <c r="D153" s="49"/>
      <c r="E153" s="49"/>
      <c r="F153" s="50"/>
    </row>
    <row r="154" spans="2:6" ht="12" customHeight="1">
      <c r="B154" s="48"/>
      <c r="C154" s="49"/>
      <c r="D154" s="49"/>
      <c r="E154" s="49"/>
      <c r="F154" s="50"/>
    </row>
    <row r="155" spans="2:6" ht="12" customHeight="1">
      <c r="B155" s="48"/>
      <c r="C155" s="49"/>
      <c r="D155" s="49"/>
      <c r="E155" s="49"/>
      <c r="F155" s="50"/>
    </row>
    <row r="156" spans="2:6" ht="12" customHeight="1">
      <c r="B156" s="48"/>
      <c r="C156" s="49"/>
      <c r="D156" s="49"/>
      <c r="E156" s="49"/>
      <c r="F156" s="50"/>
    </row>
    <row r="157" spans="2:6" ht="12" customHeight="1">
      <c r="B157" s="48"/>
      <c r="C157" s="49"/>
      <c r="D157" s="49"/>
      <c r="E157" s="49"/>
      <c r="F157" s="50"/>
    </row>
    <row r="158" spans="2:6" ht="12" customHeight="1">
      <c r="B158" s="48"/>
      <c r="C158" s="49"/>
      <c r="D158" s="49"/>
      <c r="E158" s="49"/>
      <c r="F158" s="50"/>
    </row>
    <row r="159" spans="2:6" ht="12" customHeight="1">
      <c r="B159" s="48"/>
      <c r="C159" s="49"/>
      <c r="D159" s="49"/>
      <c r="E159" s="49"/>
      <c r="F159" s="50"/>
    </row>
    <row r="160" spans="2:6" ht="12" customHeight="1">
      <c r="B160" s="48"/>
      <c r="C160" s="49"/>
      <c r="D160" s="49"/>
      <c r="E160" s="49"/>
      <c r="F160" s="50"/>
    </row>
    <row r="161" spans="2:6" ht="12" customHeight="1">
      <c r="B161" s="48"/>
      <c r="C161" s="49"/>
      <c r="D161" s="49"/>
      <c r="E161" s="49"/>
      <c r="F161" s="50"/>
    </row>
    <row r="162" spans="2:6" ht="12" customHeight="1">
      <c r="B162" s="48"/>
      <c r="C162" s="49"/>
      <c r="D162" s="49"/>
      <c r="E162" s="49"/>
      <c r="F162" s="50"/>
    </row>
    <row r="163" spans="2:6" ht="12" customHeight="1">
      <c r="B163" s="48"/>
      <c r="C163" s="49"/>
      <c r="D163" s="49"/>
      <c r="E163" s="49"/>
      <c r="F163" s="50"/>
    </row>
    <row r="164" spans="2:6" ht="12" customHeight="1">
      <c r="B164" s="48"/>
      <c r="C164" s="49"/>
      <c r="D164" s="49"/>
      <c r="E164" s="49"/>
      <c r="F164" s="50"/>
    </row>
    <row r="165" spans="2:6" ht="12" customHeight="1">
      <c r="B165" s="48"/>
      <c r="C165" s="49"/>
      <c r="D165" s="49"/>
      <c r="E165" s="49"/>
      <c r="F165" s="50"/>
    </row>
    <row r="166" spans="2:6" ht="12" customHeight="1">
      <c r="B166" s="48"/>
      <c r="C166" s="49"/>
      <c r="D166" s="49"/>
      <c r="E166" s="49"/>
      <c r="F166" s="50"/>
    </row>
    <row r="167" spans="2:6" ht="12" customHeight="1">
      <c r="B167" s="48"/>
      <c r="C167" s="49"/>
      <c r="D167" s="49"/>
      <c r="E167" s="49"/>
      <c r="F167" s="50"/>
    </row>
    <row r="168" spans="2:6" ht="12" customHeight="1">
      <c r="B168" s="48"/>
      <c r="C168" s="49"/>
      <c r="D168" s="49"/>
      <c r="E168" s="49"/>
      <c r="F168" s="50"/>
    </row>
    <row r="169" spans="2:6" ht="12" customHeight="1">
      <c r="B169" s="48"/>
      <c r="C169" s="49"/>
      <c r="D169" s="49"/>
      <c r="E169" s="49"/>
      <c r="F169" s="50"/>
    </row>
    <row r="170" spans="2:6" ht="12" customHeight="1">
      <c r="B170" s="48"/>
      <c r="C170" s="49"/>
      <c r="D170" s="49"/>
      <c r="E170" s="49"/>
      <c r="F170" s="50"/>
    </row>
    <row r="171" spans="2:6" ht="12" customHeight="1">
      <c r="B171" s="48"/>
      <c r="C171" s="49"/>
      <c r="D171" s="49"/>
      <c r="E171" s="49"/>
      <c r="F171" s="50"/>
    </row>
    <row r="172" spans="2:6" ht="12" customHeight="1">
      <c r="B172" s="48"/>
      <c r="C172" s="49"/>
      <c r="D172" s="49"/>
      <c r="E172" s="49"/>
      <c r="F172" s="50"/>
    </row>
    <row r="173" spans="2:6" ht="12" customHeight="1">
      <c r="B173" s="48"/>
      <c r="C173" s="49"/>
      <c r="D173" s="49"/>
      <c r="E173" s="49"/>
      <c r="F173" s="50"/>
    </row>
    <row r="174" spans="2:6" ht="12" customHeight="1">
      <c r="B174" s="48"/>
      <c r="C174" s="49"/>
      <c r="D174" s="49"/>
      <c r="E174" s="49"/>
      <c r="F174" s="50"/>
    </row>
    <row r="175" spans="2:6" ht="12" customHeight="1">
      <c r="B175" s="48"/>
      <c r="C175" s="49"/>
      <c r="D175" s="49"/>
      <c r="E175" s="49"/>
      <c r="F175" s="50"/>
    </row>
    <row r="176" spans="2:6" ht="12" customHeight="1">
      <c r="B176" s="48"/>
      <c r="C176" s="49"/>
      <c r="D176" s="49"/>
      <c r="E176" s="49"/>
      <c r="F176" s="50"/>
    </row>
    <row r="177" spans="2:6" ht="12" customHeight="1">
      <c r="B177" s="48"/>
      <c r="C177" s="49"/>
      <c r="D177" s="49"/>
      <c r="E177" s="49"/>
      <c r="F177" s="50"/>
    </row>
    <row r="178" spans="2:6" ht="12" customHeight="1">
      <c r="B178" s="48"/>
      <c r="C178" s="49"/>
      <c r="D178" s="49"/>
      <c r="E178" s="49"/>
      <c r="F178" s="50"/>
    </row>
    <row r="179" spans="2:6" ht="12" customHeight="1">
      <c r="B179" s="48"/>
      <c r="C179" s="49"/>
      <c r="D179" s="49"/>
      <c r="E179" s="49"/>
      <c r="F179" s="50"/>
    </row>
    <row r="180" spans="2:6" ht="12" customHeight="1">
      <c r="B180" s="48"/>
      <c r="C180" s="49"/>
      <c r="D180" s="49"/>
      <c r="E180" s="49"/>
      <c r="F180" s="50"/>
    </row>
    <row r="181" spans="2:6" ht="12" customHeight="1">
      <c r="B181" s="48"/>
      <c r="C181" s="49"/>
      <c r="D181" s="49"/>
      <c r="E181" s="49"/>
      <c r="F181" s="50"/>
    </row>
    <row r="182" spans="2:6" ht="12" customHeight="1">
      <c r="B182" s="48"/>
      <c r="C182" s="49"/>
      <c r="D182" s="49"/>
      <c r="E182" s="49"/>
      <c r="F182" s="50"/>
    </row>
    <row r="183" spans="2:6" ht="12" customHeight="1">
      <c r="B183" s="48"/>
      <c r="C183" s="49"/>
      <c r="D183" s="49"/>
      <c r="E183" s="49"/>
      <c r="F183" s="50"/>
    </row>
    <row r="184" spans="2:6" ht="12" customHeight="1">
      <c r="B184" s="48"/>
      <c r="C184" s="49"/>
      <c r="D184" s="49"/>
      <c r="E184" s="49"/>
      <c r="F184" s="50"/>
    </row>
    <row r="185" spans="2:6" ht="12" customHeight="1">
      <c r="B185" s="48"/>
      <c r="C185" s="49"/>
      <c r="D185" s="49"/>
      <c r="E185" s="49"/>
      <c r="F185" s="50"/>
    </row>
    <row r="186" spans="2:6" ht="12" customHeight="1">
      <c r="B186" s="48"/>
      <c r="C186" s="49"/>
      <c r="D186" s="49"/>
      <c r="E186" s="49"/>
      <c r="F186" s="50"/>
    </row>
    <row r="187" spans="2:6" ht="12" customHeight="1">
      <c r="B187" s="48"/>
      <c r="C187" s="49"/>
      <c r="D187" s="49"/>
      <c r="E187" s="49"/>
      <c r="F187" s="50"/>
    </row>
    <row r="188" spans="2:6" ht="12" customHeight="1">
      <c r="B188" s="48"/>
      <c r="C188" s="49"/>
      <c r="D188" s="49"/>
      <c r="E188" s="49"/>
      <c r="F188" s="50"/>
    </row>
    <row r="189" spans="2:6" ht="12" customHeight="1">
      <c r="B189" s="48"/>
      <c r="C189" s="49"/>
      <c r="D189" s="49"/>
      <c r="E189" s="49"/>
      <c r="F189" s="50"/>
    </row>
    <row r="190" spans="2:6" ht="12" customHeight="1">
      <c r="B190" s="48"/>
      <c r="C190" s="49"/>
      <c r="D190" s="49"/>
      <c r="E190" s="49"/>
      <c r="F190" s="50"/>
    </row>
    <row r="191" spans="2:6" ht="12" customHeight="1">
      <c r="B191" s="48"/>
      <c r="C191" s="49"/>
      <c r="D191" s="49"/>
      <c r="E191" s="49"/>
      <c r="F191" s="50"/>
    </row>
    <row r="192" spans="2:6" ht="12" customHeight="1">
      <c r="B192" s="48"/>
      <c r="C192" s="49"/>
      <c r="D192" s="49"/>
      <c r="E192" s="49"/>
      <c r="F192" s="50"/>
    </row>
    <row r="193" spans="2:6" ht="12" customHeight="1">
      <c r="B193" s="48"/>
      <c r="C193" s="49"/>
      <c r="D193" s="49"/>
      <c r="E193" s="49"/>
      <c r="F193" s="50"/>
    </row>
    <row r="194" spans="2:6" ht="12" customHeight="1">
      <c r="B194" s="48"/>
      <c r="C194" s="49"/>
      <c r="D194" s="49"/>
      <c r="E194" s="49"/>
      <c r="F194" s="50"/>
    </row>
    <row r="195" spans="2:6" ht="12" customHeight="1">
      <c r="B195" s="48"/>
      <c r="C195" s="49"/>
      <c r="D195" s="49"/>
      <c r="E195" s="49"/>
      <c r="F195" s="50"/>
    </row>
    <row r="196" spans="2:6" ht="12" customHeight="1">
      <c r="B196" s="48"/>
      <c r="C196" s="49"/>
      <c r="D196" s="49"/>
      <c r="E196" s="49"/>
      <c r="F196" s="50"/>
    </row>
    <row r="197" spans="2:6" ht="12" customHeight="1">
      <c r="B197" s="48"/>
      <c r="C197" s="49"/>
      <c r="D197" s="49"/>
      <c r="E197" s="49"/>
      <c r="F197" s="50"/>
    </row>
    <row r="198" spans="2:6" ht="12" customHeight="1">
      <c r="B198" s="48"/>
      <c r="C198" s="49"/>
      <c r="D198" s="49"/>
      <c r="E198" s="49"/>
      <c r="F198" s="50"/>
    </row>
    <row r="199" spans="2:6" ht="12" customHeight="1">
      <c r="B199" s="48"/>
      <c r="C199" s="49"/>
      <c r="D199" s="49"/>
      <c r="E199" s="49"/>
      <c r="F199" s="50"/>
    </row>
    <row r="200" spans="2:6" ht="12" customHeight="1">
      <c r="B200" s="48"/>
      <c r="C200" s="49"/>
      <c r="D200" s="49"/>
      <c r="E200" s="49"/>
      <c r="F200" s="50"/>
    </row>
    <row r="201" spans="2:6" ht="12" customHeight="1">
      <c r="B201" s="48"/>
      <c r="C201" s="49"/>
      <c r="D201" s="49"/>
      <c r="E201" s="49"/>
      <c r="F201" s="50"/>
    </row>
    <row r="202" spans="2:6" ht="12" customHeight="1">
      <c r="B202" s="48"/>
      <c r="C202" s="49"/>
      <c r="D202" s="49"/>
      <c r="E202" s="49"/>
      <c r="F202" s="50"/>
    </row>
    <row r="203" spans="2:6" ht="12" customHeight="1">
      <c r="B203" s="48"/>
      <c r="C203" s="49"/>
      <c r="D203" s="49"/>
      <c r="E203" s="49"/>
      <c r="F203" s="50"/>
    </row>
    <row r="204" spans="2:6" ht="12" customHeight="1">
      <c r="B204" s="48"/>
      <c r="C204" s="49"/>
      <c r="D204" s="49"/>
      <c r="E204" s="49"/>
      <c r="F204" s="50"/>
    </row>
    <row r="205" spans="2:6" ht="12" customHeight="1">
      <c r="B205" s="48"/>
      <c r="C205" s="49"/>
      <c r="D205" s="49"/>
      <c r="E205" s="49"/>
      <c r="F205" s="50"/>
    </row>
    <row r="206" spans="2:6" ht="12" customHeight="1">
      <c r="B206" s="48"/>
      <c r="C206" s="49"/>
      <c r="D206" s="49"/>
      <c r="E206" s="49"/>
      <c r="F206" s="50"/>
    </row>
    <row r="207" spans="2:6" ht="12" customHeight="1">
      <c r="B207" s="48"/>
      <c r="C207" s="48"/>
      <c r="D207" s="49"/>
      <c r="E207" s="48"/>
      <c r="F207" s="51"/>
    </row>
    <row r="208" spans="2:6" ht="12" customHeight="1">
      <c r="B208" s="48"/>
      <c r="C208" s="48"/>
      <c r="D208" s="49"/>
      <c r="E208" s="48"/>
      <c r="F208" s="51"/>
    </row>
    <row r="209" spans="2:6" ht="12" customHeight="1">
      <c r="B209" s="48"/>
      <c r="C209" s="48"/>
      <c r="D209" s="49"/>
      <c r="E209" s="48"/>
      <c r="F209" s="51"/>
    </row>
    <row r="210" spans="2:6" ht="12" customHeight="1">
      <c r="B210" s="48"/>
      <c r="C210" s="48"/>
      <c r="D210" s="49"/>
      <c r="E210" s="48"/>
      <c r="F210" s="51"/>
    </row>
    <row r="211" spans="2:6" ht="12" customHeight="1">
      <c r="B211" s="48"/>
      <c r="C211" s="48"/>
      <c r="D211" s="49"/>
      <c r="E211" s="48"/>
      <c r="F211" s="51"/>
    </row>
    <row r="212" spans="2:6" ht="12" customHeight="1">
      <c r="B212" s="48"/>
      <c r="C212" s="48"/>
      <c r="D212" s="49"/>
      <c r="E212" s="48"/>
      <c r="F212" s="51"/>
    </row>
    <row r="213" spans="2:6" ht="12" customHeight="1">
      <c r="B213" s="48"/>
      <c r="C213" s="48"/>
      <c r="D213" s="49"/>
      <c r="E213" s="48"/>
      <c r="F213" s="51"/>
    </row>
    <row r="214" spans="2:6" ht="12" customHeight="1">
      <c r="B214" s="48"/>
      <c r="C214" s="48"/>
      <c r="D214" s="49"/>
      <c r="E214" s="48"/>
      <c r="F214" s="51"/>
    </row>
    <row r="215" spans="2:6" ht="12" customHeight="1">
      <c r="B215" s="48"/>
      <c r="C215" s="48"/>
      <c r="D215" s="49"/>
      <c r="E215" s="48"/>
      <c r="F215" s="51"/>
    </row>
    <row r="216" spans="2:6" ht="12" customHeight="1">
      <c r="B216" s="48"/>
      <c r="C216" s="48"/>
      <c r="D216" s="49"/>
      <c r="E216" s="48"/>
      <c r="F216" s="51"/>
    </row>
    <row r="217" spans="2:6" ht="12" customHeight="1">
      <c r="B217" s="48"/>
      <c r="C217" s="48"/>
      <c r="D217" s="49"/>
      <c r="E217" s="48"/>
      <c r="F217" s="51"/>
    </row>
    <row r="218" spans="2:6" ht="12" customHeight="1">
      <c r="B218" s="48"/>
      <c r="C218" s="48"/>
      <c r="D218" s="49"/>
      <c r="E218" s="48"/>
      <c r="F218" s="51"/>
    </row>
    <row r="219" spans="2:6" ht="12" customHeight="1">
      <c r="B219" s="48"/>
      <c r="C219" s="48"/>
      <c r="D219" s="49"/>
      <c r="E219" s="48"/>
      <c r="F219" s="51"/>
    </row>
    <row r="220" spans="2:6" ht="12" customHeight="1">
      <c r="B220" s="48"/>
      <c r="C220" s="48"/>
      <c r="D220" s="49"/>
      <c r="E220" s="48"/>
      <c r="F220" s="51"/>
    </row>
    <row r="221" spans="2:6" ht="12" customHeight="1">
      <c r="B221" s="48"/>
      <c r="C221" s="48"/>
      <c r="D221" s="49"/>
      <c r="E221" s="48"/>
      <c r="F221" s="51"/>
    </row>
    <row r="222" spans="2:6" ht="12" customHeight="1">
      <c r="B222" s="48"/>
      <c r="C222" s="48"/>
      <c r="D222" s="49"/>
      <c r="E222" s="48"/>
      <c r="F222" s="51"/>
    </row>
    <row r="223" spans="2:6" ht="12" customHeight="1">
      <c r="B223" s="48"/>
      <c r="C223" s="48"/>
      <c r="D223" s="49"/>
      <c r="E223" s="48"/>
      <c r="F223" s="51"/>
    </row>
    <row r="224" spans="2:6" ht="12" customHeight="1">
      <c r="B224" s="48"/>
      <c r="C224" s="48"/>
      <c r="D224" s="49"/>
      <c r="E224" s="48"/>
      <c r="F224" s="51"/>
    </row>
    <row r="225" spans="2:6" ht="12" customHeight="1">
      <c r="B225" s="48"/>
      <c r="C225" s="48"/>
      <c r="D225" s="49"/>
      <c r="E225" s="48"/>
      <c r="F225" s="51"/>
    </row>
    <row r="226" spans="2:6" ht="12" customHeight="1">
      <c r="B226" s="48"/>
      <c r="C226" s="48"/>
      <c r="D226" s="49"/>
      <c r="E226" s="48"/>
      <c r="F226" s="51"/>
    </row>
    <row r="227" spans="2:6" ht="12" customHeight="1">
      <c r="B227" s="48"/>
      <c r="C227" s="48"/>
      <c r="D227" s="49"/>
      <c r="E227" s="48"/>
      <c r="F227" s="51"/>
    </row>
    <row r="228" spans="2:6" ht="12" customHeight="1">
      <c r="B228" s="48"/>
      <c r="C228" s="48"/>
      <c r="D228" s="49"/>
      <c r="E228" s="48"/>
      <c r="F228" s="51"/>
    </row>
    <row r="229" spans="2:6" ht="12" customHeight="1">
      <c r="B229" s="48"/>
      <c r="C229" s="48"/>
      <c r="D229" s="49"/>
      <c r="E229" s="48"/>
      <c r="F229" s="51"/>
    </row>
    <row r="230" spans="2:6" ht="12" customHeight="1">
      <c r="B230" s="48"/>
      <c r="C230" s="48"/>
      <c r="D230" s="49"/>
      <c r="E230" s="48"/>
      <c r="F230" s="51"/>
    </row>
    <row r="231" spans="2:6" ht="12" customHeight="1">
      <c r="B231" s="48"/>
      <c r="C231" s="48"/>
      <c r="D231" s="49"/>
      <c r="E231" s="48"/>
      <c r="F231" s="51"/>
    </row>
    <row r="232" spans="2:6" ht="12" customHeight="1">
      <c r="B232" s="48"/>
      <c r="C232" s="48"/>
      <c r="D232" s="49"/>
      <c r="E232" s="48"/>
      <c r="F232" s="51"/>
    </row>
    <row r="233" spans="2:6" ht="12" customHeight="1">
      <c r="B233" s="48"/>
      <c r="C233" s="48"/>
      <c r="D233" s="49"/>
      <c r="E233" s="48"/>
      <c r="F233" s="51"/>
    </row>
    <row r="234" spans="2:6" ht="12" customHeight="1">
      <c r="B234" s="48"/>
      <c r="C234" s="48"/>
      <c r="D234" s="49"/>
      <c r="E234" s="48"/>
      <c r="F234" s="51"/>
    </row>
    <row r="235" spans="2:6" ht="12" customHeight="1">
      <c r="B235" s="48"/>
      <c r="C235" s="48"/>
      <c r="D235" s="49"/>
      <c r="E235" s="48"/>
      <c r="F235" s="51"/>
    </row>
    <row r="236" spans="2:6" ht="12" customHeight="1">
      <c r="B236" s="48"/>
      <c r="C236" s="48"/>
      <c r="D236" s="49"/>
      <c r="E236" s="48"/>
      <c r="F236" s="51"/>
    </row>
    <row r="237" spans="2:6" ht="12" customHeight="1"/>
    <row r="238" spans="2:6" ht="12" customHeight="1"/>
    <row r="239" spans="2:6" ht="12" customHeight="1"/>
    <row r="240" spans="2:6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</sheetData>
  <sheetProtection selectLockedCells="1" selectUnlockedCells="1"/>
  <mergeCells count="1">
    <mergeCell ref="C9:C10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indexed="45"/>
  </sheetPr>
  <dimension ref="B1:M385"/>
  <sheetViews>
    <sheetView workbookViewId="0">
      <pane ySplit="10" topLeftCell="A11" activePane="bottomLeft" state="frozen"/>
      <selection pane="bottomLeft" activeCell="G18" sqref="G18"/>
    </sheetView>
  </sheetViews>
  <sheetFormatPr defaultRowHeight="12.75"/>
  <cols>
    <col min="1" max="1" width="1.42578125" style="1" customWidth="1"/>
    <col min="2" max="2" width="28.42578125" style="636" customWidth="1"/>
    <col min="3" max="3" width="17.5703125" style="1" customWidth="1"/>
    <col min="4" max="4" width="9.5703125" style="1" customWidth="1"/>
    <col min="5" max="5" width="25.28515625" style="34" customWidth="1"/>
    <col min="6" max="6" width="27.28515625" style="1" customWidth="1"/>
    <col min="7" max="7" width="39.28515625" style="34" bestFit="1" customWidth="1"/>
    <col min="8" max="8" width="41.28515625" style="809" bestFit="1" customWidth="1"/>
    <col min="9" max="9" width="2.42578125" style="586" customWidth="1"/>
    <col min="10" max="10" width="15.7109375" style="53" customWidth="1"/>
    <col min="11" max="11" width="17.42578125" style="53" customWidth="1"/>
    <col min="12" max="12" width="9.140625" style="1"/>
    <col min="13" max="13" width="27.5703125" style="1" bestFit="1" customWidth="1"/>
    <col min="14" max="16384" width="9.140625" style="1"/>
  </cols>
  <sheetData>
    <row r="1" spans="2:13" s="38" customFormat="1" ht="36.75" customHeight="1">
      <c r="B1" s="724" t="s">
        <v>4088</v>
      </c>
      <c r="C1" s="39" t="s">
        <v>1876</v>
      </c>
      <c r="D1" s="40"/>
      <c r="E1" s="108"/>
      <c r="F1" s="42"/>
      <c r="G1" s="108"/>
      <c r="H1" s="669"/>
      <c r="I1" s="472"/>
      <c r="J1" s="19"/>
    </row>
    <row r="2" spans="2:13" s="18" customFormat="1" ht="12.95" customHeight="1">
      <c r="B2" s="731" t="s">
        <v>1404</v>
      </c>
      <c r="C2" s="13"/>
      <c r="D2" s="71"/>
      <c r="E2" s="72"/>
      <c r="F2" s="72"/>
      <c r="G2" s="72"/>
      <c r="H2" s="16"/>
      <c r="I2" s="469"/>
    </row>
    <row r="3" spans="2:13" s="18" customFormat="1" ht="12.95" customHeight="1">
      <c r="B3" s="732" t="s">
        <v>1884</v>
      </c>
      <c r="C3" s="10"/>
      <c r="D3" s="66"/>
      <c r="E3" s="72"/>
      <c r="F3" s="72"/>
      <c r="G3" s="72"/>
      <c r="H3" s="16"/>
      <c r="I3" s="469"/>
    </row>
    <row r="4" spans="2:13" s="18" customFormat="1" ht="12.95" customHeight="1">
      <c r="B4" s="731" t="s">
        <v>1894</v>
      </c>
      <c r="C4" s="10"/>
      <c r="D4" s="66"/>
      <c r="E4" s="72"/>
      <c r="F4" s="72"/>
      <c r="G4" s="72"/>
      <c r="H4" s="16"/>
      <c r="I4" s="469"/>
    </row>
    <row r="5" spans="2:13" s="18" customFormat="1" ht="12.95" customHeight="1">
      <c r="B5" s="737" t="s">
        <v>2755</v>
      </c>
      <c r="C5" s="10"/>
      <c r="D5" s="66"/>
      <c r="E5" s="72"/>
      <c r="F5" s="72"/>
      <c r="G5" s="74"/>
      <c r="H5" s="16"/>
      <c r="I5" s="469"/>
    </row>
    <row r="6" spans="2:13" s="18" customFormat="1" ht="12.95" customHeight="1">
      <c r="B6" s="731" t="s">
        <v>1895</v>
      </c>
      <c r="D6" s="60"/>
      <c r="E6" s="74"/>
      <c r="F6" s="60"/>
      <c r="G6" s="66"/>
      <c r="H6" s="16"/>
      <c r="I6" s="469"/>
    </row>
    <row r="7" spans="2:13" s="18" customFormat="1" ht="12.95" customHeight="1">
      <c r="B7" s="731" t="s">
        <v>1896</v>
      </c>
      <c r="D7" s="60"/>
      <c r="E7" s="74"/>
      <c r="F7" s="60"/>
      <c r="G7" s="60"/>
      <c r="H7" s="16"/>
      <c r="I7" s="469"/>
    </row>
    <row r="8" spans="2:13" s="11" customFormat="1" ht="6" customHeight="1" thickBot="1">
      <c r="B8" s="583"/>
      <c r="C8" s="14"/>
      <c r="D8" s="66"/>
      <c r="E8" s="7"/>
      <c r="F8" s="7"/>
      <c r="G8" s="72"/>
      <c r="H8" s="14"/>
      <c r="I8" s="583"/>
    </row>
    <row r="9" spans="2:13" s="18" customFormat="1" ht="16.5" customHeight="1">
      <c r="B9" s="697" t="s">
        <v>1898</v>
      </c>
      <c r="C9" s="698" t="s">
        <v>1899</v>
      </c>
      <c r="D9" s="699" t="s">
        <v>1900</v>
      </c>
      <c r="E9" s="700" t="s">
        <v>3647</v>
      </c>
      <c r="F9" s="700" t="s">
        <v>1903</v>
      </c>
      <c r="G9" s="1770" t="s">
        <v>6984</v>
      </c>
      <c r="H9" s="1771"/>
      <c r="I9" s="469"/>
    </row>
    <row r="10" spans="2:13" s="18" customFormat="1" ht="15" customHeight="1" thickBot="1">
      <c r="B10" s="786" t="s">
        <v>1651</v>
      </c>
      <c r="C10" s="703"/>
      <c r="D10" s="704" t="s">
        <v>1904</v>
      </c>
      <c r="E10" s="705" t="s">
        <v>1905</v>
      </c>
      <c r="F10" s="705" t="s">
        <v>1905</v>
      </c>
      <c r="G10" s="754" t="s">
        <v>6986</v>
      </c>
      <c r="H10" s="672" t="s">
        <v>6985</v>
      </c>
      <c r="I10" s="469"/>
      <c r="J10" s="18" t="s">
        <v>7865</v>
      </c>
      <c r="K10" s="18" t="s">
        <v>7866</v>
      </c>
    </row>
    <row r="11" spans="2:13" s="46" customFormat="1" ht="12" customHeight="1">
      <c r="B11" s="454" t="s">
        <v>5373</v>
      </c>
      <c r="C11" s="992" t="s">
        <v>3743</v>
      </c>
      <c r="D11" s="985">
        <v>108</v>
      </c>
      <c r="E11" s="973" t="s">
        <v>4089</v>
      </c>
      <c r="F11" s="956" t="s">
        <v>1993</v>
      </c>
      <c r="G11" s="792" t="s">
        <v>5374</v>
      </c>
      <c r="H11" s="787" t="s">
        <v>10202</v>
      </c>
      <c r="I11" s="782"/>
      <c r="J11" s="806" t="s">
        <v>10203</v>
      </c>
      <c r="K11" s="806" t="s">
        <v>9293</v>
      </c>
      <c r="L11" s="784"/>
      <c r="M11" s="790"/>
    </row>
    <row r="12" spans="2:13" s="46" customFormat="1" ht="12" customHeight="1">
      <c r="B12" s="440" t="s">
        <v>5373</v>
      </c>
      <c r="C12" s="988" t="s">
        <v>3742</v>
      </c>
      <c r="D12" s="985">
        <v>108</v>
      </c>
      <c r="E12" s="974" t="s">
        <v>4089</v>
      </c>
      <c r="F12" s="956" t="s">
        <v>1993</v>
      </c>
      <c r="G12" s="791" t="s">
        <v>5375</v>
      </c>
      <c r="H12" s="787" t="s">
        <v>10204</v>
      </c>
      <c r="I12" s="782"/>
      <c r="J12" s="806" t="s">
        <v>10203</v>
      </c>
      <c r="K12" s="806" t="s">
        <v>9293</v>
      </c>
      <c r="L12" s="784"/>
      <c r="M12" s="790"/>
    </row>
    <row r="13" spans="2:13" s="46" customFormat="1" ht="12" customHeight="1">
      <c r="B13" s="454" t="s">
        <v>5373</v>
      </c>
      <c r="C13" s="988" t="s">
        <v>3744</v>
      </c>
      <c r="D13" s="985">
        <v>108</v>
      </c>
      <c r="E13" s="974" t="s">
        <v>4089</v>
      </c>
      <c r="F13" s="956" t="s">
        <v>1993</v>
      </c>
      <c r="G13" s="791" t="s">
        <v>5376</v>
      </c>
      <c r="H13" s="787" t="s">
        <v>10205</v>
      </c>
      <c r="I13" s="782"/>
      <c r="J13" s="806" t="s">
        <v>10203</v>
      </c>
      <c r="K13" s="806" t="s">
        <v>9293</v>
      </c>
      <c r="L13" s="784"/>
      <c r="M13" s="790"/>
    </row>
    <row r="14" spans="2:13" s="46" customFormat="1" ht="12" customHeight="1" thickBot="1">
      <c r="B14" s="454" t="s">
        <v>5373</v>
      </c>
      <c r="C14" s="988" t="s">
        <v>3745</v>
      </c>
      <c r="D14" s="985">
        <v>108</v>
      </c>
      <c r="E14" s="974" t="s">
        <v>4089</v>
      </c>
      <c r="F14" s="956" t="s">
        <v>1993</v>
      </c>
      <c r="G14" s="791" t="s">
        <v>5377</v>
      </c>
      <c r="H14" s="787" t="s">
        <v>10206</v>
      </c>
      <c r="I14" s="782"/>
      <c r="J14" s="806" t="s">
        <v>10203</v>
      </c>
      <c r="K14" s="806" t="s">
        <v>9293</v>
      </c>
      <c r="L14" s="784"/>
      <c r="M14" s="790"/>
    </row>
    <row r="15" spans="2:13" s="46" customFormat="1" ht="12" customHeight="1">
      <c r="B15" s="481" t="s">
        <v>5372</v>
      </c>
      <c r="C15" s="992" t="s">
        <v>3743</v>
      </c>
      <c r="D15" s="978">
        <v>106</v>
      </c>
      <c r="E15" s="973" t="s">
        <v>4089</v>
      </c>
      <c r="F15" s="995" t="s">
        <v>1993</v>
      </c>
      <c r="G15" s="792" t="s">
        <v>5378</v>
      </c>
      <c r="H15" s="788" t="s">
        <v>10207</v>
      </c>
      <c r="I15" s="782"/>
      <c r="J15" s="806" t="s">
        <v>10203</v>
      </c>
      <c r="K15" s="806" t="s">
        <v>9293</v>
      </c>
      <c r="L15" s="784"/>
      <c r="M15" s="790"/>
    </row>
    <row r="16" spans="2:13" s="46" customFormat="1" ht="12" customHeight="1">
      <c r="B16" s="434" t="s">
        <v>5372</v>
      </c>
      <c r="C16" s="988" t="s">
        <v>3742</v>
      </c>
      <c r="D16" s="976">
        <v>106</v>
      </c>
      <c r="E16" s="974" t="s">
        <v>4089</v>
      </c>
      <c r="F16" s="956" t="s">
        <v>1993</v>
      </c>
      <c r="G16" s="791" t="s">
        <v>5379</v>
      </c>
      <c r="H16" s="787" t="s">
        <v>10208</v>
      </c>
      <c r="I16" s="782"/>
      <c r="J16" s="806" t="s">
        <v>10203</v>
      </c>
      <c r="K16" s="806" t="s">
        <v>9293</v>
      </c>
      <c r="L16" s="784"/>
      <c r="M16" s="790"/>
    </row>
    <row r="17" spans="2:13" s="46" customFormat="1" ht="12" customHeight="1">
      <c r="B17" s="415" t="s">
        <v>5372</v>
      </c>
      <c r="C17" s="988" t="s">
        <v>3744</v>
      </c>
      <c r="D17" s="976">
        <v>106</v>
      </c>
      <c r="E17" s="974" t="s">
        <v>4089</v>
      </c>
      <c r="F17" s="956" t="s">
        <v>1993</v>
      </c>
      <c r="G17" s="791" t="s">
        <v>5380</v>
      </c>
      <c r="H17" s="787" t="s">
        <v>10209</v>
      </c>
      <c r="I17" s="782"/>
      <c r="J17" s="806" t="s">
        <v>10203</v>
      </c>
      <c r="K17" s="806" t="s">
        <v>9293</v>
      </c>
      <c r="L17" s="784"/>
      <c r="M17" s="790"/>
    </row>
    <row r="18" spans="2:13" s="46" customFormat="1" ht="12" customHeight="1" thickBot="1">
      <c r="B18" s="1010" t="s">
        <v>5372</v>
      </c>
      <c r="C18" s="989" t="s">
        <v>3745</v>
      </c>
      <c r="D18" s="977">
        <v>106</v>
      </c>
      <c r="E18" s="975" t="s">
        <v>4089</v>
      </c>
      <c r="F18" s="996" t="s">
        <v>1993</v>
      </c>
      <c r="G18" s="793" t="s">
        <v>5381</v>
      </c>
      <c r="H18" s="789" t="s">
        <v>10210</v>
      </c>
      <c r="I18" s="782"/>
      <c r="J18" s="806" t="s">
        <v>10203</v>
      </c>
      <c r="K18" s="806" t="s">
        <v>9293</v>
      </c>
      <c r="L18" s="784"/>
      <c r="M18" s="790"/>
    </row>
    <row r="19" spans="2:13" s="46" customFormat="1" ht="12" customHeight="1">
      <c r="B19" s="1009" t="s">
        <v>5371</v>
      </c>
      <c r="C19" s="993" t="s">
        <v>3743</v>
      </c>
      <c r="D19" s="976">
        <v>106</v>
      </c>
      <c r="E19" s="974" t="s">
        <v>4089</v>
      </c>
      <c r="F19" s="956" t="s">
        <v>1993</v>
      </c>
      <c r="G19" s="791" t="s">
        <v>5382</v>
      </c>
      <c r="H19" s="787" t="s">
        <v>10211</v>
      </c>
      <c r="I19" s="782"/>
      <c r="J19" s="806" t="s">
        <v>10203</v>
      </c>
      <c r="K19" s="806" t="s">
        <v>9293</v>
      </c>
      <c r="L19" s="784"/>
      <c r="M19" s="790"/>
    </row>
    <row r="20" spans="2:13" s="46" customFormat="1" ht="12" customHeight="1">
      <c r="B20" s="434" t="s">
        <v>5371</v>
      </c>
      <c r="C20" s="988" t="s">
        <v>3742</v>
      </c>
      <c r="D20" s="976">
        <v>106</v>
      </c>
      <c r="E20" s="974" t="s">
        <v>4089</v>
      </c>
      <c r="F20" s="956" t="s">
        <v>1993</v>
      </c>
      <c r="G20" s="791" t="s">
        <v>5383</v>
      </c>
      <c r="H20" s="787" t="s">
        <v>10212</v>
      </c>
      <c r="I20" s="782"/>
      <c r="J20" s="806" t="s">
        <v>10203</v>
      </c>
      <c r="K20" s="806" t="s">
        <v>9293</v>
      </c>
      <c r="L20" s="784"/>
      <c r="M20" s="790"/>
    </row>
    <row r="21" spans="2:13" s="46" customFormat="1" ht="12" customHeight="1">
      <c r="B21" s="415" t="s">
        <v>5371</v>
      </c>
      <c r="C21" s="988" t="s">
        <v>3744</v>
      </c>
      <c r="D21" s="976">
        <v>106</v>
      </c>
      <c r="E21" s="974" t="s">
        <v>4089</v>
      </c>
      <c r="F21" s="956" t="s">
        <v>1993</v>
      </c>
      <c r="G21" s="791" t="s">
        <v>5384</v>
      </c>
      <c r="H21" s="787" t="s">
        <v>10213</v>
      </c>
      <c r="I21" s="782"/>
      <c r="J21" s="806" t="s">
        <v>10203</v>
      </c>
      <c r="K21" s="806" t="s">
        <v>9293</v>
      </c>
      <c r="L21" s="784"/>
      <c r="M21" s="790"/>
    </row>
    <row r="22" spans="2:13" s="46" customFormat="1" ht="12" customHeight="1" thickBot="1">
      <c r="B22" s="1009" t="s">
        <v>5371</v>
      </c>
      <c r="C22" s="988" t="s">
        <v>3745</v>
      </c>
      <c r="D22" s="976">
        <v>106</v>
      </c>
      <c r="E22" s="974" t="s">
        <v>4089</v>
      </c>
      <c r="F22" s="956" t="s">
        <v>1993</v>
      </c>
      <c r="G22" s="791" t="s">
        <v>5385</v>
      </c>
      <c r="H22" s="787" t="s">
        <v>10214</v>
      </c>
      <c r="I22" s="782"/>
      <c r="J22" s="806" t="s">
        <v>10203</v>
      </c>
      <c r="K22" s="806" t="s">
        <v>9293</v>
      </c>
      <c r="L22" s="784"/>
      <c r="M22" s="790"/>
    </row>
    <row r="23" spans="2:13" s="46" customFormat="1" ht="12" customHeight="1">
      <c r="B23" s="1008" t="s">
        <v>5370</v>
      </c>
      <c r="C23" s="992" t="s">
        <v>3743</v>
      </c>
      <c r="D23" s="984">
        <v>108</v>
      </c>
      <c r="E23" s="973" t="s">
        <v>4089</v>
      </c>
      <c r="F23" s="995" t="s">
        <v>4045</v>
      </c>
      <c r="G23" s="792" t="s">
        <v>5386</v>
      </c>
      <c r="H23" s="788" t="s">
        <v>10215</v>
      </c>
      <c r="I23" s="782"/>
      <c r="J23" s="806" t="s">
        <v>10203</v>
      </c>
      <c r="K23" s="806" t="s">
        <v>9789</v>
      </c>
      <c r="L23" s="784"/>
      <c r="M23" s="790"/>
    </row>
    <row r="24" spans="2:13" s="46" customFormat="1" ht="12" customHeight="1">
      <c r="B24" s="434" t="s">
        <v>5370</v>
      </c>
      <c r="C24" s="988" t="s">
        <v>3742</v>
      </c>
      <c r="D24" s="985">
        <v>108</v>
      </c>
      <c r="E24" s="974" t="s">
        <v>4089</v>
      </c>
      <c r="F24" s="956" t="s">
        <v>4045</v>
      </c>
      <c r="G24" s="791" t="s">
        <v>5387</v>
      </c>
      <c r="H24" s="787" t="s">
        <v>10216</v>
      </c>
      <c r="I24" s="782"/>
      <c r="J24" s="806" t="s">
        <v>10203</v>
      </c>
      <c r="K24" s="806" t="s">
        <v>9789</v>
      </c>
      <c r="L24" s="784"/>
      <c r="M24" s="790"/>
    </row>
    <row r="25" spans="2:13" s="46" customFormat="1" ht="12" customHeight="1">
      <c r="B25" s="415" t="s">
        <v>5370</v>
      </c>
      <c r="C25" s="988" t="s">
        <v>3744</v>
      </c>
      <c r="D25" s="985">
        <v>108</v>
      </c>
      <c r="E25" s="974" t="s">
        <v>4089</v>
      </c>
      <c r="F25" s="956" t="s">
        <v>4045</v>
      </c>
      <c r="G25" s="791" t="s">
        <v>5388</v>
      </c>
      <c r="H25" s="787" t="s">
        <v>10217</v>
      </c>
      <c r="I25" s="782"/>
      <c r="J25" s="806" t="s">
        <v>10203</v>
      </c>
      <c r="K25" s="806" t="s">
        <v>9789</v>
      </c>
      <c r="L25" s="784"/>
      <c r="M25" s="790"/>
    </row>
    <row r="26" spans="2:13" s="46" customFormat="1" ht="12" customHeight="1" thickBot="1">
      <c r="B26" s="1010" t="s">
        <v>5370</v>
      </c>
      <c r="C26" s="989" t="s">
        <v>3745</v>
      </c>
      <c r="D26" s="986">
        <v>108</v>
      </c>
      <c r="E26" s="975" t="s">
        <v>4089</v>
      </c>
      <c r="F26" s="996" t="s">
        <v>4045</v>
      </c>
      <c r="G26" s="793" t="s">
        <v>5389</v>
      </c>
      <c r="H26" s="789" t="s">
        <v>10218</v>
      </c>
      <c r="I26" s="782"/>
      <c r="J26" s="806" t="s">
        <v>10203</v>
      </c>
      <c r="K26" s="806" t="s">
        <v>9789</v>
      </c>
      <c r="L26" s="784"/>
      <c r="M26" s="790"/>
    </row>
    <row r="27" spans="2:13" s="46" customFormat="1" ht="12" customHeight="1">
      <c r="B27" s="415" t="s">
        <v>5369</v>
      </c>
      <c r="C27" s="993" t="s">
        <v>3743</v>
      </c>
      <c r="D27" s="985">
        <v>108</v>
      </c>
      <c r="E27" s="974" t="s">
        <v>4089</v>
      </c>
      <c r="F27" s="956" t="s">
        <v>4045</v>
      </c>
      <c r="G27" s="791" t="s">
        <v>5390</v>
      </c>
      <c r="H27" s="787" t="s">
        <v>10219</v>
      </c>
      <c r="I27" s="782"/>
      <c r="J27" s="806" t="s">
        <v>10203</v>
      </c>
      <c r="K27" s="806" t="s">
        <v>9789</v>
      </c>
      <c r="L27" s="784"/>
      <c r="M27" s="790"/>
    </row>
    <row r="28" spans="2:13" s="46" customFormat="1" ht="12" customHeight="1">
      <c r="B28" s="434" t="s">
        <v>5369</v>
      </c>
      <c r="C28" s="988" t="s">
        <v>3742</v>
      </c>
      <c r="D28" s="985">
        <v>108</v>
      </c>
      <c r="E28" s="974" t="s">
        <v>4089</v>
      </c>
      <c r="F28" s="956" t="s">
        <v>4045</v>
      </c>
      <c r="G28" s="791" t="s">
        <v>5391</v>
      </c>
      <c r="H28" s="787" t="s">
        <v>10220</v>
      </c>
      <c r="I28" s="782"/>
      <c r="J28" s="806" t="s">
        <v>10203</v>
      </c>
      <c r="K28" s="806" t="s">
        <v>9789</v>
      </c>
      <c r="L28" s="784"/>
      <c r="M28" s="790"/>
    </row>
    <row r="29" spans="2:13" s="46" customFormat="1" ht="12" customHeight="1">
      <c r="B29" s="415" t="s">
        <v>5369</v>
      </c>
      <c r="C29" s="988" t="s">
        <v>3744</v>
      </c>
      <c r="D29" s="985">
        <v>108</v>
      </c>
      <c r="E29" s="974" t="s">
        <v>4089</v>
      </c>
      <c r="F29" s="956" t="s">
        <v>4045</v>
      </c>
      <c r="G29" s="791" t="s">
        <v>5392</v>
      </c>
      <c r="H29" s="787" t="s">
        <v>10221</v>
      </c>
      <c r="I29" s="782"/>
      <c r="J29" s="806" t="s">
        <v>10203</v>
      </c>
      <c r="K29" s="806" t="s">
        <v>9789</v>
      </c>
      <c r="L29" s="784"/>
      <c r="M29" s="790"/>
    </row>
    <row r="30" spans="2:13" s="46" customFormat="1" ht="12" customHeight="1" thickBot="1">
      <c r="B30" s="415" t="s">
        <v>5369</v>
      </c>
      <c r="C30" s="988" t="s">
        <v>3745</v>
      </c>
      <c r="D30" s="985">
        <v>108</v>
      </c>
      <c r="E30" s="974" t="s">
        <v>4089</v>
      </c>
      <c r="F30" s="956" t="s">
        <v>4045</v>
      </c>
      <c r="G30" s="791" t="s">
        <v>5393</v>
      </c>
      <c r="H30" s="787" t="s">
        <v>10222</v>
      </c>
      <c r="I30" s="782"/>
      <c r="J30" s="806" t="s">
        <v>10203</v>
      </c>
      <c r="K30" s="806" t="s">
        <v>9789</v>
      </c>
      <c r="L30" s="784"/>
      <c r="M30" s="790"/>
    </row>
    <row r="31" spans="2:13" s="46" customFormat="1" ht="12" customHeight="1">
      <c r="B31" s="481" t="s">
        <v>5368</v>
      </c>
      <c r="C31" s="992" t="s">
        <v>3743</v>
      </c>
      <c r="D31" s="984">
        <v>116</v>
      </c>
      <c r="E31" s="987" t="s">
        <v>1974</v>
      </c>
      <c r="F31" s="995" t="s">
        <v>4091</v>
      </c>
      <c r="G31" s="792" t="s">
        <v>5394</v>
      </c>
      <c r="H31" s="788" t="s">
        <v>10223</v>
      </c>
      <c r="I31" s="782"/>
      <c r="J31" s="806" t="s">
        <v>6994</v>
      </c>
      <c r="K31" s="806" t="s">
        <v>10224</v>
      </c>
      <c r="L31" s="784"/>
      <c r="M31" s="790"/>
    </row>
    <row r="32" spans="2:13" s="46" customFormat="1" ht="12" customHeight="1">
      <c r="B32" s="434" t="s">
        <v>5368</v>
      </c>
      <c r="C32" s="988" t="s">
        <v>3742</v>
      </c>
      <c r="D32" s="985">
        <v>116</v>
      </c>
      <c r="E32" s="988" t="s">
        <v>1974</v>
      </c>
      <c r="F32" s="956" t="s">
        <v>4091</v>
      </c>
      <c r="G32" s="791" t="s">
        <v>5395</v>
      </c>
      <c r="H32" s="787" t="s">
        <v>10225</v>
      </c>
      <c r="I32" s="782"/>
      <c r="J32" s="806" t="s">
        <v>6994</v>
      </c>
      <c r="K32" s="806" t="s">
        <v>10224</v>
      </c>
      <c r="L32" s="784"/>
      <c r="M32" s="790"/>
    </row>
    <row r="33" spans="2:13" s="46" customFormat="1" ht="12" customHeight="1">
      <c r="B33" s="415" t="s">
        <v>5368</v>
      </c>
      <c r="C33" s="988" t="s">
        <v>3744</v>
      </c>
      <c r="D33" s="985">
        <v>116</v>
      </c>
      <c r="E33" s="988" t="s">
        <v>1974</v>
      </c>
      <c r="F33" s="956" t="s">
        <v>4091</v>
      </c>
      <c r="G33" s="791" t="s">
        <v>5396</v>
      </c>
      <c r="H33" s="787" t="s">
        <v>10226</v>
      </c>
      <c r="I33" s="782"/>
      <c r="J33" s="806" t="s">
        <v>6994</v>
      </c>
      <c r="K33" s="806" t="s">
        <v>10224</v>
      </c>
      <c r="L33" s="784"/>
      <c r="M33" s="790"/>
    </row>
    <row r="34" spans="2:13" s="46" customFormat="1" ht="12" customHeight="1" thickBot="1">
      <c r="B34" s="436" t="s">
        <v>5368</v>
      </c>
      <c r="C34" s="989" t="s">
        <v>3745</v>
      </c>
      <c r="D34" s="986">
        <v>116</v>
      </c>
      <c r="E34" s="989" t="s">
        <v>1974</v>
      </c>
      <c r="F34" s="996" t="s">
        <v>4091</v>
      </c>
      <c r="G34" s="793" t="s">
        <v>5397</v>
      </c>
      <c r="H34" s="789" t="s">
        <v>10227</v>
      </c>
      <c r="I34" s="782"/>
      <c r="J34" s="806" t="s">
        <v>6994</v>
      </c>
      <c r="K34" s="806" t="s">
        <v>10224</v>
      </c>
      <c r="L34" s="784"/>
      <c r="M34" s="790"/>
    </row>
    <row r="35" spans="2:13" s="46" customFormat="1" ht="12" customHeight="1">
      <c r="B35" s="415" t="s">
        <v>5367</v>
      </c>
      <c r="C35" s="993" t="s">
        <v>3743</v>
      </c>
      <c r="D35" s="985">
        <v>116</v>
      </c>
      <c r="E35" s="988" t="s">
        <v>1974</v>
      </c>
      <c r="F35" s="956" t="s">
        <v>4091</v>
      </c>
      <c r="G35" s="791" t="s">
        <v>5398</v>
      </c>
      <c r="H35" s="787" t="s">
        <v>10228</v>
      </c>
      <c r="I35" s="782"/>
      <c r="J35" s="806" t="s">
        <v>6994</v>
      </c>
      <c r="K35" s="806" t="s">
        <v>10224</v>
      </c>
      <c r="L35" s="784"/>
      <c r="M35" s="790"/>
    </row>
    <row r="36" spans="2:13" s="46" customFormat="1" ht="12" customHeight="1">
      <c r="B36" s="434" t="s">
        <v>5367</v>
      </c>
      <c r="C36" s="988" t="s">
        <v>3742</v>
      </c>
      <c r="D36" s="985">
        <v>116</v>
      </c>
      <c r="E36" s="988" t="s">
        <v>1974</v>
      </c>
      <c r="F36" s="956" t="s">
        <v>4091</v>
      </c>
      <c r="G36" s="791" t="s">
        <v>5399</v>
      </c>
      <c r="H36" s="787" t="s">
        <v>10229</v>
      </c>
      <c r="I36" s="782"/>
      <c r="J36" s="806" t="s">
        <v>6994</v>
      </c>
      <c r="K36" s="806" t="s">
        <v>10224</v>
      </c>
      <c r="L36" s="784"/>
      <c r="M36" s="790"/>
    </row>
    <row r="37" spans="2:13" s="46" customFormat="1" ht="12" customHeight="1">
      <c r="B37" s="415" t="s">
        <v>5367</v>
      </c>
      <c r="C37" s="988" t="s">
        <v>3744</v>
      </c>
      <c r="D37" s="985">
        <v>116</v>
      </c>
      <c r="E37" s="988" t="s">
        <v>1974</v>
      </c>
      <c r="F37" s="956" t="s">
        <v>4091</v>
      </c>
      <c r="G37" s="791" t="s">
        <v>5400</v>
      </c>
      <c r="H37" s="787" t="s">
        <v>10230</v>
      </c>
      <c r="I37" s="782"/>
      <c r="J37" s="806" t="s">
        <v>6994</v>
      </c>
      <c r="K37" s="806" t="s">
        <v>10224</v>
      </c>
      <c r="L37" s="784"/>
      <c r="M37" s="790"/>
    </row>
    <row r="38" spans="2:13" s="46" customFormat="1" ht="12" customHeight="1" thickBot="1">
      <c r="B38" s="415" t="s">
        <v>5367</v>
      </c>
      <c r="C38" s="988" t="s">
        <v>3745</v>
      </c>
      <c r="D38" s="985">
        <v>116</v>
      </c>
      <c r="E38" s="988" t="s">
        <v>1974</v>
      </c>
      <c r="F38" s="956" t="s">
        <v>4091</v>
      </c>
      <c r="G38" s="791" t="s">
        <v>5401</v>
      </c>
      <c r="H38" s="787" t="s">
        <v>10231</v>
      </c>
      <c r="I38" s="782"/>
      <c r="J38" s="806" t="s">
        <v>6994</v>
      </c>
      <c r="K38" s="806" t="s">
        <v>10224</v>
      </c>
      <c r="L38" s="784"/>
      <c r="M38" s="790"/>
    </row>
    <row r="39" spans="2:13" s="46" customFormat="1" ht="12" customHeight="1">
      <c r="B39" s="481" t="s">
        <v>5366</v>
      </c>
      <c r="C39" s="992" t="s">
        <v>3743</v>
      </c>
      <c r="D39" s="984">
        <v>118</v>
      </c>
      <c r="E39" s="987" t="s">
        <v>1974</v>
      </c>
      <c r="F39" s="995" t="s">
        <v>4091</v>
      </c>
      <c r="G39" s="792" t="s">
        <v>5402</v>
      </c>
      <c r="H39" s="788" t="s">
        <v>10232</v>
      </c>
      <c r="I39" s="782"/>
      <c r="J39" s="806" t="s">
        <v>6994</v>
      </c>
      <c r="K39" s="806" t="s">
        <v>10224</v>
      </c>
      <c r="L39" s="784"/>
      <c r="M39" s="790"/>
    </row>
    <row r="40" spans="2:13" s="46" customFormat="1" ht="12" customHeight="1">
      <c r="B40" s="434" t="s">
        <v>5366</v>
      </c>
      <c r="C40" s="988" t="s">
        <v>3742</v>
      </c>
      <c r="D40" s="985">
        <v>118</v>
      </c>
      <c r="E40" s="988" t="s">
        <v>1974</v>
      </c>
      <c r="F40" s="956" t="s">
        <v>4091</v>
      </c>
      <c r="G40" s="791" t="s">
        <v>5403</v>
      </c>
      <c r="H40" s="787" t="s">
        <v>10233</v>
      </c>
      <c r="I40" s="782"/>
      <c r="J40" s="806" t="s">
        <v>6994</v>
      </c>
      <c r="K40" s="806" t="s">
        <v>10224</v>
      </c>
      <c r="L40" s="784"/>
      <c r="M40" s="790"/>
    </row>
    <row r="41" spans="2:13" s="46" customFormat="1" ht="12" customHeight="1">
      <c r="B41" s="415" t="s">
        <v>5366</v>
      </c>
      <c r="C41" s="988" t="s">
        <v>3744</v>
      </c>
      <c r="D41" s="985">
        <v>118</v>
      </c>
      <c r="E41" s="988" t="s">
        <v>1974</v>
      </c>
      <c r="F41" s="956" t="s">
        <v>4091</v>
      </c>
      <c r="G41" s="791" t="s">
        <v>5404</v>
      </c>
      <c r="H41" s="787" t="s">
        <v>10234</v>
      </c>
      <c r="I41" s="782"/>
      <c r="J41" s="806" t="s">
        <v>6994</v>
      </c>
      <c r="K41" s="806" t="s">
        <v>10224</v>
      </c>
      <c r="L41" s="784"/>
      <c r="M41" s="790"/>
    </row>
    <row r="42" spans="2:13" s="46" customFormat="1" ht="12" customHeight="1" thickBot="1">
      <c r="B42" s="436" t="s">
        <v>5366</v>
      </c>
      <c r="C42" s="989" t="s">
        <v>3745</v>
      </c>
      <c r="D42" s="986">
        <v>118</v>
      </c>
      <c r="E42" s="989" t="s">
        <v>1974</v>
      </c>
      <c r="F42" s="996" t="s">
        <v>4091</v>
      </c>
      <c r="G42" s="793" t="s">
        <v>5405</v>
      </c>
      <c r="H42" s="789" t="s">
        <v>10235</v>
      </c>
      <c r="I42" s="782"/>
      <c r="J42" s="806" t="s">
        <v>6994</v>
      </c>
      <c r="K42" s="806" t="s">
        <v>10224</v>
      </c>
      <c r="L42" s="784"/>
      <c r="M42" s="790"/>
    </row>
    <row r="43" spans="2:13" s="46" customFormat="1" ht="12" customHeight="1">
      <c r="B43" s="415" t="s">
        <v>5365</v>
      </c>
      <c r="C43" s="993" t="s">
        <v>3743</v>
      </c>
      <c r="D43" s="985">
        <v>118</v>
      </c>
      <c r="E43" s="988" t="s">
        <v>1974</v>
      </c>
      <c r="F43" s="956" t="s">
        <v>4091</v>
      </c>
      <c r="G43" s="791" t="s">
        <v>5402</v>
      </c>
      <c r="H43" s="787" t="s">
        <v>10236</v>
      </c>
      <c r="I43" s="782"/>
      <c r="J43" s="806" t="s">
        <v>6994</v>
      </c>
      <c r="K43" s="806" t="s">
        <v>10224</v>
      </c>
      <c r="L43" s="784"/>
      <c r="M43" s="790"/>
    </row>
    <row r="44" spans="2:13" s="46" customFormat="1" ht="12" customHeight="1">
      <c r="B44" s="434" t="s">
        <v>5365</v>
      </c>
      <c r="C44" s="988" t="s">
        <v>3742</v>
      </c>
      <c r="D44" s="985">
        <v>118</v>
      </c>
      <c r="E44" s="988" t="s">
        <v>1974</v>
      </c>
      <c r="F44" s="956" t="s">
        <v>4091</v>
      </c>
      <c r="G44" s="791" t="s">
        <v>5406</v>
      </c>
      <c r="H44" s="787" t="s">
        <v>10237</v>
      </c>
      <c r="I44" s="782"/>
      <c r="J44" s="806" t="s">
        <v>6994</v>
      </c>
      <c r="K44" s="806" t="s">
        <v>10224</v>
      </c>
      <c r="L44" s="784"/>
      <c r="M44" s="790"/>
    </row>
    <row r="45" spans="2:13" s="46" customFormat="1" ht="12" customHeight="1">
      <c r="B45" s="415" t="s">
        <v>5365</v>
      </c>
      <c r="C45" s="988" t="s">
        <v>3744</v>
      </c>
      <c r="D45" s="985">
        <v>118</v>
      </c>
      <c r="E45" s="988" t="s">
        <v>1974</v>
      </c>
      <c r="F45" s="956" t="s">
        <v>4091</v>
      </c>
      <c r="G45" s="791" t="s">
        <v>5407</v>
      </c>
      <c r="H45" s="787" t="s">
        <v>10238</v>
      </c>
      <c r="I45" s="782"/>
      <c r="J45" s="806" t="s">
        <v>6994</v>
      </c>
      <c r="K45" s="806" t="s">
        <v>10224</v>
      </c>
      <c r="L45" s="784"/>
      <c r="M45" s="790"/>
    </row>
    <row r="46" spans="2:13" s="46" customFormat="1" ht="12" customHeight="1" thickBot="1">
      <c r="B46" s="415" t="s">
        <v>5365</v>
      </c>
      <c r="C46" s="988" t="s">
        <v>3745</v>
      </c>
      <c r="D46" s="985">
        <v>118</v>
      </c>
      <c r="E46" s="988" t="s">
        <v>1974</v>
      </c>
      <c r="F46" s="956" t="s">
        <v>4091</v>
      </c>
      <c r="G46" s="791" t="s">
        <v>5408</v>
      </c>
      <c r="H46" s="787" t="s">
        <v>10239</v>
      </c>
      <c r="I46" s="782"/>
      <c r="J46" s="806" t="s">
        <v>6994</v>
      </c>
      <c r="K46" s="806" t="s">
        <v>10224</v>
      </c>
      <c r="L46" s="784"/>
      <c r="M46" s="790"/>
    </row>
    <row r="47" spans="2:13" s="46" customFormat="1" ht="12" customHeight="1">
      <c r="B47" s="481" t="s">
        <v>5362</v>
      </c>
      <c r="C47" s="987" t="s">
        <v>2295</v>
      </c>
      <c r="D47" s="1161">
        <v>114</v>
      </c>
      <c r="E47" s="973" t="s">
        <v>4092</v>
      </c>
      <c r="F47" s="995" t="s">
        <v>4093</v>
      </c>
      <c r="G47" s="792" t="s">
        <v>5409</v>
      </c>
      <c r="H47" s="788" t="s">
        <v>10240</v>
      </c>
      <c r="I47" s="782"/>
      <c r="J47" s="806" t="s">
        <v>10241</v>
      </c>
      <c r="K47" s="806" t="s">
        <v>10242</v>
      </c>
      <c r="L47" s="784"/>
      <c r="M47" s="790"/>
    </row>
    <row r="48" spans="2:13" s="46" customFormat="1" ht="12" customHeight="1">
      <c r="B48" s="434" t="s">
        <v>5362</v>
      </c>
      <c r="C48" s="988" t="s">
        <v>2296</v>
      </c>
      <c r="D48" s="1141">
        <v>114</v>
      </c>
      <c r="E48" s="974" t="s">
        <v>4092</v>
      </c>
      <c r="F48" s="956" t="s">
        <v>4093</v>
      </c>
      <c r="G48" s="791" t="s">
        <v>5410</v>
      </c>
      <c r="H48" s="787" t="s">
        <v>10243</v>
      </c>
      <c r="I48" s="782"/>
      <c r="J48" s="806" t="s">
        <v>10241</v>
      </c>
      <c r="K48" s="806" t="s">
        <v>10242</v>
      </c>
      <c r="L48" s="784"/>
      <c r="M48" s="790"/>
    </row>
    <row r="49" spans="2:13" s="46" customFormat="1" ht="12" customHeight="1">
      <c r="B49" s="415" t="s">
        <v>5362</v>
      </c>
      <c r="C49" s="988" t="s">
        <v>2297</v>
      </c>
      <c r="D49" s="1141">
        <v>114</v>
      </c>
      <c r="E49" s="974" t="s">
        <v>4092</v>
      </c>
      <c r="F49" s="956" t="s">
        <v>4093</v>
      </c>
      <c r="G49" s="791" t="s">
        <v>5411</v>
      </c>
      <c r="H49" s="787" t="s">
        <v>10244</v>
      </c>
      <c r="I49" s="782"/>
      <c r="J49" s="806" t="s">
        <v>10241</v>
      </c>
      <c r="K49" s="806" t="s">
        <v>10242</v>
      </c>
      <c r="L49" s="784"/>
      <c r="M49" s="790"/>
    </row>
    <row r="50" spans="2:13" s="46" customFormat="1" ht="12" customHeight="1" thickBot="1">
      <c r="B50" s="436" t="s">
        <v>5362</v>
      </c>
      <c r="C50" s="989" t="s">
        <v>2298</v>
      </c>
      <c r="D50" s="1162">
        <v>114</v>
      </c>
      <c r="E50" s="975" t="s">
        <v>4092</v>
      </c>
      <c r="F50" s="996" t="s">
        <v>4093</v>
      </c>
      <c r="G50" s="793" t="s">
        <v>5412</v>
      </c>
      <c r="H50" s="789" t="s">
        <v>10245</v>
      </c>
      <c r="I50" s="782"/>
      <c r="J50" s="806" t="s">
        <v>10241</v>
      </c>
      <c r="K50" s="806" t="s">
        <v>10242</v>
      </c>
      <c r="L50" s="784"/>
      <c r="M50" s="790"/>
    </row>
    <row r="51" spans="2:13" s="46" customFormat="1" ht="12" customHeight="1">
      <c r="B51" s="415" t="s">
        <v>5363</v>
      </c>
      <c r="C51" s="988" t="s">
        <v>2295</v>
      </c>
      <c r="D51" s="985">
        <v>112</v>
      </c>
      <c r="E51" s="974" t="s">
        <v>4092</v>
      </c>
      <c r="F51" s="956" t="s">
        <v>2236</v>
      </c>
      <c r="G51" s="791" t="s">
        <v>5413</v>
      </c>
      <c r="H51" s="787" t="s">
        <v>10246</v>
      </c>
      <c r="I51" s="782"/>
      <c r="J51" s="806" t="s">
        <v>10241</v>
      </c>
      <c r="K51" s="806" t="s">
        <v>10247</v>
      </c>
      <c r="L51" s="784"/>
      <c r="M51" s="790"/>
    </row>
    <row r="52" spans="2:13" s="46" customFormat="1" ht="12" customHeight="1">
      <c r="B52" s="434" t="s">
        <v>5363</v>
      </c>
      <c r="C52" s="988" t="s">
        <v>2296</v>
      </c>
      <c r="D52" s="985">
        <v>112</v>
      </c>
      <c r="E52" s="974" t="s">
        <v>4092</v>
      </c>
      <c r="F52" s="956" t="s">
        <v>2236</v>
      </c>
      <c r="G52" s="791" t="s">
        <v>5414</v>
      </c>
      <c r="H52" s="787" t="s">
        <v>10248</v>
      </c>
      <c r="I52" s="782"/>
      <c r="J52" s="806" t="s">
        <v>10241</v>
      </c>
      <c r="K52" s="806" t="s">
        <v>10247</v>
      </c>
      <c r="L52" s="784"/>
      <c r="M52" s="790"/>
    </row>
    <row r="53" spans="2:13" s="46" customFormat="1" ht="12" customHeight="1">
      <c r="B53" s="415" t="s">
        <v>5363</v>
      </c>
      <c r="C53" s="988" t="s">
        <v>2297</v>
      </c>
      <c r="D53" s="985">
        <v>112</v>
      </c>
      <c r="E53" s="974" t="s">
        <v>4092</v>
      </c>
      <c r="F53" s="956" t="s">
        <v>2236</v>
      </c>
      <c r="G53" s="791" t="s">
        <v>5415</v>
      </c>
      <c r="H53" s="787" t="s">
        <v>10249</v>
      </c>
      <c r="I53" s="782"/>
      <c r="J53" s="806" t="s">
        <v>10241</v>
      </c>
      <c r="K53" s="806" t="s">
        <v>10247</v>
      </c>
      <c r="L53" s="784"/>
      <c r="M53" s="790"/>
    </row>
    <row r="54" spans="2:13" s="46" customFormat="1" ht="12" customHeight="1" thickBot="1">
      <c r="B54" s="415" t="s">
        <v>5363</v>
      </c>
      <c r="C54" s="988" t="s">
        <v>2298</v>
      </c>
      <c r="D54" s="985">
        <v>112</v>
      </c>
      <c r="E54" s="974" t="s">
        <v>4092</v>
      </c>
      <c r="F54" s="956" t="s">
        <v>2236</v>
      </c>
      <c r="G54" s="791" t="s">
        <v>5416</v>
      </c>
      <c r="H54" s="787" t="s">
        <v>10250</v>
      </c>
      <c r="I54" s="782"/>
      <c r="J54" s="806" t="s">
        <v>10241</v>
      </c>
      <c r="K54" s="806" t="s">
        <v>10247</v>
      </c>
      <c r="L54" s="784"/>
      <c r="M54" s="790"/>
    </row>
    <row r="55" spans="2:13" s="46" customFormat="1" ht="12" customHeight="1">
      <c r="B55" s="481" t="s">
        <v>5364</v>
      </c>
      <c r="C55" s="987" t="s">
        <v>2295</v>
      </c>
      <c r="D55" s="984">
        <v>110</v>
      </c>
      <c r="E55" s="973" t="s">
        <v>4092</v>
      </c>
      <c r="F55" s="995" t="s">
        <v>2260</v>
      </c>
      <c r="G55" s="792" t="s">
        <v>5417</v>
      </c>
      <c r="H55" s="788" t="s">
        <v>10251</v>
      </c>
      <c r="I55" s="782"/>
      <c r="J55" s="806" t="s">
        <v>10241</v>
      </c>
      <c r="K55" s="806" t="s">
        <v>10252</v>
      </c>
      <c r="L55" s="784"/>
      <c r="M55" s="790"/>
    </row>
    <row r="56" spans="2:13" s="46" customFormat="1" ht="12" customHeight="1">
      <c r="B56" s="434" t="s">
        <v>5364</v>
      </c>
      <c r="C56" s="988" t="s">
        <v>2296</v>
      </c>
      <c r="D56" s="985">
        <v>110</v>
      </c>
      <c r="E56" s="974" t="s">
        <v>4092</v>
      </c>
      <c r="F56" s="956" t="s">
        <v>2260</v>
      </c>
      <c r="G56" s="791" t="s">
        <v>5418</v>
      </c>
      <c r="H56" s="787" t="s">
        <v>10253</v>
      </c>
      <c r="I56" s="782"/>
      <c r="J56" s="806" t="s">
        <v>10241</v>
      </c>
      <c r="K56" s="806" t="s">
        <v>10252</v>
      </c>
      <c r="L56" s="784"/>
      <c r="M56" s="790"/>
    </row>
    <row r="57" spans="2:13" s="46" customFormat="1" ht="12" customHeight="1">
      <c r="B57" s="415" t="s">
        <v>5364</v>
      </c>
      <c r="C57" s="988" t="s">
        <v>2297</v>
      </c>
      <c r="D57" s="985">
        <v>110</v>
      </c>
      <c r="E57" s="974" t="s">
        <v>4092</v>
      </c>
      <c r="F57" s="956" t="s">
        <v>2260</v>
      </c>
      <c r="G57" s="791" t="s">
        <v>5419</v>
      </c>
      <c r="H57" s="787" t="s">
        <v>10254</v>
      </c>
      <c r="I57" s="782"/>
      <c r="J57" s="806" t="s">
        <v>10241</v>
      </c>
      <c r="K57" s="806" t="s">
        <v>10252</v>
      </c>
      <c r="L57" s="784"/>
      <c r="M57" s="790"/>
    </row>
    <row r="58" spans="2:13" s="46" customFormat="1" ht="12" customHeight="1" thickBot="1">
      <c r="B58" s="436" t="s">
        <v>5364</v>
      </c>
      <c r="C58" s="989" t="s">
        <v>2298</v>
      </c>
      <c r="D58" s="986">
        <v>110</v>
      </c>
      <c r="E58" s="975" t="s">
        <v>4092</v>
      </c>
      <c r="F58" s="996" t="s">
        <v>2260</v>
      </c>
      <c r="G58" s="793" t="s">
        <v>5420</v>
      </c>
      <c r="H58" s="789" t="s">
        <v>10255</v>
      </c>
      <c r="I58" s="782"/>
      <c r="J58" s="806" t="s">
        <v>10241</v>
      </c>
      <c r="K58" s="806" t="s">
        <v>10252</v>
      </c>
      <c r="L58" s="784"/>
      <c r="M58" s="790"/>
    </row>
    <row r="59" spans="2:13" s="46" customFormat="1" ht="12" customHeight="1">
      <c r="B59" s="415" t="s">
        <v>5361</v>
      </c>
      <c r="C59" s="988" t="s">
        <v>2295</v>
      </c>
      <c r="D59" s="1141">
        <v>114</v>
      </c>
      <c r="E59" s="974" t="s">
        <v>4092</v>
      </c>
      <c r="F59" s="956" t="s">
        <v>4093</v>
      </c>
      <c r="G59" s="791" t="s">
        <v>5421</v>
      </c>
      <c r="H59" s="787" t="s">
        <v>10256</v>
      </c>
      <c r="I59" s="782"/>
      <c r="J59" s="806" t="s">
        <v>10241</v>
      </c>
      <c r="K59" s="806" t="s">
        <v>10242</v>
      </c>
      <c r="L59" s="784"/>
      <c r="M59" s="790"/>
    </row>
    <row r="60" spans="2:13" s="46" customFormat="1" ht="12" customHeight="1">
      <c r="B60" s="434" t="s">
        <v>5361</v>
      </c>
      <c r="C60" s="988" t="s">
        <v>2296</v>
      </c>
      <c r="D60" s="1141">
        <v>114</v>
      </c>
      <c r="E60" s="974" t="s">
        <v>4092</v>
      </c>
      <c r="F60" s="956" t="s">
        <v>4093</v>
      </c>
      <c r="G60" s="791" t="s">
        <v>5422</v>
      </c>
      <c r="H60" s="787" t="s">
        <v>10257</v>
      </c>
      <c r="I60" s="782"/>
      <c r="J60" s="806" t="s">
        <v>10241</v>
      </c>
      <c r="K60" s="806" t="s">
        <v>10242</v>
      </c>
      <c r="L60" s="784"/>
      <c r="M60" s="790"/>
    </row>
    <row r="61" spans="2:13" s="46" customFormat="1" ht="12" customHeight="1">
      <c r="B61" s="415" t="s">
        <v>5361</v>
      </c>
      <c r="C61" s="988" t="s">
        <v>2297</v>
      </c>
      <c r="D61" s="1141">
        <v>114</v>
      </c>
      <c r="E61" s="974" t="s">
        <v>4092</v>
      </c>
      <c r="F61" s="956" t="s">
        <v>4093</v>
      </c>
      <c r="G61" s="791" t="s">
        <v>5423</v>
      </c>
      <c r="H61" s="787" t="s">
        <v>10258</v>
      </c>
      <c r="I61" s="782"/>
      <c r="J61" s="806" t="s">
        <v>10241</v>
      </c>
      <c r="K61" s="806" t="s">
        <v>10242</v>
      </c>
      <c r="L61" s="784"/>
      <c r="M61" s="790"/>
    </row>
    <row r="62" spans="2:13" s="46" customFormat="1" ht="12" customHeight="1" thickBot="1">
      <c r="B62" s="415" t="s">
        <v>5361</v>
      </c>
      <c r="C62" s="988" t="s">
        <v>2298</v>
      </c>
      <c r="D62" s="1141">
        <v>114</v>
      </c>
      <c r="E62" s="974" t="s">
        <v>4092</v>
      </c>
      <c r="F62" s="956" t="s">
        <v>4093</v>
      </c>
      <c r="G62" s="791" t="s">
        <v>5424</v>
      </c>
      <c r="H62" s="787" t="s">
        <v>10259</v>
      </c>
      <c r="I62" s="782"/>
      <c r="J62" s="806" t="s">
        <v>10241</v>
      </c>
      <c r="K62" s="806" t="s">
        <v>10242</v>
      </c>
      <c r="L62" s="784"/>
      <c r="M62" s="790"/>
    </row>
    <row r="63" spans="2:13" s="46" customFormat="1" ht="12" customHeight="1">
      <c r="B63" s="481" t="s">
        <v>12317</v>
      </c>
      <c r="C63" s="987" t="s">
        <v>3742</v>
      </c>
      <c r="D63" s="1161">
        <v>118</v>
      </c>
      <c r="E63" s="973" t="s">
        <v>1974</v>
      </c>
      <c r="F63" s="995" t="s">
        <v>4091</v>
      </c>
      <c r="G63" s="792" t="s">
        <v>13318</v>
      </c>
      <c r="H63" s="788" t="s">
        <v>13346</v>
      </c>
      <c r="I63" s="782"/>
      <c r="J63" s="806"/>
      <c r="K63" s="806"/>
      <c r="L63" s="784"/>
      <c r="M63" s="790"/>
    </row>
    <row r="64" spans="2:13" s="46" customFormat="1" ht="12" customHeight="1">
      <c r="B64" s="434" t="s">
        <v>12317</v>
      </c>
      <c r="C64" s="988" t="s">
        <v>12318</v>
      </c>
      <c r="D64" s="1141">
        <v>118</v>
      </c>
      <c r="E64" s="974" t="s">
        <v>1974</v>
      </c>
      <c r="F64" s="956" t="s">
        <v>4091</v>
      </c>
      <c r="G64" s="791" t="s">
        <v>13319</v>
      </c>
      <c r="H64" s="787" t="s">
        <v>13347</v>
      </c>
      <c r="I64" s="782"/>
      <c r="J64" s="806"/>
      <c r="K64" s="806"/>
      <c r="L64" s="784"/>
      <c r="M64" s="790"/>
    </row>
    <row r="65" spans="2:13" s="46" customFormat="1" ht="12" customHeight="1">
      <c r="B65" s="415" t="s">
        <v>12317</v>
      </c>
      <c r="C65" s="988" t="s">
        <v>12319</v>
      </c>
      <c r="D65" s="1141">
        <v>118</v>
      </c>
      <c r="E65" s="974" t="s">
        <v>1974</v>
      </c>
      <c r="F65" s="956" t="s">
        <v>4091</v>
      </c>
      <c r="G65" s="791" t="s">
        <v>13320</v>
      </c>
      <c r="H65" s="787" t="s">
        <v>13348</v>
      </c>
      <c r="I65" s="782"/>
      <c r="J65" s="806"/>
      <c r="K65" s="806"/>
      <c r="L65" s="784"/>
      <c r="M65" s="790"/>
    </row>
    <row r="66" spans="2:13" s="46" customFormat="1" ht="12" customHeight="1" thickBot="1">
      <c r="B66" s="436" t="s">
        <v>12317</v>
      </c>
      <c r="C66" s="989" t="s">
        <v>12320</v>
      </c>
      <c r="D66" s="1162">
        <v>118</v>
      </c>
      <c r="E66" s="975" t="s">
        <v>1974</v>
      </c>
      <c r="F66" s="996" t="s">
        <v>4091</v>
      </c>
      <c r="G66" s="793" t="s">
        <v>13321</v>
      </c>
      <c r="H66" s="789" t="s">
        <v>13349</v>
      </c>
      <c r="I66" s="782"/>
      <c r="J66" s="806"/>
      <c r="K66" s="806"/>
      <c r="L66" s="784"/>
      <c r="M66" s="790"/>
    </row>
    <row r="67" spans="2:13" s="46" customFormat="1" ht="12" customHeight="1">
      <c r="B67" s="454" t="s">
        <v>5360</v>
      </c>
      <c r="C67" s="993" t="s">
        <v>3743</v>
      </c>
      <c r="D67" s="1141">
        <v>104</v>
      </c>
      <c r="E67" s="974" t="s">
        <v>4094</v>
      </c>
      <c r="F67" s="956" t="s">
        <v>4046</v>
      </c>
      <c r="G67" s="791" t="s">
        <v>5425</v>
      </c>
      <c r="H67" s="787" t="s">
        <v>10260</v>
      </c>
      <c r="I67" s="782"/>
      <c r="J67" s="806" t="s">
        <v>10261</v>
      </c>
      <c r="K67" s="806" t="s">
        <v>9794</v>
      </c>
      <c r="L67" s="784"/>
      <c r="M67" s="790"/>
    </row>
    <row r="68" spans="2:13" s="46" customFormat="1" ht="12" customHeight="1">
      <c r="B68" s="440" t="s">
        <v>5360</v>
      </c>
      <c r="C68" s="988" t="s">
        <v>3742</v>
      </c>
      <c r="D68" s="1141">
        <v>104</v>
      </c>
      <c r="E68" s="974" t="s">
        <v>4094</v>
      </c>
      <c r="F68" s="956" t="s">
        <v>4046</v>
      </c>
      <c r="G68" s="791" t="s">
        <v>5426</v>
      </c>
      <c r="H68" s="787" t="s">
        <v>10262</v>
      </c>
      <c r="I68" s="782"/>
      <c r="J68" s="806" t="s">
        <v>10261</v>
      </c>
      <c r="K68" s="806" t="s">
        <v>9794</v>
      </c>
      <c r="L68" s="784"/>
      <c r="M68" s="790"/>
    </row>
    <row r="69" spans="2:13" s="46" customFormat="1" ht="12" customHeight="1">
      <c r="B69" s="454" t="s">
        <v>5360</v>
      </c>
      <c r="C69" s="988" t="s">
        <v>3744</v>
      </c>
      <c r="D69" s="1141">
        <v>104</v>
      </c>
      <c r="E69" s="974" t="s">
        <v>4094</v>
      </c>
      <c r="F69" s="956" t="s">
        <v>4046</v>
      </c>
      <c r="G69" s="791" t="s">
        <v>5427</v>
      </c>
      <c r="H69" s="787" t="s">
        <v>10263</v>
      </c>
      <c r="I69" s="782"/>
      <c r="J69" s="806" t="s">
        <v>10261</v>
      </c>
      <c r="K69" s="806" t="s">
        <v>9794</v>
      </c>
      <c r="L69" s="784"/>
      <c r="M69" s="790"/>
    </row>
    <row r="70" spans="2:13" s="46" customFormat="1" ht="12" customHeight="1" thickBot="1">
      <c r="B70" s="454" t="s">
        <v>5360</v>
      </c>
      <c r="C70" s="988" t="s">
        <v>3745</v>
      </c>
      <c r="D70" s="1141">
        <v>104</v>
      </c>
      <c r="E70" s="974" t="s">
        <v>4094</v>
      </c>
      <c r="F70" s="956" t="s">
        <v>4046</v>
      </c>
      <c r="G70" s="791" t="s">
        <v>5428</v>
      </c>
      <c r="H70" s="787" t="s">
        <v>10264</v>
      </c>
      <c r="I70" s="782"/>
      <c r="J70" s="806" t="s">
        <v>10261</v>
      </c>
      <c r="K70" s="806" t="s">
        <v>9794</v>
      </c>
      <c r="L70" s="784"/>
      <c r="M70" s="790"/>
    </row>
    <row r="71" spans="2:13" s="46" customFormat="1" ht="12" customHeight="1">
      <c r="B71" s="481" t="s">
        <v>5359</v>
      </c>
      <c r="C71" s="992" t="s">
        <v>3743</v>
      </c>
      <c r="D71" s="1161">
        <v>112</v>
      </c>
      <c r="E71" s="973" t="s">
        <v>4094</v>
      </c>
      <c r="F71" s="995" t="s">
        <v>4095</v>
      </c>
      <c r="G71" s="792" t="s">
        <v>5429</v>
      </c>
      <c r="H71" s="788" t="s">
        <v>10265</v>
      </c>
      <c r="I71" s="782"/>
      <c r="J71" s="806" t="s">
        <v>10261</v>
      </c>
      <c r="K71" s="806" t="s">
        <v>8599</v>
      </c>
      <c r="L71" s="784"/>
      <c r="M71" s="790"/>
    </row>
    <row r="72" spans="2:13" s="46" customFormat="1" ht="12" customHeight="1">
      <c r="B72" s="434" t="s">
        <v>5359</v>
      </c>
      <c r="C72" s="988" t="s">
        <v>3742</v>
      </c>
      <c r="D72" s="1141">
        <v>112</v>
      </c>
      <c r="E72" s="974" t="s">
        <v>4094</v>
      </c>
      <c r="F72" s="956" t="s">
        <v>4095</v>
      </c>
      <c r="G72" s="791" t="s">
        <v>5430</v>
      </c>
      <c r="H72" s="787" t="s">
        <v>10266</v>
      </c>
      <c r="I72" s="782"/>
      <c r="J72" s="806" t="s">
        <v>10261</v>
      </c>
      <c r="K72" s="806" t="s">
        <v>8599</v>
      </c>
      <c r="L72" s="784"/>
      <c r="M72" s="790"/>
    </row>
    <row r="73" spans="2:13" s="46" customFormat="1" ht="12" customHeight="1">
      <c r="B73" s="415" t="s">
        <v>5359</v>
      </c>
      <c r="C73" s="988" t="s">
        <v>3744</v>
      </c>
      <c r="D73" s="1141">
        <v>112</v>
      </c>
      <c r="E73" s="974" t="s">
        <v>4094</v>
      </c>
      <c r="F73" s="956" t="s">
        <v>4095</v>
      </c>
      <c r="G73" s="791" t="s">
        <v>5431</v>
      </c>
      <c r="H73" s="787" t="s">
        <v>10267</v>
      </c>
      <c r="I73" s="782"/>
      <c r="J73" s="806" t="s">
        <v>10261</v>
      </c>
      <c r="K73" s="806" t="s">
        <v>8599</v>
      </c>
      <c r="L73" s="784"/>
      <c r="M73" s="790"/>
    </row>
    <row r="74" spans="2:13" s="46" customFormat="1" ht="12" customHeight="1" thickBot="1">
      <c r="B74" s="436" t="s">
        <v>5359</v>
      </c>
      <c r="C74" s="989" t="s">
        <v>3745</v>
      </c>
      <c r="D74" s="986">
        <v>112</v>
      </c>
      <c r="E74" s="975" t="s">
        <v>4094</v>
      </c>
      <c r="F74" s="996" t="s">
        <v>4095</v>
      </c>
      <c r="G74" s="793" t="s">
        <v>5432</v>
      </c>
      <c r="H74" s="789" t="s">
        <v>10268</v>
      </c>
      <c r="I74" s="782"/>
      <c r="J74" s="806" t="s">
        <v>10261</v>
      </c>
      <c r="K74" s="806" t="s">
        <v>8599</v>
      </c>
      <c r="L74" s="784"/>
      <c r="M74" s="790"/>
    </row>
    <row r="75" spans="2:13" s="46" customFormat="1" ht="12" customHeight="1">
      <c r="B75" s="454" t="s">
        <v>5358</v>
      </c>
      <c r="C75" s="993" t="s">
        <v>3743</v>
      </c>
      <c r="D75" s="1141">
        <v>122</v>
      </c>
      <c r="E75" s="988" t="s">
        <v>1974</v>
      </c>
      <c r="F75" s="956" t="s">
        <v>2018</v>
      </c>
      <c r="G75" s="791" t="s">
        <v>5433</v>
      </c>
      <c r="H75" s="787" t="s">
        <v>10269</v>
      </c>
      <c r="I75" s="782"/>
      <c r="J75" s="806" t="s">
        <v>6994</v>
      </c>
      <c r="K75" s="806" t="s">
        <v>10270</v>
      </c>
      <c r="L75" s="784"/>
      <c r="M75" s="790"/>
    </row>
    <row r="76" spans="2:13" s="46" customFormat="1" ht="12" customHeight="1">
      <c r="B76" s="440" t="s">
        <v>5358</v>
      </c>
      <c r="C76" s="988" t="s">
        <v>3742</v>
      </c>
      <c r="D76" s="1141">
        <v>122</v>
      </c>
      <c r="E76" s="988" t="s">
        <v>1974</v>
      </c>
      <c r="F76" s="956" t="s">
        <v>2018</v>
      </c>
      <c r="G76" s="791" t="s">
        <v>5434</v>
      </c>
      <c r="H76" s="787" t="s">
        <v>10271</v>
      </c>
      <c r="I76" s="782"/>
      <c r="J76" s="806" t="s">
        <v>6994</v>
      </c>
      <c r="K76" s="806" t="s">
        <v>10270</v>
      </c>
      <c r="L76" s="784"/>
      <c r="M76" s="790"/>
    </row>
    <row r="77" spans="2:13" s="46" customFormat="1" ht="12" customHeight="1">
      <c r="B77" s="454" t="s">
        <v>5358</v>
      </c>
      <c r="C77" s="988" t="s">
        <v>3744</v>
      </c>
      <c r="D77" s="1141">
        <v>122</v>
      </c>
      <c r="E77" s="988" t="s">
        <v>1974</v>
      </c>
      <c r="F77" s="956" t="s">
        <v>2018</v>
      </c>
      <c r="G77" s="791" t="s">
        <v>5435</v>
      </c>
      <c r="H77" s="787" t="s">
        <v>10272</v>
      </c>
      <c r="I77" s="782"/>
      <c r="J77" s="806" t="s">
        <v>6994</v>
      </c>
      <c r="K77" s="806" t="s">
        <v>10270</v>
      </c>
      <c r="L77" s="784"/>
      <c r="M77" s="790"/>
    </row>
    <row r="78" spans="2:13" s="46" customFormat="1" ht="12" customHeight="1" thickBot="1">
      <c r="B78" s="454" t="s">
        <v>5358</v>
      </c>
      <c r="C78" s="988" t="s">
        <v>3745</v>
      </c>
      <c r="D78" s="985">
        <v>122</v>
      </c>
      <c r="E78" s="988" t="s">
        <v>1974</v>
      </c>
      <c r="F78" s="956" t="s">
        <v>2018</v>
      </c>
      <c r="G78" s="791" t="s">
        <v>5436</v>
      </c>
      <c r="H78" s="787" t="s">
        <v>10273</v>
      </c>
      <c r="I78" s="782"/>
      <c r="J78" s="806" t="s">
        <v>6994</v>
      </c>
      <c r="K78" s="806" t="s">
        <v>10270</v>
      </c>
      <c r="L78" s="784"/>
      <c r="M78" s="790"/>
    </row>
    <row r="79" spans="2:13" s="46" customFormat="1" ht="12" customHeight="1">
      <c r="B79" s="481" t="s">
        <v>5357</v>
      </c>
      <c r="C79" s="992" t="s">
        <v>3743</v>
      </c>
      <c r="D79" s="1161">
        <v>124</v>
      </c>
      <c r="E79" s="987" t="s">
        <v>1974</v>
      </c>
      <c r="F79" s="995" t="s">
        <v>2018</v>
      </c>
      <c r="G79" s="792" t="s">
        <v>5437</v>
      </c>
      <c r="H79" s="788" t="s">
        <v>10274</v>
      </c>
      <c r="I79" s="782"/>
      <c r="J79" s="806" t="s">
        <v>6994</v>
      </c>
      <c r="K79" s="806" t="s">
        <v>10270</v>
      </c>
      <c r="L79" s="784"/>
      <c r="M79" s="790"/>
    </row>
    <row r="80" spans="2:13" s="46" customFormat="1" ht="12" customHeight="1">
      <c r="B80" s="434" t="s">
        <v>5357</v>
      </c>
      <c r="C80" s="988" t="s">
        <v>3742</v>
      </c>
      <c r="D80" s="1141">
        <v>124</v>
      </c>
      <c r="E80" s="988" t="s">
        <v>1974</v>
      </c>
      <c r="F80" s="956" t="s">
        <v>2018</v>
      </c>
      <c r="G80" s="791" t="s">
        <v>5438</v>
      </c>
      <c r="H80" s="787" t="s">
        <v>10275</v>
      </c>
      <c r="I80" s="782"/>
      <c r="J80" s="806" t="s">
        <v>6994</v>
      </c>
      <c r="K80" s="806" t="s">
        <v>10270</v>
      </c>
      <c r="L80" s="784"/>
      <c r="M80" s="790"/>
    </row>
    <row r="81" spans="2:13" s="46" customFormat="1" ht="12" customHeight="1">
      <c r="B81" s="415" t="s">
        <v>5357</v>
      </c>
      <c r="C81" s="988" t="s">
        <v>3744</v>
      </c>
      <c r="D81" s="1141">
        <v>124</v>
      </c>
      <c r="E81" s="988" t="s">
        <v>1974</v>
      </c>
      <c r="F81" s="956" t="s">
        <v>2018</v>
      </c>
      <c r="G81" s="791" t="s">
        <v>5439</v>
      </c>
      <c r="H81" s="787" t="s">
        <v>10276</v>
      </c>
      <c r="I81" s="782"/>
      <c r="J81" s="806" t="s">
        <v>6994</v>
      </c>
      <c r="K81" s="806" t="s">
        <v>10270</v>
      </c>
      <c r="L81" s="784"/>
      <c r="M81" s="790"/>
    </row>
    <row r="82" spans="2:13" s="46" customFormat="1" ht="12" customHeight="1" thickBot="1">
      <c r="B82" s="436" t="s">
        <v>5357</v>
      </c>
      <c r="C82" s="989" t="s">
        <v>3745</v>
      </c>
      <c r="D82" s="1162">
        <v>124</v>
      </c>
      <c r="E82" s="989" t="s">
        <v>1974</v>
      </c>
      <c r="F82" s="996" t="s">
        <v>2018</v>
      </c>
      <c r="G82" s="793" t="s">
        <v>5440</v>
      </c>
      <c r="H82" s="789" t="s">
        <v>10277</v>
      </c>
      <c r="I82" s="782"/>
      <c r="J82" s="806" t="s">
        <v>6994</v>
      </c>
      <c r="K82" s="806" t="s">
        <v>10270</v>
      </c>
      <c r="L82" s="784"/>
      <c r="M82" s="790"/>
    </row>
    <row r="83" spans="2:13" s="46" customFormat="1" ht="12" customHeight="1">
      <c r="B83" s="415" t="s">
        <v>12316</v>
      </c>
      <c r="C83" s="993" t="s">
        <v>3743</v>
      </c>
      <c r="D83" s="1141">
        <v>124</v>
      </c>
      <c r="E83" s="988" t="s">
        <v>1974</v>
      </c>
      <c r="F83" s="956" t="s">
        <v>2018</v>
      </c>
      <c r="G83" s="791" t="s">
        <v>5441</v>
      </c>
      <c r="H83" s="787" t="s">
        <v>10278</v>
      </c>
      <c r="I83" s="782"/>
      <c r="J83" s="806" t="s">
        <v>6994</v>
      </c>
      <c r="K83" s="806" t="s">
        <v>10270</v>
      </c>
      <c r="L83" s="784"/>
      <c r="M83" s="790"/>
    </row>
    <row r="84" spans="2:13" s="46" customFormat="1" ht="12" customHeight="1">
      <c r="B84" s="434" t="s">
        <v>12316</v>
      </c>
      <c r="C84" s="988" t="s">
        <v>3742</v>
      </c>
      <c r="D84" s="1141">
        <v>124</v>
      </c>
      <c r="E84" s="988" t="s">
        <v>1974</v>
      </c>
      <c r="F84" s="956" t="s">
        <v>2018</v>
      </c>
      <c r="G84" s="791" t="s">
        <v>5442</v>
      </c>
      <c r="H84" s="787" t="s">
        <v>10279</v>
      </c>
      <c r="I84" s="782"/>
      <c r="J84" s="806" t="s">
        <v>6994</v>
      </c>
      <c r="K84" s="806" t="s">
        <v>10270</v>
      </c>
      <c r="L84" s="784"/>
      <c r="M84" s="790"/>
    </row>
    <row r="85" spans="2:13" s="46" customFormat="1" ht="12" customHeight="1">
      <c r="B85" s="415" t="s">
        <v>12316</v>
      </c>
      <c r="C85" s="988" t="s">
        <v>3744</v>
      </c>
      <c r="D85" s="1141">
        <v>124</v>
      </c>
      <c r="E85" s="988" t="s">
        <v>1974</v>
      </c>
      <c r="F85" s="956" t="s">
        <v>2018</v>
      </c>
      <c r="G85" s="791" t="s">
        <v>5443</v>
      </c>
      <c r="H85" s="787" t="s">
        <v>10280</v>
      </c>
      <c r="I85" s="782"/>
      <c r="J85" s="806" t="s">
        <v>6994</v>
      </c>
      <c r="K85" s="806" t="s">
        <v>10270</v>
      </c>
      <c r="L85" s="784"/>
      <c r="M85" s="790"/>
    </row>
    <row r="86" spans="2:13" s="46" customFormat="1" ht="12" customHeight="1" thickBot="1">
      <c r="B86" s="415" t="s">
        <v>12316</v>
      </c>
      <c r="C86" s="988" t="s">
        <v>3745</v>
      </c>
      <c r="D86" s="1141">
        <v>124</v>
      </c>
      <c r="E86" s="988" t="s">
        <v>1974</v>
      </c>
      <c r="F86" s="956" t="s">
        <v>2018</v>
      </c>
      <c r="G86" s="791" t="s">
        <v>5444</v>
      </c>
      <c r="H86" s="787" t="s">
        <v>10281</v>
      </c>
      <c r="I86" s="782"/>
      <c r="J86" s="806" t="s">
        <v>6994</v>
      </c>
      <c r="K86" s="806" t="s">
        <v>10270</v>
      </c>
      <c r="L86" s="784"/>
      <c r="M86" s="790"/>
    </row>
    <row r="87" spans="2:13" s="46" customFormat="1" ht="12" customHeight="1">
      <c r="B87" s="481" t="s">
        <v>5356</v>
      </c>
      <c r="C87" s="992" t="s">
        <v>3743</v>
      </c>
      <c r="D87" s="1161">
        <v>124</v>
      </c>
      <c r="E87" s="987" t="s">
        <v>1974</v>
      </c>
      <c r="F87" s="995" t="s">
        <v>2018</v>
      </c>
      <c r="G87" s="792" t="s">
        <v>5441</v>
      </c>
      <c r="H87" s="788" t="s">
        <v>10278</v>
      </c>
      <c r="I87" s="782"/>
      <c r="J87" s="806" t="s">
        <v>6994</v>
      </c>
      <c r="K87" s="806" t="s">
        <v>10270</v>
      </c>
      <c r="L87" s="784"/>
      <c r="M87" s="790"/>
    </row>
    <row r="88" spans="2:13" s="46" customFormat="1" ht="12" customHeight="1">
      <c r="B88" s="434" t="s">
        <v>5356</v>
      </c>
      <c r="C88" s="988" t="s">
        <v>3742</v>
      </c>
      <c r="D88" s="1141">
        <v>124</v>
      </c>
      <c r="E88" s="988" t="s">
        <v>1974</v>
      </c>
      <c r="F88" s="956" t="s">
        <v>2018</v>
      </c>
      <c r="G88" s="791" t="s">
        <v>5442</v>
      </c>
      <c r="H88" s="787" t="s">
        <v>10279</v>
      </c>
      <c r="I88" s="782"/>
      <c r="J88" s="806" t="s">
        <v>6994</v>
      </c>
      <c r="K88" s="806" t="s">
        <v>10270</v>
      </c>
      <c r="L88" s="784"/>
      <c r="M88" s="790"/>
    </row>
    <row r="89" spans="2:13" s="46" customFormat="1" ht="12" customHeight="1">
      <c r="B89" s="415" t="s">
        <v>5356</v>
      </c>
      <c r="C89" s="988" t="s">
        <v>3744</v>
      </c>
      <c r="D89" s="1141">
        <v>124</v>
      </c>
      <c r="E89" s="988" t="s">
        <v>1974</v>
      </c>
      <c r="F89" s="956" t="s">
        <v>2018</v>
      </c>
      <c r="G89" s="791" t="s">
        <v>5443</v>
      </c>
      <c r="H89" s="787" t="s">
        <v>10280</v>
      </c>
      <c r="I89" s="782"/>
      <c r="J89" s="806" t="s">
        <v>6994</v>
      </c>
      <c r="K89" s="806" t="s">
        <v>10270</v>
      </c>
      <c r="L89" s="784"/>
      <c r="M89" s="790"/>
    </row>
    <row r="90" spans="2:13" s="46" customFormat="1" ht="12" customHeight="1" thickBot="1">
      <c r="B90" s="436" t="s">
        <v>5356</v>
      </c>
      <c r="C90" s="989" t="s">
        <v>3745</v>
      </c>
      <c r="D90" s="1162">
        <v>124</v>
      </c>
      <c r="E90" s="989" t="s">
        <v>1974</v>
      </c>
      <c r="F90" s="996" t="s">
        <v>2018</v>
      </c>
      <c r="G90" s="793" t="s">
        <v>5444</v>
      </c>
      <c r="H90" s="789" t="s">
        <v>10281</v>
      </c>
      <c r="I90" s="782"/>
      <c r="J90" s="806" t="s">
        <v>6994</v>
      </c>
      <c r="K90" s="806" t="s">
        <v>10270</v>
      </c>
      <c r="L90" s="784"/>
      <c r="M90" s="790"/>
    </row>
    <row r="91" spans="2:13" s="46" customFormat="1" ht="12" customHeight="1">
      <c r="B91" s="415" t="s">
        <v>5355</v>
      </c>
      <c r="C91" s="993" t="s">
        <v>3743</v>
      </c>
      <c r="D91" s="1141">
        <v>112</v>
      </c>
      <c r="E91" s="974" t="s">
        <v>4094</v>
      </c>
      <c r="F91" s="956" t="s">
        <v>4095</v>
      </c>
      <c r="G91" s="791" t="s">
        <v>5445</v>
      </c>
      <c r="H91" s="787" t="s">
        <v>10282</v>
      </c>
      <c r="I91" s="782"/>
      <c r="J91" s="806" t="s">
        <v>10261</v>
      </c>
      <c r="K91" s="806" t="s">
        <v>8599</v>
      </c>
      <c r="L91" s="784"/>
      <c r="M91" s="790"/>
    </row>
    <row r="92" spans="2:13" s="46" customFormat="1" ht="12" customHeight="1">
      <c r="B92" s="434" t="s">
        <v>5355</v>
      </c>
      <c r="C92" s="988" t="s">
        <v>3742</v>
      </c>
      <c r="D92" s="1141">
        <v>112</v>
      </c>
      <c r="E92" s="974" t="s">
        <v>4094</v>
      </c>
      <c r="F92" s="956" t="s">
        <v>4095</v>
      </c>
      <c r="G92" s="791" t="s">
        <v>5446</v>
      </c>
      <c r="H92" s="787" t="s">
        <v>10283</v>
      </c>
      <c r="I92" s="782"/>
      <c r="J92" s="806" t="s">
        <v>10261</v>
      </c>
      <c r="K92" s="806" t="s">
        <v>8599</v>
      </c>
      <c r="L92" s="784"/>
      <c r="M92" s="790"/>
    </row>
    <row r="93" spans="2:13" s="46" customFormat="1" ht="12" customHeight="1">
      <c r="B93" s="415" t="s">
        <v>5355</v>
      </c>
      <c r="C93" s="988" t="s">
        <v>3744</v>
      </c>
      <c r="D93" s="1141">
        <v>112</v>
      </c>
      <c r="E93" s="974" t="s">
        <v>4094</v>
      </c>
      <c r="F93" s="956" t="s">
        <v>4095</v>
      </c>
      <c r="G93" s="791" t="s">
        <v>5447</v>
      </c>
      <c r="H93" s="787" t="s">
        <v>10284</v>
      </c>
      <c r="I93" s="782"/>
      <c r="J93" s="806" t="s">
        <v>10261</v>
      </c>
      <c r="K93" s="806" t="s">
        <v>8599</v>
      </c>
      <c r="L93" s="784"/>
      <c r="M93" s="790"/>
    </row>
    <row r="94" spans="2:13" s="46" customFormat="1" ht="12" customHeight="1" thickBot="1">
      <c r="B94" s="415" t="s">
        <v>5355</v>
      </c>
      <c r="C94" s="988" t="s">
        <v>3745</v>
      </c>
      <c r="D94" s="985">
        <v>112</v>
      </c>
      <c r="E94" s="974" t="s">
        <v>4094</v>
      </c>
      <c r="F94" s="956" t="s">
        <v>4095</v>
      </c>
      <c r="G94" s="791" t="s">
        <v>5448</v>
      </c>
      <c r="H94" s="787" t="s">
        <v>10285</v>
      </c>
      <c r="I94" s="782"/>
      <c r="J94" s="806" t="s">
        <v>10261</v>
      </c>
      <c r="K94" s="806" t="s">
        <v>8599</v>
      </c>
      <c r="L94" s="784"/>
      <c r="M94" s="790"/>
    </row>
    <row r="95" spans="2:13" s="46" customFormat="1" ht="12" customHeight="1">
      <c r="B95" s="481" t="s">
        <v>6793</v>
      </c>
      <c r="C95" s="992" t="s">
        <v>3743</v>
      </c>
      <c r="D95" s="1161">
        <v>104</v>
      </c>
      <c r="E95" s="973" t="s">
        <v>2019</v>
      </c>
      <c r="F95" s="995" t="s">
        <v>4046</v>
      </c>
      <c r="G95" s="792" t="s">
        <v>5449</v>
      </c>
      <c r="H95" s="788" t="s">
        <v>10286</v>
      </c>
      <c r="I95" s="782"/>
      <c r="J95" s="806" t="s">
        <v>10287</v>
      </c>
      <c r="K95" s="806" t="s">
        <v>9794</v>
      </c>
      <c r="L95" s="784"/>
      <c r="M95" s="790"/>
    </row>
    <row r="96" spans="2:13" s="46" customFormat="1" ht="12" customHeight="1">
      <c r="B96" s="434" t="s">
        <v>6793</v>
      </c>
      <c r="C96" s="988" t="s">
        <v>3742</v>
      </c>
      <c r="D96" s="1141">
        <v>104</v>
      </c>
      <c r="E96" s="974" t="s">
        <v>2019</v>
      </c>
      <c r="F96" s="956" t="s">
        <v>4046</v>
      </c>
      <c r="G96" s="791" t="s">
        <v>5450</v>
      </c>
      <c r="H96" s="787" t="s">
        <v>10288</v>
      </c>
      <c r="I96" s="782"/>
      <c r="J96" s="806" t="s">
        <v>10287</v>
      </c>
      <c r="K96" s="806" t="s">
        <v>9794</v>
      </c>
      <c r="L96" s="784"/>
      <c r="M96" s="790"/>
    </row>
    <row r="97" spans="2:13" s="46" customFormat="1" ht="12" customHeight="1">
      <c r="B97" s="415" t="s">
        <v>6793</v>
      </c>
      <c r="C97" s="988" t="s">
        <v>3744</v>
      </c>
      <c r="D97" s="1141">
        <v>104</v>
      </c>
      <c r="E97" s="974" t="s">
        <v>2019</v>
      </c>
      <c r="F97" s="956" t="s">
        <v>4046</v>
      </c>
      <c r="G97" s="791" t="s">
        <v>5451</v>
      </c>
      <c r="H97" s="787" t="s">
        <v>10289</v>
      </c>
      <c r="I97" s="782"/>
      <c r="J97" s="806" t="s">
        <v>10287</v>
      </c>
      <c r="K97" s="806" t="s">
        <v>9794</v>
      </c>
      <c r="L97" s="784"/>
      <c r="M97" s="790"/>
    </row>
    <row r="98" spans="2:13" s="46" customFormat="1" ht="12" customHeight="1" thickBot="1">
      <c r="B98" s="436" t="s">
        <v>6793</v>
      </c>
      <c r="C98" s="989" t="s">
        <v>3745</v>
      </c>
      <c r="D98" s="1162">
        <v>104</v>
      </c>
      <c r="E98" s="975" t="s">
        <v>2019</v>
      </c>
      <c r="F98" s="996" t="s">
        <v>4046</v>
      </c>
      <c r="G98" s="793" t="s">
        <v>5452</v>
      </c>
      <c r="H98" s="789" t="s">
        <v>10290</v>
      </c>
      <c r="I98" s="782"/>
      <c r="J98" s="806" t="s">
        <v>10287</v>
      </c>
      <c r="K98" s="806" t="s">
        <v>9794</v>
      </c>
      <c r="L98" s="784"/>
      <c r="M98" s="790"/>
    </row>
    <row r="99" spans="2:13" s="46" customFormat="1" ht="12" customHeight="1">
      <c r="B99" s="415" t="s">
        <v>5354</v>
      </c>
      <c r="C99" s="993" t="s">
        <v>3743</v>
      </c>
      <c r="D99" s="1141">
        <v>112</v>
      </c>
      <c r="E99" s="974" t="s">
        <v>4094</v>
      </c>
      <c r="F99" s="956" t="s">
        <v>4095</v>
      </c>
      <c r="G99" s="791" t="s">
        <v>5453</v>
      </c>
      <c r="H99" s="787" t="s">
        <v>10291</v>
      </c>
      <c r="I99" s="782"/>
      <c r="J99" s="806" t="s">
        <v>10261</v>
      </c>
      <c r="K99" s="806" t="s">
        <v>8599</v>
      </c>
      <c r="L99" s="784"/>
      <c r="M99" s="790"/>
    </row>
    <row r="100" spans="2:13" s="46" customFormat="1" ht="12" customHeight="1">
      <c r="B100" s="434" t="s">
        <v>5354</v>
      </c>
      <c r="C100" s="988" t="s">
        <v>3742</v>
      </c>
      <c r="D100" s="1141">
        <v>112</v>
      </c>
      <c r="E100" s="974" t="s">
        <v>4094</v>
      </c>
      <c r="F100" s="956" t="s">
        <v>4095</v>
      </c>
      <c r="G100" s="791" t="s">
        <v>5454</v>
      </c>
      <c r="H100" s="787" t="s">
        <v>10292</v>
      </c>
      <c r="I100" s="782"/>
      <c r="J100" s="806" t="s">
        <v>10261</v>
      </c>
      <c r="K100" s="806" t="s">
        <v>8599</v>
      </c>
      <c r="L100" s="784"/>
      <c r="M100" s="790"/>
    </row>
    <row r="101" spans="2:13" s="46" customFormat="1" ht="12" customHeight="1">
      <c r="B101" s="415" t="s">
        <v>5354</v>
      </c>
      <c r="C101" s="988" t="s">
        <v>3744</v>
      </c>
      <c r="D101" s="1141">
        <v>112</v>
      </c>
      <c r="E101" s="974" t="s">
        <v>4094</v>
      </c>
      <c r="F101" s="956" t="s">
        <v>4095</v>
      </c>
      <c r="G101" s="791" t="s">
        <v>5455</v>
      </c>
      <c r="H101" s="787" t="s">
        <v>10293</v>
      </c>
      <c r="I101" s="782"/>
      <c r="J101" s="806" t="s">
        <v>10261</v>
      </c>
      <c r="K101" s="806" t="s">
        <v>8599</v>
      </c>
      <c r="L101" s="784"/>
      <c r="M101" s="790"/>
    </row>
    <row r="102" spans="2:13" s="46" customFormat="1" ht="12" customHeight="1" thickBot="1">
      <c r="B102" s="415" t="s">
        <v>5354</v>
      </c>
      <c r="C102" s="988" t="s">
        <v>3745</v>
      </c>
      <c r="D102" s="985">
        <v>112</v>
      </c>
      <c r="E102" s="974" t="s">
        <v>4094</v>
      </c>
      <c r="F102" s="956" t="s">
        <v>4095</v>
      </c>
      <c r="G102" s="791" t="s">
        <v>5456</v>
      </c>
      <c r="H102" s="787" t="s">
        <v>10294</v>
      </c>
      <c r="I102" s="782"/>
      <c r="J102" s="806" t="s">
        <v>10261</v>
      </c>
      <c r="K102" s="806" t="s">
        <v>8599</v>
      </c>
      <c r="L102" s="784"/>
      <c r="M102" s="790"/>
    </row>
    <row r="103" spans="2:13" s="46" customFormat="1" ht="12" customHeight="1">
      <c r="B103" s="481" t="s">
        <v>5353</v>
      </c>
      <c r="C103" s="992" t="s">
        <v>3743</v>
      </c>
      <c r="D103" s="1161">
        <v>112</v>
      </c>
      <c r="E103" s="973" t="s">
        <v>2019</v>
      </c>
      <c r="F103" s="995" t="s">
        <v>4095</v>
      </c>
      <c r="G103" s="792" t="s">
        <v>5457</v>
      </c>
      <c r="H103" s="788" t="s">
        <v>10295</v>
      </c>
      <c r="I103" s="782"/>
      <c r="J103" s="806" t="s">
        <v>10287</v>
      </c>
      <c r="K103" s="806" t="s">
        <v>8599</v>
      </c>
      <c r="L103" s="784"/>
      <c r="M103" s="790"/>
    </row>
    <row r="104" spans="2:13" s="46" customFormat="1" ht="12" customHeight="1">
      <c r="B104" s="434" t="s">
        <v>5353</v>
      </c>
      <c r="C104" s="988" t="s">
        <v>3742</v>
      </c>
      <c r="D104" s="1141">
        <v>112</v>
      </c>
      <c r="E104" s="974" t="s">
        <v>2019</v>
      </c>
      <c r="F104" s="956" t="s">
        <v>4095</v>
      </c>
      <c r="G104" s="791" t="s">
        <v>5458</v>
      </c>
      <c r="H104" s="787" t="s">
        <v>10296</v>
      </c>
      <c r="I104" s="782"/>
      <c r="J104" s="806" t="s">
        <v>10287</v>
      </c>
      <c r="K104" s="806" t="s">
        <v>8599</v>
      </c>
      <c r="L104" s="784"/>
      <c r="M104" s="790"/>
    </row>
    <row r="105" spans="2:13" s="46" customFormat="1" ht="12" customHeight="1">
      <c r="B105" s="415" t="s">
        <v>5353</v>
      </c>
      <c r="C105" s="988" t="s">
        <v>3744</v>
      </c>
      <c r="D105" s="1141">
        <v>112</v>
      </c>
      <c r="E105" s="974" t="s">
        <v>2019</v>
      </c>
      <c r="F105" s="956" t="s">
        <v>4095</v>
      </c>
      <c r="G105" s="791" t="s">
        <v>5459</v>
      </c>
      <c r="H105" s="787" t="s">
        <v>10297</v>
      </c>
      <c r="I105" s="782"/>
      <c r="J105" s="806" t="s">
        <v>10287</v>
      </c>
      <c r="K105" s="806" t="s">
        <v>8599</v>
      </c>
      <c r="L105" s="784"/>
      <c r="M105" s="790"/>
    </row>
    <row r="106" spans="2:13" s="46" customFormat="1" ht="12" customHeight="1" thickBot="1">
      <c r="B106" s="436" t="s">
        <v>5353</v>
      </c>
      <c r="C106" s="989" t="s">
        <v>3745</v>
      </c>
      <c r="D106" s="986">
        <v>112</v>
      </c>
      <c r="E106" s="975" t="s">
        <v>2019</v>
      </c>
      <c r="F106" s="996" t="s">
        <v>4095</v>
      </c>
      <c r="G106" s="793" t="s">
        <v>5460</v>
      </c>
      <c r="H106" s="789" t="s">
        <v>10298</v>
      </c>
      <c r="I106" s="782"/>
      <c r="J106" s="806" t="s">
        <v>10287</v>
      </c>
      <c r="K106" s="806" t="s">
        <v>8599</v>
      </c>
      <c r="L106" s="784"/>
      <c r="M106" s="790"/>
    </row>
    <row r="107" spans="2:13" s="46" customFormat="1" ht="12" customHeight="1">
      <c r="B107" s="1009" t="s">
        <v>5352</v>
      </c>
      <c r="C107" s="993" t="s">
        <v>3743</v>
      </c>
      <c r="D107" s="1141">
        <v>104</v>
      </c>
      <c r="E107" s="974" t="s">
        <v>2019</v>
      </c>
      <c r="F107" s="956" t="s">
        <v>4046</v>
      </c>
      <c r="G107" s="791" t="s">
        <v>5461</v>
      </c>
      <c r="H107" s="787" t="s">
        <v>10299</v>
      </c>
      <c r="I107" s="782"/>
      <c r="J107" s="806" t="s">
        <v>10287</v>
      </c>
      <c r="K107" s="806" t="s">
        <v>9794</v>
      </c>
      <c r="L107" s="784"/>
      <c r="M107" s="790"/>
    </row>
    <row r="108" spans="2:13" s="46" customFormat="1" ht="12" customHeight="1">
      <c r="B108" s="434" t="s">
        <v>5352</v>
      </c>
      <c r="C108" s="988" t="s">
        <v>3742</v>
      </c>
      <c r="D108" s="1141">
        <v>104</v>
      </c>
      <c r="E108" s="974" t="s">
        <v>2019</v>
      </c>
      <c r="F108" s="956" t="s">
        <v>4046</v>
      </c>
      <c r="G108" s="791" t="s">
        <v>5462</v>
      </c>
      <c r="H108" s="787" t="s">
        <v>10300</v>
      </c>
      <c r="I108" s="782"/>
      <c r="J108" s="806" t="s">
        <v>10287</v>
      </c>
      <c r="K108" s="806" t="s">
        <v>9794</v>
      </c>
      <c r="L108" s="784"/>
      <c r="M108" s="790"/>
    </row>
    <row r="109" spans="2:13" s="46" customFormat="1" ht="12" customHeight="1">
      <c r="B109" s="415" t="s">
        <v>5352</v>
      </c>
      <c r="C109" s="988" t="s">
        <v>3744</v>
      </c>
      <c r="D109" s="1141">
        <v>104</v>
      </c>
      <c r="E109" s="974" t="s">
        <v>2019</v>
      </c>
      <c r="F109" s="956" t="s">
        <v>4046</v>
      </c>
      <c r="G109" s="791" t="s">
        <v>5463</v>
      </c>
      <c r="H109" s="787" t="s">
        <v>10301</v>
      </c>
      <c r="I109" s="782"/>
      <c r="J109" s="806" t="s">
        <v>10287</v>
      </c>
      <c r="K109" s="806" t="s">
        <v>9794</v>
      </c>
      <c r="L109" s="784"/>
      <c r="M109" s="790"/>
    </row>
    <row r="110" spans="2:13" s="46" customFormat="1" ht="12" customHeight="1" thickBot="1">
      <c r="B110" s="415" t="s">
        <v>5352</v>
      </c>
      <c r="C110" s="988" t="s">
        <v>3745</v>
      </c>
      <c r="D110" s="1141">
        <v>104</v>
      </c>
      <c r="E110" s="974" t="s">
        <v>2019</v>
      </c>
      <c r="F110" s="956" t="s">
        <v>4046</v>
      </c>
      <c r="G110" s="791" t="s">
        <v>5464</v>
      </c>
      <c r="H110" s="787" t="s">
        <v>10302</v>
      </c>
      <c r="I110" s="782"/>
      <c r="J110" s="806" t="s">
        <v>10287</v>
      </c>
      <c r="K110" s="806" t="s">
        <v>9794</v>
      </c>
      <c r="L110" s="784"/>
      <c r="M110" s="790"/>
    </row>
    <row r="111" spans="2:13" s="46" customFormat="1" ht="12" customHeight="1">
      <c r="B111" s="1008" t="s">
        <v>10435</v>
      </c>
      <c r="C111" s="992" t="s">
        <v>3743</v>
      </c>
      <c r="D111" s="1161">
        <v>104</v>
      </c>
      <c r="E111" s="973" t="s">
        <v>2019</v>
      </c>
      <c r="F111" s="995" t="s">
        <v>4046</v>
      </c>
      <c r="G111" s="792" t="s">
        <v>5465</v>
      </c>
      <c r="H111" s="788" t="s">
        <v>10303</v>
      </c>
      <c r="I111" s="782"/>
      <c r="J111" s="806" t="s">
        <v>10287</v>
      </c>
      <c r="K111" s="806" t="s">
        <v>9794</v>
      </c>
      <c r="L111" s="784"/>
      <c r="M111" s="790"/>
    </row>
    <row r="112" spans="2:13" s="46" customFormat="1" ht="12" customHeight="1">
      <c r="B112" s="434" t="s">
        <v>10435</v>
      </c>
      <c r="C112" s="988" t="s">
        <v>3742</v>
      </c>
      <c r="D112" s="1141">
        <v>104</v>
      </c>
      <c r="E112" s="974" t="s">
        <v>2019</v>
      </c>
      <c r="F112" s="956" t="s">
        <v>4046</v>
      </c>
      <c r="G112" s="791" t="s">
        <v>5466</v>
      </c>
      <c r="H112" s="787" t="s">
        <v>10304</v>
      </c>
      <c r="I112" s="782"/>
      <c r="J112" s="806" t="s">
        <v>10287</v>
      </c>
      <c r="K112" s="806" t="s">
        <v>9794</v>
      </c>
      <c r="L112" s="784"/>
      <c r="M112" s="790"/>
    </row>
    <row r="113" spans="2:13" s="46" customFormat="1" ht="12" customHeight="1">
      <c r="B113" s="1009" t="s">
        <v>10435</v>
      </c>
      <c r="C113" s="988" t="s">
        <v>3744</v>
      </c>
      <c r="D113" s="1141">
        <v>104</v>
      </c>
      <c r="E113" s="974" t="s">
        <v>2019</v>
      </c>
      <c r="F113" s="956" t="s">
        <v>4046</v>
      </c>
      <c r="G113" s="791" t="s">
        <v>5467</v>
      </c>
      <c r="H113" s="787" t="s">
        <v>10305</v>
      </c>
      <c r="I113" s="782"/>
      <c r="J113" s="806" t="s">
        <v>10287</v>
      </c>
      <c r="K113" s="806" t="s">
        <v>9794</v>
      </c>
      <c r="L113" s="784"/>
      <c r="M113" s="790"/>
    </row>
    <row r="114" spans="2:13" s="46" customFormat="1" ht="12" customHeight="1" thickBot="1">
      <c r="B114" s="1010" t="s">
        <v>10435</v>
      </c>
      <c r="C114" s="989" t="s">
        <v>3745</v>
      </c>
      <c r="D114" s="1162">
        <v>104</v>
      </c>
      <c r="E114" s="975" t="s">
        <v>2019</v>
      </c>
      <c r="F114" s="996" t="s">
        <v>4046</v>
      </c>
      <c r="G114" s="793" t="s">
        <v>5468</v>
      </c>
      <c r="H114" s="789" t="s">
        <v>10306</v>
      </c>
      <c r="I114" s="782"/>
      <c r="J114" s="806" t="s">
        <v>10287</v>
      </c>
      <c r="K114" s="806" t="s">
        <v>9794</v>
      </c>
      <c r="L114" s="784"/>
      <c r="M114" s="790"/>
    </row>
    <row r="115" spans="2:13" s="46" customFormat="1" ht="12" customHeight="1">
      <c r="B115" s="1009" t="s">
        <v>10436</v>
      </c>
      <c r="C115" s="993" t="s">
        <v>3743</v>
      </c>
      <c r="D115" s="1141">
        <v>104</v>
      </c>
      <c r="E115" s="974" t="s">
        <v>2019</v>
      </c>
      <c r="F115" s="956" t="s">
        <v>4046</v>
      </c>
      <c r="G115" s="791" t="s">
        <v>5461</v>
      </c>
      <c r="H115" s="787" t="s">
        <v>10307</v>
      </c>
      <c r="I115" s="782"/>
      <c r="J115" s="806" t="s">
        <v>10287</v>
      </c>
      <c r="K115" s="806" t="s">
        <v>9794</v>
      </c>
      <c r="L115" s="784"/>
      <c r="M115" s="790"/>
    </row>
    <row r="116" spans="2:13" s="46" customFormat="1" ht="12" customHeight="1">
      <c r="B116" s="434" t="s">
        <v>10436</v>
      </c>
      <c r="C116" s="988" t="s">
        <v>3742</v>
      </c>
      <c r="D116" s="1141">
        <v>104</v>
      </c>
      <c r="E116" s="974" t="s">
        <v>2019</v>
      </c>
      <c r="F116" s="956" t="s">
        <v>4046</v>
      </c>
      <c r="G116" s="791" t="s">
        <v>5469</v>
      </c>
      <c r="H116" s="787" t="s">
        <v>10308</v>
      </c>
      <c r="I116" s="782"/>
      <c r="J116" s="806" t="s">
        <v>10287</v>
      </c>
      <c r="K116" s="806" t="s">
        <v>9794</v>
      </c>
      <c r="L116" s="784"/>
      <c r="M116" s="790"/>
    </row>
    <row r="117" spans="2:13" s="46" customFormat="1" ht="12" customHeight="1">
      <c r="B117" s="1009" t="s">
        <v>10436</v>
      </c>
      <c r="C117" s="988" t="s">
        <v>3744</v>
      </c>
      <c r="D117" s="1141">
        <v>104</v>
      </c>
      <c r="E117" s="974" t="s">
        <v>2019</v>
      </c>
      <c r="F117" s="956" t="s">
        <v>4046</v>
      </c>
      <c r="G117" s="791" t="s">
        <v>5463</v>
      </c>
      <c r="H117" s="787" t="s">
        <v>10309</v>
      </c>
      <c r="I117" s="782"/>
      <c r="J117" s="806" t="s">
        <v>10287</v>
      </c>
      <c r="K117" s="806" t="s">
        <v>9794</v>
      </c>
      <c r="L117" s="784"/>
      <c r="M117" s="790"/>
    </row>
    <row r="118" spans="2:13" s="46" customFormat="1" ht="12" customHeight="1" thickBot="1">
      <c r="B118" s="1009" t="s">
        <v>10436</v>
      </c>
      <c r="C118" s="988" t="s">
        <v>3745</v>
      </c>
      <c r="D118" s="1141">
        <v>104</v>
      </c>
      <c r="E118" s="974" t="s">
        <v>2019</v>
      </c>
      <c r="F118" s="956" t="s">
        <v>4046</v>
      </c>
      <c r="G118" s="791" t="s">
        <v>5470</v>
      </c>
      <c r="H118" s="787" t="s">
        <v>10310</v>
      </c>
      <c r="I118" s="782"/>
      <c r="J118" s="806" t="s">
        <v>10287</v>
      </c>
      <c r="K118" s="806" t="s">
        <v>9794</v>
      </c>
      <c r="L118" s="784"/>
      <c r="M118" s="790"/>
    </row>
    <row r="119" spans="2:13" s="46" customFormat="1" ht="12" customHeight="1">
      <c r="B119" s="1008" t="s">
        <v>6792</v>
      </c>
      <c r="C119" s="992" t="s">
        <v>3743</v>
      </c>
      <c r="D119" s="1161">
        <v>112</v>
      </c>
      <c r="E119" s="973" t="s">
        <v>2019</v>
      </c>
      <c r="F119" s="995" t="s">
        <v>4095</v>
      </c>
      <c r="G119" s="792" t="s">
        <v>5471</v>
      </c>
      <c r="H119" s="788" t="s">
        <v>10311</v>
      </c>
      <c r="I119" s="782"/>
      <c r="J119" s="806" t="s">
        <v>10287</v>
      </c>
      <c r="K119" s="806" t="s">
        <v>8599</v>
      </c>
      <c r="L119" s="784"/>
      <c r="M119" s="790"/>
    </row>
    <row r="120" spans="2:13" s="46" customFormat="1" ht="12" customHeight="1">
      <c r="B120" s="434" t="s">
        <v>6792</v>
      </c>
      <c r="C120" s="988" t="s">
        <v>3742</v>
      </c>
      <c r="D120" s="1141">
        <v>112</v>
      </c>
      <c r="E120" s="974" t="s">
        <v>2019</v>
      </c>
      <c r="F120" s="956" t="s">
        <v>4095</v>
      </c>
      <c r="G120" s="791" t="s">
        <v>5472</v>
      </c>
      <c r="H120" s="787" t="s">
        <v>10312</v>
      </c>
      <c r="I120" s="782"/>
      <c r="J120" s="806" t="s">
        <v>10287</v>
      </c>
      <c r="K120" s="806" t="s">
        <v>8599</v>
      </c>
      <c r="L120" s="784"/>
      <c r="M120" s="790"/>
    </row>
    <row r="121" spans="2:13" s="46" customFormat="1" ht="12" customHeight="1">
      <c r="B121" s="415" t="s">
        <v>6792</v>
      </c>
      <c r="C121" s="988" t="s">
        <v>3744</v>
      </c>
      <c r="D121" s="1141">
        <v>112</v>
      </c>
      <c r="E121" s="974" t="s">
        <v>2019</v>
      </c>
      <c r="F121" s="956" t="s">
        <v>4095</v>
      </c>
      <c r="G121" s="791" t="s">
        <v>5473</v>
      </c>
      <c r="H121" s="787" t="s">
        <v>10313</v>
      </c>
      <c r="I121" s="782"/>
      <c r="J121" s="806" t="s">
        <v>10287</v>
      </c>
      <c r="K121" s="806" t="s">
        <v>8599</v>
      </c>
      <c r="L121" s="784"/>
      <c r="M121" s="790"/>
    </row>
    <row r="122" spans="2:13" s="46" customFormat="1" ht="12" customHeight="1" thickBot="1">
      <c r="B122" s="1010" t="s">
        <v>5351</v>
      </c>
      <c r="C122" s="989" t="s">
        <v>3745</v>
      </c>
      <c r="D122" s="986">
        <v>112</v>
      </c>
      <c r="E122" s="975" t="s">
        <v>2019</v>
      </c>
      <c r="F122" s="996" t="s">
        <v>4095</v>
      </c>
      <c r="G122" s="793" t="s">
        <v>5474</v>
      </c>
      <c r="H122" s="789" t="s">
        <v>10314</v>
      </c>
      <c r="I122" s="782"/>
      <c r="J122" s="806" t="s">
        <v>10287</v>
      </c>
      <c r="K122" s="806" t="s">
        <v>8599</v>
      </c>
      <c r="L122" s="784"/>
      <c r="M122" s="790"/>
    </row>
    <row r="123" spans="2:13" s="46" customFormat="1" ht="12" customHeight="1">
      <c r="B123" s="415" t="s">
        <v>5350</v>
      </c>
      <c r="C123" s="993" t="s">
        <v>3743</v>
      </c>
      <c r="D123" s="976">
        <v>106</v>
      </c>
      <c r="E123" s="974" t="s">
        <v>2019</v>
      </c>
      <c r="F123" s="956" t="s">
        <v>4046</v>
      </c>
      <c r="G123" s="791" t="s">
        <v>5475</v>
      </c>
      <c r="H123" s="787" t="s">
        <v>10315</v>
      </c>
      <c r="I123" s="782"/>
      <c r="J123" s="806" t="s">
        <v>10287</v>
      </c>
      <c r="K123" s="806" t="s">
        <v>9794</v>
      </c>
      <c r="L123" s="784"/>
      <c r="M123" s="790"/>
    </row>
    <row r="124" spans="2:13" s="46" customFormat="1" ht="12" customHeight="1">
      <c r="B124" s="434" t="s">
        <v>6791</v>
      </c>
      <c r="C124" s="988" t="s">
        <v>3742</v>
      </c>
      <c r="D124" s="976">
        <v>106</v>
      </c>
      <c r="E124" s="974" t="s">
        <v>2019</v>
      </c>
      <c r="F124" s="956" t="s">
        <v>4046</v>
      </c>
      <c r="G124" s="791" t="s">
        <v>5476</v>
      </c>
      <c r="H124" s="787" t="s">
        <v>10316</v>
      </c>
      <c r="I124" s="782"/>
      <c r="J124" s="806" t="s">
        <v>10287</v>
      </c>
      <c r="K124" s="806" t="s">
        <v>9794</v>
      </c>
      <c r="L124" s="784"/>
      <c r="M124" s="790"/>
    </row>
    <row r="125" spans="2:13" s="46" customFormat="1" ht="12" customHeight="1">
      <c r="B125" s="415" t="s">
        <v>5350</v>
      </c>
      <c r="C125" s="988" t="s">
        <v>3744</v>
      </c>
      <c r="D125" s="976">
        <v>106</v>
      </c>
      <c r="E125" s="974" t="s">
        <v>2019</v>
      </c>
      <c r="F125" s="956" t="s">
        <v>4046</v>
      </c>
      <c r="G125" s="791" t="s">
        <v>5477</v>
      </c>
      <c r="H125" s="787" t="s">
        <v>10317</v>
      </c>
      <c r="I125" s="782"/>
      <c r="J125" s="806" t="s">
        <v>10287</v>
      </c>
      <c r="K125" s="806" t="s">
        <v>9794</v>
      </c>
      <c r="L125" s="784"/>
      <c r="M125" s="790"/>
    </row>
    <row r="126" spans="2:13" s="46" customFormat="1" ht="12" customHeight="1" thickBot="1">
      <c r="B126" s="415" t="s">
        <v>5350</v>
      </c>
      <c r="C126" s="988" t="s">
        <v>3745</v>
      </c>
      <c r="D126" s="976">
        <v>106</v>
      </c>
      <c r="E126" s="974" t="s">
        <v>2019</v>
      </c>
      <c r="F126" s="956" t="s">
        <v>4046</v>
      </c>
      <c r="G126" s="791" t="s">
        <v>5478</v>
      </c>
      <c r="H126" s="787" t="s">
        <v>10318</v>
      </c>
      <c r="I126" s="782"/>
      <c r="J126" s="806" t="s">
        <v>10287</v>
      </c>
      <c r="K126" s="806" t="s">
        <v>9794</v>
      </c>
      <c r="L126" s="784"/>
      <c r="M126" s="790"/>
    </row>
    <row r="127" spans="2:13" s="46" customFormat="1" ht="12" customHeight="1">
      <c r="B127" s="481"/>
      <c r="C127" s="973" t="s">
        <v>2754</v>
      </c>
      <c r="D127" s="978">
        <v>106</v>
      </c>
      <c r="E127" s="973"/>
      <c r="F127" s="995"/>
      <c r="G127" s="792"/>
      <c r="H127" s="788" t="s">
        <v>13334</v>
      </c>
      <c r="I127" s="782"/>
      <c r="J127" s="806" t="s">
        <v>12243</v>
      </c>
      <c r="K127" s="806" t="s">
        <v>12244</v>
      </c>
      <c r="L127" s="784"/>
      <c r="M127" s="790"/>
    </row>
    <row r="128" spans="2:13" s="46" customFormat="1" ht="12" customHeight="1">
      <c r="B128" s="434" t="s">
        <v>12242</v>
      </c>
      <c r="C128" s="974" t="s">
        <v>355</v>
      </c>
      <c r="D128" s="965">
        <v>106</v>
      </c>
      <c r="E128" s="974"/>
      <c r="F128" s="956"/>
      <c r="G128" s="791"/>
      <c r="H128" s="787" t="s">
        <v>13335</v>
      </c>
      <c r="I128" s="782"/>
      <c r="J128" s="806" t="s">
        <v>12243</v>
      </c>
      <c r="K128" s="806" t="s">
        <v>12244</v>
      </c>
      <c r="L128" s="784"/>
      <c r="M128" s="790"/>
    </row>
    <row r="129" spans="2:13" s="46" customFormat="1" ht="12" customHeight="1">
      <c r="B129" s="415"/>
      <c r="C129" s="974" t="s">
        <v>2747</v>
      </c>
      <c r="D129" s="976">
        <v>106</v>
      </c>
      <c r="E129" s="974"/>
      <c r="F129" s="956"/>
      <c r="G129" s="791"/>
      <c r="H129" s="787" t="s">
        <v>13336</v>
      </c>
      <c r="I129" s="782"/>
      <c r="J129" s="806" t="s">
        <v>12243</v>
      </c>
      <c r="K129" s="806" t="s">
        <v>12244</v>
      </c>
      <c r="L129" s="784"/>
      <c r="M129" s="790"/>
    </row>
    <row r="130" spans="2:13" s="46" customFormat="1" ht="12" customHeight="1" thickBot="1">
      <c r="B130" s="436"/>
      <c r="C130" s="975" t="s">
        <v>1736</v>
      </c>
      <c r="D130" s="977">
        <v>106</v>
      </c>
      <c r="E130" s="975"/>
      <c r="F130" s="996"/>
      <c r="G130" s="793"/>
      <c r="H130" s="789" t="s">
        <v>13337</v>
      </c>
      <c r="I130" s="782"/>
      <c r="J130" s="806" t="s">
        <v>12243</v>
      </c>
      <c r="K130" s="806" t="s">
        <v>12244</v>
      </c>
      <c r="L130" s="784"/>
      <c r="M130" s="790"/>
    </row>
    <row r="131" spans="2:13" s="46" customFormat="1" ht="12" customHeight="1">
      <c r="B131" s="415"/>
      <c r="C131" s="974" t="s">
        <v>2754</v>
      </c>
      <c r="D131" s="976">
        <v>106</v>
      </c>
      <c r="E131" s="974"/>
      <c r="F131" s="956"/>
      <c r="G131" s="791"/>
      <c r="H131" s="787" t="s">
        <v>13338</v>
      </c>
      <c r="I131" s="782"/>
      <c r="J131" s="806" t="s">
        <v>12243</v>
      </c>
      <c r="K131" s="806" t="s">
        <v>12244</v>
      </c>
      <c r="L131" s="784"/>
      <c r="M131" s="790"/>
    </row>
    <row r="132" spans="2:13" s="46" customFormat="1" ht="12" customHeight="1">
      <c r="B132" s="434" t="s">
        <v>12245</v>
      </c>
      <c r="C132" s="974" t="s">
        <v>355</v>
      </c>
      <c r="D132" s="965">
        <v>106</v>
      </c>
      <c r="E132" s="974"/>
      <c r="F132" s="956"/>
      <c r="G132" s="791"/>
      <c r="H132" s="787" t="s">
        <v>13339</v>
      </c>
      <c r="I132" s="782"/>
      <c r="J132" s="806" t="s">
        <v>12243</v>
      </c>
      <c r="K132" s="806" t="s">
        <v>12244</v>
      </c>
      <c r="L132" s="784"/>
      <c r="M132" s="790"/>
    </row>
    <row r="133" spans="2:13" s="46" customFormat="1" ht="12" customHeight="1">
      <c r="B133" s="415"/>
      <c r="C133" s="974" t="s">
        <v>2747</v>
      </c>
      <c r="D133" s="976">
        <v>106</v>
      </c>
      <c r="E133" s="974"/>
      <c r="F133" s="956"/>
      <c r="G133" s="791"/>
      <c r="H133" s="787" t="s">
        <v>13340</v>
      </c>
      <c r="I133" s="782"/>
      <c r="J133" s="806" t="s">
        <v>12243</v>
      </c>
      <c r="K133" s="806" t="s">
        <v>12244</v>
      </c>
      <c r="L133" s="784"/>
      <c r="M133" s="790"/>
    </row>
    <row r="134" spans="2:13" s="46" customFormat="1" ht="12" customHeight="1" thickBot="1">
      <c r="B134" s="415"/>
      <c r="C134" s="974" t="s">
        <v>1736</v>
      </c>
      <c r="D134" s="976">
        <v>106</v>
      </c>
      <c r="E134" s="974"/>
      <c r="F134" s="956"/>
      <c r="G134" s="791"/>
      <c r="H134" s="787" t="s">
        <v>13341</v>
      </c>
      <c r="I134" s="782"/>
      <c r="J134" s="806" t="s">
        <v>12243</v>
      </c>
      <c r="K134" s="806" t="s">
        <v>12244</v>
      </c>
      <c r="L134" s="784"/>
      <c r="M134" s="790"/>
    </row>
    <row r="135" spans="2:13" s="46" customFormat="1" ht="12" customHeight="1">
      <c r="B135" s="481"/>
      <c r="C135" s="973" t="s">
        <v>2754</v>
      </c>
      <c r="D135" s="978">
        <v>102</v>
      </c>
      <c r="E135" s="973"/>
      <c r="F135" s="995"/>
      <c r="G135" s="792"/>
      <c r="H135" s="788" t="s">
        <v>13342</v>
      </c>
      <c r="I135" s="782"/>
      <c r="J135" s="806" t="s">
        <v>12243</v>
      </c>
      <c r="K135" s="806" t="s">
        <v>12244</v>
      </c>
      <c r="L135" s="784"/>
      <c r="M135" s="790"/>
    </row>
    <row r="136" spans="2:13" s="46" customFormat="1" ht="12" customHeight="1">
      <c r="B136" s="434" t="s">
        <v>12246</v>
      </c>
      <c r="C136" s="974" t="s">
        <v>355</v>
      </c>
      <c r="D136" s="965">
        <v>102</v>
      </c>
      <c r="E136" s="974"/>
      <c r="F136" s="956"/>
      <c r="G136" s="791"/>
      <c r="H136" s="787" t="s">
        <v>13343</v>
      </c>
      <c r="I136" s="782"/>
      <c r="J136" s="806" t="s">
        <v>12243</v>
      </c>
      <c r="K136" s="806" t="s">
        <v>12244</v>
      </c>
      <c r="L136" s="784"/>
      <c r="M136" s="790"/>
    </row>
    <row r="137" spans="2:13" s="46" customFormat="1" ht="12" customHeight="1">
      <c r="B137" s="415"/>
      <c r="C137" s="988" t="s">
        <v>2747</v>
      </c>
      <c r="D137" s="1141">
        <v>102</v>
      </c>
      <c r="E137" s="974"/>
      <c r="F137" s="956"/>
      <c r="G137" s="791"/>
      <c r="H137" s="787" t="s">
        <v>13344</v>
      </c>
      <c r="I137" s="782"/>
      <c r="J137" s="806" t="s">
        <v>12243</v>
      </c>
      <c r="K137" s="806" t="s">
        <v>12244</v>
      </c>
      <c r="L137" s="784"/>
      <c r="M137" s="790"/>
    </row>
    <row r="138" spans="2:13" s="46" customFormat="1" ht="12" customHeight="1" thickBot="1">
      <c r="B138" s="436"/>
      <c r="C138" s="989" t="s">
        <v>1736</v>
      </c>
      <c r="D138" s="1162">
        <v>102</v>
      </c>
      <c r="E138" s="975"/>
      <c r="F138" s="996"/>
      <c r="G138" s="793"/>
      <c r="H138" s="789" t="s">
        <v>13345</v>
      </c>
      <c r="I138" s="782"/>
      <c r="J138" s="806" t="s">
        <v>12243</v>
      </c>
      <c r="K138" s="806" t="s">
        <v>12244</v>
      </c>
      <c r="L138" s="784"/>
      <c r="M138" s="790"/>
    </row>
    <row r="139" spans="2:13" s="46" customFormat="1" ht="12" customHeight="1">
      <c r="B139" s="454" t="s">
        <v>6790</v>
      </c>
      <c r="C139" s="988" t="s">
        <v>2295</v>
      </c>
      <c r="D139" s="1141">
        <v>116</v>
      </c>
      <c r="E139" s="974" t="s">
        <v>2020</v>
      </c>
      <c r="F139" s="956" t="s">
        <v>2260</v>
      </c>
      <c r="G139" s="791" t="s">
        <v>5479</v>
      </c>
      <c r="H139" s="787" t="s">
        <v>10319</v>
      </c>
      <c r="I139" s="782"/>
      <c r="J139" s="806" t="s">
        <v>10320</v>
      </c>
      <c r="K139" s="806" t="s">
        <v>10252</v>
      </c>
      <c r="L139" s="784"/>
      <c r="M139" s="790"/>
    </row>
    <row r="140" spans="2:13" s="46" customFormat="1" ht="12" customHeight="1">
      <c r="B140" s="440" t="s">
        <v>6790</v>
      </c>
      <c r="C140" s="988" t="s">
        <v>2296</v>
      </c>
      <c r="D140" s="1141">
        <v>116</v>
      </c>
      <c r="E140" s="974" t="s">
        <v>2020</v>
      </c>
      <c r="F140" s="956" t="s">
        <v>2260</v>
      </c>
      <c r="G140" s="791" t="s">
        <v>5480</v>
      </c>
      <c r="H140" s="787" t="s">
        <v>10321</v>
      </c>
      <c r="I140" s="782"/>
      <c r="J140" s="806" t="s">
        <v>10320</v>
      </c>
      <c r="K140" s="806" t="s">
        <v>10252</v>
      </c>
      <c r="L140" s="784"/>
      <c r="M140" s="790"/>
    </row>
    <row r="141" spans="2:13" s="46" customFormat="1" ht="12" customHeight="1">
      <c r="B141" s="454" t="s">
        <v>6790</v>
      </c>
      <c r="C141" s="988" t="s">
        <v>2297</v>
      </c>
      <c r="D141" s="1141">
        <v>116</v>
      </c>
      <c r="E141" s="974" t="s">
        <v>2020</v>
      </c>
      <c r="F141" s="956" t="s">
        <v>2260</v>
      </c>
      <c r="G141" s="791" t="s">
        <v>5481</v>
      </c>
      <c r="H141" s="787" t="s">
        <v>10322</v>
      </c>
      <c r="I141" s="782"/>
      <c r="J141" s="806" t="s">
        <v>10320</v>
      </c>
      <c r="K141" s="806" t="s">
        <v>10252</v>
      </c>
      <c r="L141" s="784"/>
      <c r="M141" s="790"/>
    </row>
    <row r="142" spans="2:13" s="46" customFormat="1" ht="12" customHeight="1" thickBot="1">
      <c r="B142" s="454" t="s">
        <v>6790</v>
      </c>
      <c r="C142" s="988" t="s">
        <v>2298</v>
      </c>
      <c r="D142" s="1141">
        <v>116</v>
      </c>
      <c r="E142" s="974" t="s">
        <v>2020</v>
      </c>
      <c r="F142" s="956" t="s">
        <v>2260</v>
      </c>
      <c r="G142" s="791" t="s">
        <v>5482</v>
      </c>
      <c r="H142" s="787" t="s">
        <v>10323</v>
      </c>
      <c r="I142" s="782"/>
      <c r="J142" s="806" t="s">
        <v>10320</v>
      </c>
      <c r="K142" s="806" t="s">
        <v>10252</v>
      </c>
      <c r="L142" s="784"/>
      <c r="M142" s="790"/>
    </row>
    <row r="143" spans="2:13" s="46" customFormat="1" ht="12" customHeight="1">
      <c r="B143" s="1008" t="s">
        <v>5349</v>
      </c>
      <c r="C143" s="987" t="s">
        <v>2295</v>
      </c>
      <c r="D143" s="984">
        <v>110</v>
      </c>
      <c r="E143" s="973" t="s">
        <v>4092</v>
      </c>
      <c r="F143" s="995" t="s">
        <v>2287</v>
      </c>
      <c r="G143" s="792" t="s">
        <v>5483</v>
      </c>
      <c r="H143" s="788" t="s">
        <v>10324</v>
      </c>
      <c r="I143" s="782"/>
      <c r="J143" s="806" t="s">
        <v>10241</v>
      </c>
      <c r="K143" s="806" t="s">
        <v>10325</v>
      </c>
      <c r="L143" s="784"/>
      <c r="M143" s="790"/>
    </row>
    <row r="144" spans="2:13" s="46" customFormat="1" ht="12" customHeight="1">
      <c r="B144" s="434" t="s">
        <v>5349</v>
      </c>
      <c r="C144" s="988" t="s">
        <v>2296</v>
      </c>
      <c r="D144" s="985">
        <v>110</v>
      </c>
      <c r="E144" s="974" t="s">
        <v>4092</v>
      </c>
      <c r="F144" s="956" t="s">
        <v>2287</v>
      </c>
      <c r="G144" s="791" t="s">
        <v>5484</v>
      </c>
      <c r="H144" s="787" t="s">
        <v>10326</v>
      </c>
      <c r="I144" s="782"/>
      <c r="J144" s="806" t="s">
        <v>10241</v>
      </c>
      <c r="K144" s="806" t="s">
        <v>10325</v>
      </c>
      <c r="L144" s="784"/>
      <c r="M144" s="790"/>
    </row>
    <row r="145" spans="2:13" s="46" customFormat="1" ht="12" customHeight="1">
      <c r="B145" s="415" t="s">
        <v>5349</v>
      </c>
      <c r="C145" s="988" t="s">
        <v>2297</v>
      </c>
      <c r="D145" s="985">
        <v>110</v>
      </c>
      <c r="E145" s="974" t="s">
        <v>4092</v>
      </c>
      <c r="F145" s="956" t="s">
        <v>2287</v>
      </c>
      <c r="G145" s="791" t="s">
        <v>5485</v>
      </c>
      <c r="H145" s="787" t="s">
        <v>10327</v>
      </c>
      <c r="I145" s="782"/>
      <c r="J145" s="806" t="s">
        <v>10241</v>
      </c>
      <c r="K145" s="806" t="s">
        <v>10325</v>
      </c>
      <c r="L145" s="784"/>
      <c r="M145" s="790"/>
    </row>
    <row r="146" spans="2:13" s="46" customFormat="1" ht="12" customHeight="1" thickBot="1">
      <c r="B146" s="436" t="s">
        <v>5349</v>
      </c>
      <c r="C146" s="989" t="s">
        <v>2298</v>
      </c>
      <c r="D146" s="986">
        <v>110</v>
      </c>
      <c r="E146" s="975" t="s">
        <v>4092</v>
      </c>
      <c r="F146" s="996" t="s">
        <v>2287</v>
      </c>
      <c r="G146" s="793" t="s">
        <v>5486</v>
      </c>
      <c r="H146" s="789" t="s">
        <v>10328</v>
      </c>
      <c r="I146" s="782"/>
      <c r="J146" s="806" t="s">
        <v>10241</v>
      </c>
      <c r="K146" s="806" t="s">
        <v>10325</v>
      </c>
      <c r="L146" s="784"/>
      <c r="M146" s="790"/>
    </row>
    <row r="147" spans="2:13" s="46" customFormat="1" ht="12" customHeight="1">
      <c r="B147" s="454" t="s">
        <v>6801</v>
      </c>
      <c r="C147" s="988" t="s">
        <v>2295</v>
      </c>
      <c r="D147" s="985">
        <v>112</v>
      </c>
      <c r="E147" s="974" t="s">
        <v>4092</v>
      </c>
      <c r="F147" s="956" t="s">
        <v>2236</v>
      </c>
      <c r="G147" s="791" t="s">
        <v>5534</v>
      </c>
      <c r="H147" s="787" t="s">
        <v>10329</v>
      </c>
      <c r="I147" s="782"/>
      <c r="J147" s="806" t="s">
        <v>10241</v>
      </c>
      <c r="K147" s="806" t="s">
        <v>10247</v>
      </c>
      <c r="L147" s="784"/>
      <c r="M147" s="790"/>
    </row>
    <row r="148" spans="2:13" s="46" customFormat="1" ht="12" customHeight="1">
      <c r="B148" s="440" t="s">
        <v>6801</v>
      </c>
      <c r="C148" s="988" t="s">
        <v>2296</v>
      </c>
      <c r="D148" s="985">
        <v>112</v>
      </c>
      <c r="E148" s="974" t="s">
        <v>4092</v>
      </c>
      <c r="F148" s="956" t="s">
        <v>2236</v>
      </c>
      <c r="G148" s="791" t="s">
        <v>5535</v>
      </c>
      <c r="H148" s="787" t="s">
        <v>10330</v>
      </c>
      <c r="I148" s="782"/>
      <c r="J148" s="806" t="s">
        <v>10241</v>
      </c>
      <c r="K148" s="806" t="s">
        <v>10247</v>
      </c>
      <c r="L148" s="784"/>
      <c r="M148" s="790"/>
    </row>
    <row r="149" spans="2:13" s="46" customFormat="1" ht="12" customHeight="1">
      <c r="B149" s="454" t="s">
        <v>6801</v>
      </c>
      <c r="C149" s="988" t="s">
        <v>2297</v>
      </c>
      <c r="D149" s="985">
        <v>112</v>
      </c>
      <c r="E149" s="974" t="s">
        <v>4092</v>
      </c>
      <c r="F149" s="956" t="s">
        <v>2236</v>
      </c>
      <c r="G149" s="791" t="s">
        <v>5536</v>
      </c>
      <c r="H149" s="787" t="s">
        <v>10331</v>
      </c>
      <c r="I149" s="782"/>
      <c r="J149" s="806" t="s">
        <v>10241</v>
      </c>
      <c r="K149" s="806" t="s">
        <v>10247</v>
      </c>
      <c r="L149" s="784"/>
      <c r="M149" s="790"/>
    </row>
    <row r="150" spans="2:13" s="46" customFormat="1" ht="12" customHeight="1" thickBot="1">
      <c r="B150" s="454" t="s">
        <v>6801</v>
      </c>
      <c r="C150" s="988" t="s">
        <v>2298</v>
      </c>
      <c r="D150" s="985">
        <v>112</v>
      </c>
      <c r="E150" s="974" t="s">
        <v>4092</v>
      </c>
      <c r="F150" s="956" t="s">
        <v>2236</v>
      </c>
      <c r="G150" s="791" t="s">
        <v>5537</v>
      </c>
      <c r="H150" s="787" t="s">
        <v>10332</v>
      </c>
      <c r="I150" s="782"/>
      <c r="J150" s="806" t="s">
        <v>10241</v>
      </c>
      <c r="K150" s="806" t="s">
        <v>10247</v>
      </c>
      <c r="L150" s="784"/>
      <c r="M150" s="790"/>
    </row>
    <row r="151" spans="2:13" s="46" customFormat="1" ht="12" customHeight="1">
      <c r="B151" s="481" t="s">
        <v>6797</v>
      </c>
      <c r="C151" s="987" t="s">
        <v>2295</v>
      </c>
      <c r="D151" s="984">
        <v>112</v>
      </c>
      <c r="E151" s="973" t="s">
        <v>4092</v>
      </c>
      <c r="F151" s="995" t="s">
        <v>2236</v>
      </c>
      <c r="G151" s="792" t="s">
        <v>5491</v>
      </c>
      <c r="H151" s="788" t="s">
        <v>10333</v>
      </c>
      <c r="I151" s="782"/>
      <c r="J151" s="806" t="s">
        <v>10241</v>
      </c>
      <c r="K151" s="806" t="s">
        <v>10247</v>
      </c>
      <c r="L151" s="784"/>
      <c r="M151" s="790"/>
    </row>
    <row r="152" spans="2:13" s="46" customFormat="1" ht="12" customHeight="1">
      <c r="B152" s="434" t="s">
        <v>6797</v>
      </c>
      <c r="C152" s="988" t="s">
        <v>2296</v>
      </c>
      <c r="D152" s="985">
        <v>112</v>
      </c>
      <c r="E152" s="974" t="s">
        <v>4092</v>
      </c>
      <c r="F152" s="976" t="s">
        <v>2236</v>
      </c>
      <c r="G152" s="791" t="s">
        <v>5492</v>
      </c>
      <c r="H152" s="787" t="s">
        <v>10334</v>
      </c>
      <c r="I152" s="782"/>
      <c r="J152" s="806" t="s">
        <v>10241</v>
      </c>
      <c r="K152" s="806" t="s">
        <v>10247</v>
      </c>
      <c r="L152" s="784"/>
      <c r="M152" s="790"/>
    </row>
    <row r="153" spans="2:13" s="46" customFormat="1" ht="12" customHeight="1">
      <c r="B153" s="415" t="s">
        <v>6797</v>
      </c>
      <c r="C153" s="988" t="s">
        <v>2297</v>
      </c>
      <c r="D153" s="985">
        <v>112</v>
      </c>
      <c r="E153" s="974" t="s">
        <v>4092</v>
      </c>
      <c r="F153" s="956" t="s">
        <v>2236</v>
      </c>
      <c r="G153" s="791" t="s">
        <v>5493</v>
      </c>
      <c r="H153" s="787" t="s">
        <v>10335</v>
      </c>
      <c r="I153" s="782"/>
      <c r="J153" s="806" t="s">
        <v>10241</v>
      </c>
      <c r="K153" s="806" t="s">
        <v>10247</v>
      </c>
      <c r="L153" s="784"/>
      <c r="M153" s="790"/>
    </row>
    <row r="154" spans="2:13" s="46" customFormat="1" ht="12" customHeight="1" thickBot="1">
      <c r="B154" s="436" t="s">
        <v>6797</v>
      </c>
      <c r="C154" s="989" t="s">
        <v>2298</v>
      </c>
      <c r="D154" s="986">
        <v>112</v>
      </c>
      <c r="E154" s="975" t="s">
        <v>4092</v>
      </c>
      <c r="F154" s="996" t="s">
        <v>2236</v>
      </c>
      <c r="G154" s="793" t="s">
        <v>5494</v>
      </c>
      <c r="H154" s="789" t="s">
        <v>10336</v>
      </c>
      <c r="I154" s="782"/>
      <c r="J154" s="806" t="s">
        <v>10241</v>
      </c>
      <c r="K154" s="806" t="s">
        <v>10247</v>
      </c>
      <c r="L154" s="784"/>
      <c r="M154" s="790"/>
    </row>
    <row r="155" spans="2:13" s="46" customFormat="1" ht="12" customHeight="1">
      <c r="B155" s="415" t="s">
        <v>5348</v>
      </c>
      <c r="C155" s="988" t="s">
        <v>2295</v>
      </c>
      <c r="D155" s="985">
        <v>112</v>
      </c>
      <c r="E155" s="974" t="s">
        <v>4092</v>
      </c>
      <c r="F155" s="956" t="s">
        <v>2260</v>
      </c>
      <c r="G155" s="791" t="s">
        <v>5487</v>
      </c>
      <c r="H155" s="787" t="s">
        <v>10337</v>
      </c>
      <c r="I155" s="782"/>
      <c r="J155" s="806" t="s">
        <v>10241</v>
      </c>
      <c r="K155" s="806" t="s">
        <v>10252</v>
      </c>
      <c r="L155" s="784"/>
      <c r="M155" s="790"/>
    </row>
    <row r="156" spans="2:13" s="46" customFormat="1" ht="12" customHeight="1">
      <c r="B156" s="434" t="s">
        <v>5348</v>
      </c>
      <c r="C156" s="988" t="s">
        <v>2296</v>
      </c>
      <c r="D156" s="985">
        <v>112</v>
      </c>
      <c r="E156" s="974" t="s">
        <v>4092</v>
      </c>
      <c r="F156" s="956" t="s">
        <v>2260</v>
      </c>
      <c r="G156" s="791" t="s">
        <v>5488</v>
      </c>
      <c r="H156" s="787" t="s">
        <v>10338</v>
      </c>
      <c r="I156" s="782"/>
      <c r="J156" s="806" t="s">
        <v>10241</v>
      </c>
      <c r="K156" s="806" t="s">
        <v>10252</v>
      </c>
      <c r="L156" s="784"/>
      <c r="M156" s="790"/>
    </row>
    <row r="157" spans="2:13" s="46" customFormat="1" ht="12" customHeight="1">
      <c r="B157" s="415" t="s">
        <v>5348</v>
      </c>
      <c r="C157" s="988" t="s">
        <v>2297</v>
      </c>
      <c r="D157" s="985">
        <v>112</v>
      </c>
      <c r="E157" s="974" t="s">
        <v>4092</v>
      </c>
      <c r="F157" s="956" t="s">
        <v>2260</v>
      </c>
      <c r="G157" s="791" t="s">
        <v>5489</v>
      </c>
      <c r="H157" s="787" t="s">
        <v>10339</v>
      </c>
      <c r="I157" s="782"/>
      <c r="J157" s="806" t="s">
        <v>10241</v>
      </c>
      <c r="K157" s="806" t="s">
        <v>10252</v>
      </c>
      <c r="L157" s="784"/>
      <c r="M157" s="790"/>
    </row>
    <row r="158" spans="2:13" s="46" customFormat="1" ht="12" customHeight="1" thickBot="1">
      <c r="B158" s="415" t="s">
        <v>5348</v>
      </c>
      <c r="C158" s="988" t="s">
        <v>2298</v>
      </c>
      <c r="D158" s="985">
        <v>112</v>
      </c>
      <c r="E158" s="974" t="s">
        <v>4092</v>
      </c>
      <c r="F158" s="956" t="s">
        <v>2260</v>
      </c>
      <c r="G158" s="791" t="s">
        <v>5490</v>
      </c>
      <c r="H158" s="787" t="s">
        <v>10340</v>
      </c>
      <c r="I158" s="782"/>
      <c r="J158" s="806" t="s">
        <v>10241</v>
      </c>
      <c r="K158" s="806" t="s">
        <v>10252</v>
      </c>
      <c r="L158" s="784"/>
      <c r="M158" s="790"/>
    </row>
    <row r="159" spans="2:13" s="46" customFormat="1" ht="12" customHeight="1">
      <c r="B159" s="481" t="s">
        <v>5347</v>
      </c>
      <c r="C159" s="987" t="s">
        <v>2295</v>
      </c>
      <c r="D159" s="1161">
        <v>108</v>
      </c>
      <c r="E159" s="973" t="s">
        <v>2020</v>
      </c>
      <c r="F159" s="995" t="s">
        <v>2021</v>
      </c>
      <c r="G159" s="792" t="s">
        <v>5495</v>
      </c>
      <c r="H159" s="788" t="s">
        <v>10341</v>
      </c>
      <c r="I159" s="782"/>
      <c r="J159" s="806" t="s">
        <v>10320</v>
      </c>
      <c r="K159" s="806" t="s">
        <v>10342</v>
      </c>
      <c r="L159" s="784"/>
      <c r="M159" s="790"/>
    </row>
    <row r="160" spans="2:13" s="46" customFormat="1" ht="12" customHeight="1">
      <c r="B160" s="434" t="s">
        <v>5347</v>
      </c>
      <c r="C160" s="988" t="s">
        <v>2296</v>
      </c>
      <c r="D160" s="1141">
        <v>108</v>
      </c>
      <c r="E160" s="974" t="s">
        <v>2020</v>
      </c>
      <c r="F160" s="956" t="s">
        <v>2021</v>
      </c>
      <c r="G160" s="791" t="s">
        <v>5496</v>
      </c>
      <c r="H160" s="787" t="s">
        <v>10343</v>
      </c>
      <c r="I160" s="782"/>
      <c r="J160" s="806" t="s">
        <v>10320</v>
      </c>
      <c r="K160" s="806" t="s">
        <v>10342</v>
      </c>
      <c r="L160" s="784"/>
      <c r="M160" s="790"/>
    </row>
    <row r="161" spans="2:13" s="46" customFormat="1" ht="12" customHeight="1">
      <c r="B161" s="415" t="s">
        <v>5347</v>
      </c>
      <c r="C161" s="988" t="s">
        <v>2297</v>
      </c>
      <c r="D161" s="1141">
        <v>108</v>
      </c>
      <c r="E161" s="974" t="s">
        <v>2020</v>
      </c>
      <c r="F161" s="956" t="s">
        <v>2021</v>
      </c>
      <c r="G161" s="791" t="s">
        <v>5497</v>
      </c>
      <c r="H161" s="787" t="s">
        <v>10344</v>
      </c>
      <c r="I161" s="782"/>
      <c r="J161" s="806" t="s">
        <v>10320</v>
      </c>
      <c r="K161" s="806" t="s">
        <v>10342</v>
      </c>
      <c r="L161" s="784"/>
      <c r="M161" s="790"/>
    </row>
    <row r="162" spans="2:13" s="46" customFormat="1" ht="12" customHeight="1" thickBot="1">
      <c r="B162" s="436" t="s">
        <v>5347</v>
      </c>
      <c r="C162" s="989" t="s">
        <v>2298</v>
      </c>
      <c r="D162" s="1162">
        <v>108</v>
      </c>
      <c r="E162" s="975" t="s">
        <v>2020</v>
      </c>
      <c r="F162" s="996" t="s">
        <v>2021</v>
      </c>
      <c r="G162" s="793" t="s">
        <v>5498</v>
      </c>
      <c r="H162" s="789" t="s">
        <v>10345</v>
      </c>
      <c r="I162" s="782"/>
      <c r="J162" s="806" t="s">
        <v>10320</v>
      </c>
      <c r="K162" s="806" t="s">
        <v>10342</v>
      </c>
      <c r="L162" s="784"/>
      <c r="M162" s="790"/>
    </row>
    <row r="163" spans="2:13" s="46" customFormat="1" ht="12" customHeight="1">
      <c r="B163" s="415" t="s">
        <v>5346</v>
      </c>
      <c r="C163" s="988" t="s">
        <v>2295</v>
      </c>
      <c r="D163" s="985">
        <v>106</v>
      </c>
      <c r="E163" s="974" t="s">
        <v>2024</v>
      </c>
      <c r="F163" s="956" t="s">
        <v>2025</v>
      </c>
      <c r="G163" s="791" t="s">
        <v>5499</v>
      </c>
      <c r="H163" s="787" t="s">
        <v>10346</v>
      </c>
      <c r="I163" s="782"/>
      <c r="J163" s="806" t="s">
        <v>10347</v>
      </c>
      <c r="K163" s="806" t="s">
        <v>10348</v>
      </c>
      <c r="L163" s="784"/>
      <c r="M163" s="790"/>
    </row>
    <row r="164" spans="2:13" s="46" customFormat="1" ht="12" customHeight="1">
      <c r="B164" s="434" t="s">
        <v>5346</v>
      </c>
      <c r="C164" s="988" t="s">
        <v>2296</v>
      </c>
      <c r="D164" s="985">
        <v>106</v>
      </c>
      <c r="E164" s="974" t="s">
        <v>2024</v>
      </c>
      <c r="F164" s="956" t="s">
        <v>2025</v>
      </c>
      <c r="G164" s="791" t="s">
        <v>5500</v>
      </c>
      <c r="H164" s="787" t="s">
        <v>10349</v>
      </c>
      <c r="I164" s="782"/>
      <c r="J164" s="806" t="s">
        <v>10347</v>
      </c>
      <c r="K164" s="806" t="s">
        <v>10348</v>
      </c>
      <c r="L164" s="784"/>
      <c r="M164" s="790"/>
    </row>
    <row r="165" spans="2:13" s="46" customFormat="1" ht="12" customHeight="1">
      <c r="B165" s="415" t="s">
        <v>5346</v>
      </c>
      <c r="C165" s="988" t="s">
        <v>2297</v>
      </c>
      <c r="D165" s="985">
        <v>106</v>
      </c>
      <c r="E165" s="974" t="s">
        <v>2024</v>
      </c>
      <c r="F165" s="956" t="s">
        <v>2025</v>
      </c>
      <c r="G165" s="791" t="s">
        <v>5501</v>
      </c>
      <c r="H165" s="787" t="s">
        <v>10350</v>
      </c>
      <c r="I165" s="782"/>
      <c r="J165" s="806" t="s">
        <v>10347</v>
      </c>
      <c r="K165" s="806" t="s">
        <v>10348</v>
      </c>
      <c r="L165" s="784"/>
      <c r="M165" s="790"/>
    </row>
    <row r="166" spans="2:13" s="46" customFormat="1" ht="12" customHeight="1" thickBot="1">
      <c r="B166" s="415" t="s">
        <v>5346</v>
      </c>
      <c r="C166" s="988" t="s">
        <v>2298</v>
      </c>
      <c r="D166" s="985">
        <v>106</v>
      </c>
      <c r="E166" s="974" t="s">
        <v>2024</v>
      </c>
      <c r="F166" s="956" t="s">
        <v>2025</v>
      </c>
      <c r="G166" s="791" t="s">
        <v>5502</v>
      </c>
      <c r="H166" s="787" t="s">
        <v>10351</v>
      </c>
      <c r="I166" s="782"/>
      <c r="J166" s="806" t="s">
        <v>10347</v>
      </c>
      <c r="K166" s="806" t="s">
        <v>10348</v>
      </c>
      <c r="L166" s="784"/>
      <c r="M166" s="790"/>
    </row>
    <row r="167" spans="2:13" s="46" customFormat="1" ht="12" customHeight="1">
      <c r="B167" s="481" t="s">
        <v>5344</v>
      </c>
      <c r="C167" s="987" t="s">
        <v>2296</v>
      </c>
      <c r="D167" s="984">
        <v>110</v>
      </c>
      <c r="E167" s="973" t="s">
        <v>4092</v>
      </c>
      <c r="F167" s="995" t="s">
        <v>2260</v>
      </c>
      <c r="G167" s="792" t="s">
        <v>5508</v>
      </c>
      <c r="H167" s="788" t="s">
        <v>10352</v>
      </c>
      <c r="I167" s="782"/>
      <c r="J167" s="806" t="s">
        <v>10241</v>
      </c>
      <c r="K167" s="806" t="s">
        <v>10252</v>
      </c>
      <c r="L167" s="784"/>
      <c r="M167" s="790"/>
    </row>
    <row r="168" spans="2:13" s="46" customFormat="1" ht="12" customHeight="1">
      <c r="B168" s="434" t="s">
        <v>5344</v>
      </c>
      <c r="C168" s="988" t="s">
        <v>2297</v>
      </c>
      <c r="D168" s="985">
        <v>110</v>
      </c>
      <c r="E168" s="974" t="s">
        <v>4092</v>
      </c>
      <c r="F168" s="956" t="s">
        <v>2260</v>
      </c>
      <c r="G168" s="791" t="s">
        <v>5509</v>
      </c>
      <c r="H168" s="787" t="s">
        <v>10353</v>
      </c>
      <c r="I168" s="782"/>
      <c r="J168" s="806" t="s">
        <v>10241</v>
      </c>
      <c r="K168" s="806" t="s">
        <v>10252</v>
      </c>
      <c r="L168" s="784"/>
      <c r="M168" s="790"/>
    </row>
    <row r="169" spans="2:13" s="46" customFormat="1" ht="12" customHeight="1" thickBot="1">
      <c r="B169" s="436" t="s">
        <v>5344</v>
      </c>
      <c r="C169" s="989" t="s">
        <v>2298</v>
      </c>
      <c r="D169" s="986">
        <v>110</v>
      </c>
      <c r="E169" s="975" t="s">
        <v>4092</v>
      </c>
      <c r="F169" s="996" t="s">
        <v>2260</v>
      </c>
      <c r="G169" s="793" t="s">
        <v>5510</v>
      </c>
      <c r="H169" s="789" t="s">
        <v>10354</v>
      </c>
      <c r="I169" s="782"/>
      <c r="J169" s="806" t="s">
        <v>10241</v>
      </c>
      <c r="K169" s="806" t="s">
        <v>10252</v>
      </c>
      <c r="L169" s="784"/>
      <c r="M169" s="790"/>
    </row>
    <row r="170" spans="2:13" s="46" customFormat="1" ht="12" customHeight="1">
      <c r="B170" s="415" t="s">
        <v>5345</v>
      </c>
      <c r="C170" s="988" t="s">
        <v>2295</v>
      </c>
      <c r="D170" s="1141">
        <v>108</v>
      </c>
      <c r="E170" s="974" t="s">
        <v>2020</v>
      </c>
      <c r="F170" s="956" t="s">
        <v>2021</v>
      </c>
      <c r="G170" s="791" t="s">
        <v>5503</v>
      </c>
      <c r="H170" s="787" t="s">
        <v>10355</v>
      </c>
      <c r="I170" s="782"/>
      <c r="J170" s="806" t="s">
        <v>10320</v>
      </c>
      <c r="K170" s="806" t="s">
        <v>10342</v>
      </c>
      <c r="L170" s="784"/>
      <c r="M170" s="790"/>
    </row>
    <row r="171" spans="2:13" s="46" customFormat="1" ht="12" customHeight="1">
      <c r="B171" s="434" t="s">
        <v>5345</v>
      </c>
      <c r="C171" s="988" t="s">
        <v>2296</v>
      </c>
      <c r="D171" s="1141">
        <v>108</v>
      </c>
      <c r="E171" s="974" t="s">
        <v>2020</v>
      </c>
      <c r="F171" s="956" t="s">
        <v>2021</v>
      </c>
      <c r="G171" s="791" t="s">
        <v>5504</v>
      </c>
      <c r="H171" s="787" t="s">
        <v>10356</v>
      </c>
      <c r="I171" s="782"/>
      <c r="J171" s="806" t="s">
        <v>10320</v>
      </c>
      <c r="K171" s="806" t="s">
        <v>10342</v>
      </c>
      <c r="L171" s="784"/>
      <c r="M171" s="790"/>
    </row>
    <row r="172" spans="2:13" s="46" customFormat="1" ht="12" customHeight="1">
      <c r="B172" s="415" t="s">
        <v>5345</v>
      </c>
      <c r="C172" s="988" t="s">
        <v>2297</v>
      </c>
      <c r="D172" s="1141">
        <v>108</v>
      </c>
      <c r="E172" s="974" t="s">
        <v>2020</v>
      </c>
      <c r="F172" s="956" t="s">
        <v>2021</v>
      </c>
      <c r="G172" s="791" t="s">
        <v>5505</v>
      </c>
      <c r="H172" s="787" t="s">
        <v>10357</v>
      </c>
      <c r="I172" s="782"/>
      <c r="J172" s="806" t="s">
        <v>10320</v>
      </c>
      <c r="K172" s="806" t="s">
        <v>10342</v>
      </c>
      <c r="L172" s="784"/>
      <c r="M172" s="790"/>
    </row>
    <row r="173" spans="2:13" s="46" customFormat="1" ht="12" customHeight="1" thickBot="1">
      <c r="B173" s="415" t="s">
        <v>5345</v>
      </c>
      <c r="C173" s="988" t="s">
        <v>2298</v>
      </c>
      <c r="D173" s="1141">
        <v>108</v>
      </c>
      <c r="E173" s="974" t="s">
        <v>2020</v>
      </c>
      <c r="F173" s="956" t="s">
        <v>2021</v>
      </c>
      <c r="G173" s="791" t="s">
        <v>5506</v>
      </c>
      <c r="H173" s="787" t="s">
        <v>10358</v>
      </c>
      <c r="I173" s="782"/>
      <c r="J173" s="806" t="s">
        <v>10320</v>
      </c>
      <c r="K173" s="806" t="s">
        <v>10342</v>
      </c>
      <c r="L173" s="784"/>
      <c r="M173" s="790"/>
    </row>
    <row r="174" spans="2:13" s="46" customFormat="1" ht="12" customHeight="1">
      <c r="B174" s="481" t="s">
        <v>6799</v>
      </c>
      <c r="C174" s="987" t="s">
        <v>2295</v>
      </c>
      <c r="D174" s="984">
        <v>106</v>
      </c>
      <c r="E174" s="973" t="s">
        <v>2020</v>
      </c>
      <c r="F174" s="995" t="s">
        <v>2025</v>
      </c>
      <c r="G174" s="792" t="s">
        <v>5507</v>
      </c>
      <c r="H174" s="788" t="s">
        <v>10359</v>
      </c>
      <c r="I174" s="782"/>
      <c r="J174" s="806" t="s">
        <v>10320</v>
      </c>
      <c r="K174" s="806" t="s">
        <v>10348</v>
      </c>
      <c r="L174" s="784"/>
      <c r="M174" s="790"/>
    </row>
    <row r="175" spans="2:13" s="46" customFormat="1" ht="12" customHeight="1">
      <c r="B175" s="434" t="s">
        <v>6799</v>
      </c>
      <c r="C175" s="988" t="s">
        <v>2296</v>
      </c>
      <c r="D175" s="985">
        <v>106</v>
      </c>
      <c r="E175" s="974" t="s">
        <v>2020</v>
      </c>
      <c r="F175" s="956" t="s">
        <v>2025</v>
      </c>
      <c r="G175" s="791" t="s">
        <v>5511</v>
      </c>
      <c r="H175" s="787" t="s">
        <v>10360</v>
      </c>
      <c r="I175" s="782"/>
      <c r="J175" s="806" t="s">
        <v>10320</v>
      </c>
      <c r="K175" s="806" t="s">
        <v>10348</v>
      </c>
      <c r="L175" s="784"/>
      <c r="M175" s="790"/>
    </row>
    <row r="176" spans="2:13" s="46" customFormat="1" ht="12" customHeight="1">
      <c r="B176" s="415" t="s">
        <v>6799</v>
      </c>
      <c r="C176" s="988" t="s">
        <v>2297</v>
      </c>
      <c r="D176" s="985">
        <v>106</v>
      </c>
      <c r="E176" s="974" t="s">
        <v>2020</v>
      </c>
      <c r="F176" s="956" t="s">
        <v>2025</v>
      </c>
      <c r="G176" s="791" t="s">
        <v>5512</v>
      </c>
      <c r="H176" s="787" t="s">
        <v>10361</v>
      </c>
      <c r="I176" s="782"/>
      <c r="J176" s="806" t="s">
        <v>10320</v>
      </c>
      <c r="K176" s="806" t="s">
        <v>10348</v>
      </c>
      <c r="L176" s="784"/>
      <c r="M176" s="790"/>
    </row>
    <row r="177" spans="2:13" s="46" customFormat="1" ht="12" customHeight="1" thickBot="1">
      <c r="B177" s="436" t="s">
        <v>6799</v>
      </c>
      <c r="C177" s="989" t="s">
        <v>2298</v>
      </c>
      <c r="D177" s="986">
        <v>106</v>
      </c>
      <c r="E177" s="975" t="s">
        <v>2020</v>
      </c>
      <c r="F177" s="996" t="s">
        <v>2025</v>
      </c>
      <c r="G177" s="793" t="s">
        <v>5513</v>
      </c>
      <c r="H177" s="789" t="s">
        <v>10362</v>
      </c>
      <c r="I177" s="782"/>
      <c r="J177" s="806" t="s">
        <v>10320</v>
      </c>
      <c r="K177" s="806" t="s">
        <v>10348</v>
      </c>
      <c r="L177" s="784"/>
      <c r="M177" s="790"/>
    </row>
    <row r="178" spans="2:13" s="46" customFormat="1" ht="12" customHeight="1">
      <c r="B178" s="415" t="s">
        <v>5343</v>
      </c>
      <c r="C178" s="988" t="s">
        <v>2295</v>
      </c>
      <c r="D178" s="1141">
        <v>108</v>
      </c>
      <c r="E178" s="974" t="s">
        <v>2020</v>
      </c>
      <c r="F178" s="956" t="s">
        <v>2021</v>
      </c>
      <c r="G178" s="791" t="s">
        <v>5514</v>
      </c>
      <c r="H178" s="787" t="s">
        <v>10363</v>
      </c>
      <c r="I178" s="782"/>
      <c r="J178" s="806" t="s">
        <v>10320</v>
      </c>
      <c r="K178" s="806" t="s">
        <v>10342</v>
      </c>
      <c r="L178" s="784"/>
      <c r="M178" s="790"/>
    </row>
    <row r="179" spans="2:13" s="46" customFormat="1" ht="12" customHeight="1">
      <c r="B179" s="434" t="s">
        <v>5343</v>
      </c>
      <c r="C179" s="988" t="s">
        <v>2296</v>
      </c>
      <c r="D179" s="1141">
        <v>108</v>
      </c>
      <c r="E179" s="974" t="s">
        <v>2020</v>
      </c>
      <c r="F179" s="956" t="s">
        <v>2021</v>
      </c>
      <c r="G179" s="791" t="s">
        <v>5515</v>
      </c>
      <c r="H179" s="787" t="s">
        <v>10364</v>
      </c>
      <c r="I179" s="782"/>
      <c r="J179" s="806" t="s">
        <v>10320</v>
      </c>
      <c r="K179" s="806" t="s">
        <v>10342</v>
      </c>
      <c r="L179" s="784"/>
      <c r="M179" s="790"/>
    </row>
    <row r="180" spans="2:13" s="46" customFormat="1" ht="12" customHeight="1">
      <c r="B180" s="415" t="s">
        <v>5343</v>
      </c>
      <c r="C180" s="988" t="s">
        <v>2297</v>
      </c>
      <c r="D180" s="1141">
        <v>108</v>
      </c>
      <c r="E180" s="974" t="s">
        <v>2020</v>
      </c>
      <c r="F180" s="956" t="s">
        <v>2021</v>
      </c>
      <c r="G180" s="791" t="s">
        <v>5516</v>
      </c>
      <c r="H180" s="787" t="s">
        <v>10365</v>
      </c>
      <c r="I180" s="782"/>
      <c r="J180" s="806" t="s">
        <v>10320</v>
      </c>
      <c r="K180" s="806" t="s">
        <v>10342</v>
      </c>
      <c r="L180" s="784"/>
      <c r="M180" s="790"/>
    </row>
    <row r="181" spans="2:13" s="46" customFormat="1" ht="12" customHeight="1" thickBot="1">
      <c r="B181" s="415" t="s">
        <v>5343</v>
      </c>
      <c r="C181" s="988" t="s">
        <v>2298</v>
      </c>
      <c r="D181" s="1141">
        <v>108</v>
      </c>
      <c r="E181" s="974" t="s">
        <v>2020</v>
      </c>
      <c r="F181" s="956" t="s">
        <v>2021</v>
      </c>
      <c r="G181" s="791" t="s">
        <v>5517</v>
      </c>
      <c r="H181" s="787" t="s">
        <v>10366</v>
      </c>
      <c r="I181" s="782"/>
      <c r="J181" s="806" t="s">
        <v>10320</v>
      </c>
      <c r="K181" s="806" t="s">
        <v>10342</v>
      </c>
      <c r="L181" s="784"/>
      <c r="M181" s="790"/>
    </row>
    <row r="182" spans="2:13" s="46" customFormat="1" ht="12" customHeight="1">
      <c r="B182" s="481" t="s">
        <v>5342</v>
      </c>
      <c r="C182" s="987" t="s">
        <v>2295</v>
      </c>
      <c r="D182" s="1161">
        <v>108</v>
      </c>
      <c r="E182" s="973" t="s">
        <v>2020</v>
      </c>
      <c r="F182" s="995" t="s">
        <v>2021</v>
      </c>
      <c r="G182" s="792" t="s">
        <v>5518</v>
      </c>
      <c r="H182" s="788" t="s">
        <v>10367</v>
      </c>
      <c r="I182" s="782"/>
      <c r="J182" s="806" t="s">
        <v>10320</v>
      </c>
      <c r="K182" s="806" t="s">
        <v>10342</v>
      </c>
      <c r="L182" s="784"/>
      <c r="M182" s="790"/>
    </row>
    <row r="183" spans="2:13" s="46" customFormat="1" ht="12" customHeight="1">
      <c r="B183" s="434" t="s">
        <v>5342</v>
      </c>
      <c r="C183" s="988" t="s">
        <v>2296</v>
      </c>
      <c r="D183" s="1141">
        <v>108</v>
      </c>
      <c r="E183" s="974" t="s">
        <v>2020</v>
      </c>
      <c r="F183" s="956" t="s">
        <v>2021</v>
      </c>
      <c r="G183" s="791" t="s">
        <v>5519</v>
      </c>
      <c r="H183" s="787" t="s">
        <v>10368</v>
      </c>
      <c r="I183" s="782"/>
      <c r="J183" s="806" t="s">
        <v>10320</v>
      </c>
      <c r="K183" s="806" t="s">
        <v>10342</v>
      </c>
      <c r="L183" s="784"/>
      <c r="M183" s="790"/>
    </row>
    <row r="184" spans="2:13" s="46" customFormat="1" ht="12" customHeight="1">
      <c r="B184" s="415" t="s">
        <v>5342</v>
      </c>
      <c r="C184" s="988" t="s">
        <v>2297</v>
      </c>
      <c r="D184" s="1141">
        <v>108</v>
      </c>
      <c r="E184" s="974" t="s">
        <v>2020</v>
      </c>
      <c r="F184" s="956" t="s">
        <v>2021</v>
      </c>
      <c r="G184" s="791" t="s">
        <v>5520</v>
      </c>
      <c r="H184" s="787" t="s">
        <v>10369</v>
      </c>
      <c r="I184" s="782"/>
      <c r="J184" s="806" t="s">
        <v>10320</v>
      </c>
      <c r="K184" s="806" t="s">
        <v>10342</v>
      </c>
      <c r="L184" s="784"/>
      <c r="M184" s="790"/>
    </row>
    <row r="185" spans="2:13" s="46" customFormat="1" ht="12" customHeight="1" thickBot="1">
      <c r="B185" s="436" t="s">
        <v>5342</v>
      </c>
      <c r="C185" s="989" t="s">
        <v>2298</v>
      </c>
      <c r="D185" s="1162">
        <v>108</v>
      </c>
      <c r="E185" s="975" t="s">
        <v>2020</v>
      </c>
      <c r="F185" s="996" t="s">
        <v>2021</v>
      </c>
      <c r="G185" s="793" t="s">
        <v>5521</v>
      </c>
      <c r="H185" s="789" t="s">
        <v>10370</v>
      </c>
      <c r="I185" s="782"/>
      <c r="J185" s="806" t="s">
        <v>10320</v>
      </c>
      <c r="K185" s="806" t="s">
        <v>10342</v>
      </c>
      <c r="L185" s="784"/>
      <c r="M185" s="790"/>
    </row>
    <row r="186" spans="2:13" s="46" customFormat="1" ht="12" customHeight="1">
      <c r="B186" s="454" t="s">
        <v>5341</v>
      </c>
      <c r="C186" s="988" t="s">
        <v>2295</v>
      </c>
      <c r="D186" s="985">
        <v>112</v>
      </c>
      <c r="E186" s="974" t="s">
        <v>4092</v>
      </c>
      <c r="F186" s="956" t="s">
        <v>2260</v>
      </c>
      <c r="G186" s="791" t="s">
        <v>5522</v>
      </c>
      <c r="H186" s="787" t="s">
        <v>10371</v>
      </c>
      <c r="I186" s="782"/>
      <c r="J186" s="806" t="s">
        <v>10241</v>
      </c>
      <c r="K186" s="806" t="s">
        <v>10252</v>
      </c>
      <c r="L186" s="784"/>
      <c r="M186" s="790"/>
    </row>
    <row r="187" spans="2:13" s="46" customFormat="1" ht="12" customHeight="1">
      <c r="B187" s="440" t="s">
        <v>5341</v>
      </c>
      <c r="C187" s="988" t="s">
        <v>2296</v>
      </c>
      <c r="D187" s="985">
        <v>112</v>
      </c>
      <c r="E187" s="974" t="s">
        <v>4092</v>
      </c>
      <c r="F187" s="956" t="s">
        <v>2260</v>
      </c>
      <c r="G187" s="791" t="s">
        <v>5523</v>
      </c>
      <c r="H187" s="787" t="s">
        <v>10372</v>
      </c>
      <c r="I187" s="782"/>
      <c r="J187" s="806" t="s">
        <v>10241</v>
      </c>
      <c r="K187" s="806" t="s">
        <v>10252</v>
      </c>
      <c r="L187" s="784"/>
      <c r="M187" s="790"/>
    </row>
    <row r="188" spans="2:13" s="46" customFormat="1" ht="12" customHeight="1">
      <c r="B188" s="454" t="s">
        <v>5341</v>
      </c>
      <c r="C188" s="988" t="s">
        <v>2297</v>
      </c>
      <c r="D188" s="985">
        <v>112</v>
      </c>
      <c r="E188" s="974" t="s">
        <v>4092</v>
      </c>
      <c r="F188" s="956" t="s">
        <v>2260</v>
      </c>
      <c r="G188" s="791" t="s">
        <v>5524</v>
      </c>
      <c r="H188" s="787" t="s">
        <v>10373</v>
      </c>
      <c r="I188" s="782"/>
      <c r="J188" s="806" t="s">
        <v>10241</v>
      </c>
      <c r="K188" s="806" t="s">
        <v>10252</v>
      </c>
      <c r="L188" s="784"/>
      <c r="M188" s="790"/>
    </row>
    <row r="189" spans="2:13" s="46" customFormat="1" ht="12" customHeight="1" thickBot="1">
      <c r="B189" s="454" t="s">
        <v>5341</v>
      </c>
      <c r="C189" s="988" t="s">
        <v>2298</v>
      </c>
      <c r="D189" s="985">
        <v>112</v>
      </c>
      <c r="E189" s="974" t="s">
        <v>4092</v>
      </c>
      <c r="F189" s="956" t="s">
        <v>2260</v>
      </c>
      <c r="G189" s="791" t="s">
        <v>5525</v>
      </c>
      <c r="H189" s="787" t="s">
        <v>10374</v>
      </c>
      <c r="I189" s="782"/>
      <c r="J189" s="806" t="s">
        <v>10241</v>
      </c>
      <c r="K189" s="806" t="s">
        <v>10252</v>
      </c>
      <c r="L189" s="784"/>
      <c r="M189" s="790"/>
    </row>
    <row r="190" spans="2:13" s="46" customFormat="1" ht="12" customHeight="1">
      <c r="B190" s="481" t="s">
        <v>5340</v>
      </c>
      <c r="C190" s="987" t="s">
        <v>2295</v>
      </c>
      <c r="D190" s="1161">
        <v>114</v>
      </c>
      <c r="E190" s="973" t="s">
        <v>2020</v>
      </c>
      <c r="F190" s="995" t="s">
        <v>2236</v>
      </c>
      <c r="G190" s="792" t="s">
        <v>5526</v>
      </c>
      <c r="H190" s="788" t="s">
        <v>10375</v>
      </c>
      <c r="I190" s="782"/>
      <c r="J190" s="806" t="s">
        <v>10320</v>
      </c>
      <c r="K190" s="806" t="s">
        <v>10247</v>
      </c>
      <c r="L190" s="784"/>
      <c r="M190" s="790"/>
    </row>
    <row r="191" spans="2:13" s="46" customFormat="1" ht="12" customHeight="1">
      <c r="B191" s="434" t="s">
        <v>5340</v>
      </c>
      <c r="C191" s="988" t="s">
        <v>2296</v>
      </c>
      <c r="D191" s="1141">
        <v>114</v>
      </c>
      <c r="E191" s="974" t="s">
        <v>2020</v>
      </c>
      <c r="F191" s="956" t="s">
        <v>2236</v>
      </c>
      <c r="G191" s="791" t="s">
        <v>5527</v>
      </c>
      <c r="H191" s="787" t="s">
        <v>10376</v>
      </c>
      <c r="I191" s="782"/>
      <c r="J191" s="806" t="s">
        <v>10320</v>
      </c>
      <c r="K191" s="806" t="s">
        <v>10247</v>
      </c>
      <c r="L191" s="784"/>
      <c r="M191" s="790"/>
    </row>
    <row r="192" spans="2:13" s="46" customFormat="1" ht="12" customHeight="1">
      <c r="B192" s="415" t="s">
        <v>5340</v>
      </c>
      <c r="C192" s="988" t="s">
        <v>2297</v>
      </c>
      <c r="D192" s="1141">
        <v>114</v>
      </c>
      <c r="E192" s="974" t="s">
        <v>2020</v>
      </c>
      <c r="F192" s="956" t="s">
        <v>2236</v>
      </c>
      <c r="G192" s="791" t="s">
        <v>5528</v>
      </c>
      <c r="H192" s="787" t="s">
        <v>10377</v>
      </c>
      <c r="I192" s="782"/>
      <c r="J192" s="806" t="s">
        <v>10320</v>
      </c>
      <c r="K192" s="806" t="s">
        <v>10247</v>
      </c>
      <c r="L192" s="784"/>
      <c r="M192" s="790"/>
    </row>
    <row r="193" spans="2:13" s="46" customFormat="1" ht="12" customHeight="1" thickBot="1">
      <c r="B193" s="436" t="s">
        <v>5340</v>
      </c>
      <c r="C193" s="989" t="s">
        <v>2298</v>
      </c>
      <c r="D193" s="1162">
        <v>114</v>
      </c>
      <c r="E193" s="975" t="s">
        <v>2020</v>
      </c>
      <c r="F193" s="996" t="s">
        <v>2236</v>
      </c>
      <c r="G193" s="793" t="s">
        <v>5529</v>
      </c>
      <c r="H193" s="789" t="s">
        <v>10378</v>
      </c>
      <c r="I193" s="782"/>
      <c r="J193" s="806" t="s">
        <v>10320</v>
      </c>
      <c r="K193" s="806" t="s">
        <v>10247</v>
      </c>
      <c r="L193" s="784"/>
      <c r="M193" s="790"/>
    </row>
    <row r="194" spans="2:13" s="46" customFormat="1" ht="12" customHeight="1">
      <c r="B194" s="415" t="s">
        <v>5339</v>
      </c>
      <c r="C194" s="988" t="s">
        <v>2295</v>
      </c>
      <c r="D194" s="1141">
        <v>114</v>
      </c>
      <c r="E194" s="974" t="s">
        <v>2020</v>
      </c>
      <c r="F194" s="1260" t="s">
        <v>4084</v>
      </c>
      <c r="G194" s="791" t="s">
        <v>5530</v>
      </c>
      <c r="H194" s="787" t="s">
        <v>10379</v>
      </c>
      <c r="I194" s="782"/>
      <c r="J194" s="806" t="s">
        <v>10320</v>
      </c>
      <c r="K194" s="806" t="s">
        <v>10380</v>
      </c>
      <c r="L194" s="784"/>
      <c r="M194" s="790"/>
    </row>
    <row r="195" spans="2:13" s="46" customFormat="1" ht="12" customHeight="1">
      <c r="B195" s="434" t="s">
        <v>5339</v>
      </c>
      <c r="C195" s="988" t="s">
        <v>2296</v>
      </c>
      <c r="D195" s="1141">
        <v>114</v>
      </c>
      <c r="E195" s="974" t="s">
        <v>2020</v>
      </c>
      <c r="F195" s="1260" t="s">
        <v>4084</v>
      </c>
      <c r="G195" s="791" t="s">
        <v>5531</v>
      </c>
      <c r="H195" s="787" t="s">
        <v>10381</v>
      </c>
      <c r="I195" s="782"/>
      <c r="J195" s="806" t="s">
        <v>10320</v>
      </c>
      <c r="K195" s="806" t="s">
        <v>10380</v>
      </c>
      <c r="L195" s="784"/>
      <c r="M195" s="790"/>
    </row>
    <row r="196" spans="2:13" s="46" customFormat="1" ht="12" customHeight="1">
      <c r="B196" s="415" t="s">
        <v>5339</v>
      </c>
      <c r="C196" s="988" t="s">
        <v>2297</v>
      </c>
      <c r="D196" s="1141">
        <v>114</v>
      </c>
      <c r="E196" s="974" t="s">
        <v>2020</v>
      </c>
      <c r="F196" s="1260" t="s">
        <v>4084</v>
      </c>
      <c r="G196" s="791" t="s">
        <v>5532</v>
      </c>
      <c r="H196" s="787" t="s">
        <v>10382</v>
      </c>
      <c r="I196" s="782"/>
      <c r="J196" s="806" t="s">
        <v>10320</v>
      </c>
      <c r="K196" s="806" t="s">
        <v>10380</v>
      </c>
      <c r="L196" s="784"/>
      <c r="M196" s="790"/>
    </row>
    <row r="197" spans="2:13" s="46" customFormat="1" ht="12" customHeight="1" thickBot="1">
      <c r="B197" s="415" t="s">
        <v>5339</v>
      </c>
      <c r="C197" s="988" t="s">
        <v>2298</v>
      </c>
      <c r="D197" s="1141">
        <v>114</v>
      </c>
      <c r="E197" s="974" t="s">
        <v>2020</v>
      </c>
      <c r="F197" s="1260" t="s">
        <v>4084</v>
      </c>
      <c r="G197" s="791" t="s">
        <v>5533</v>
      </c>
      <c r="H197" s="787" t="s">
        <v>10383</v>
      </c>
      <c r="I197" s="782"/>
      <c r="J197" s="806" t="s">
        <v>10320</v>
      </c>
      <c r="K197" s="806" t="s">
        <v>10380</v>
      </c>
      <c r="L197" s="784"/>
      <c r="M197" s="790"/>
    </row>
    <row r="198" spans="2:13" s="46" customFormat="1" ht="12" customHeight="1">
      <c r="B198" s="481" t="s">
        <v>5338</v>
      </c>
      <c r="C198" s="987" t="s">
        <v>2295</v>
      </c>
      <c r="D198" s="984">
        <v>112</v>
      </c>
      <c r="E198" s="973" t="s">
        <v>4092</v>
      </c>
      <c r="F198" s="995" t="s">
        <v>6795</v>
      </c>
      <c r="G198" s="792" t="s">
        <v>5538</v>
      </c>
      <c r="H198" s="788" t="s">
        <v>10384</v>
      </c>
      <c r="I198" s="782"/>
      <c r="J198" s="806" t="s">
        <v>10241</v>
      </c>
      <c r="K198" s="806" t="s">
        <v>10242</v>
      </c>
      <c r="L198" s="784"/>
      <c r="M198" s="790"/>
    </row>
    <row r="199" spans="2:13" s="46" customFormat="1" ht="12" customHeight="1">
      <c r="B199" s="434" t="s">
        <v>6794</v>
      </c>
      <c r="C199" s="988" t="s">
        <v>2296</v>
      </c>
      <c r="D199" s="985">
        <v>112</v>
      </c>
      <c r="E199" s="974" t="s">
        <v>4092</v>
      </c>
      <c r="F199" s="956" t="s">
        <v>6795</v>
      </c>
      <c r="G199" s="791" t="s">
        <v>5539</v>
      </c>
      <c r="H199" s="787" t="s">
        <v>10385</v>
      </c>
      <c r="I199" s="782"/>
      <c r="J199" s="806" t="s">
        <v>10241</v>
      </c>
      <c r="K199" s="806" t="s">
        <v>10242</v>
      </c>
      <c r="L199" s="784"/>
      <c r="M199" s="790"/>
    </row>
    <row r="200" spans="2:13" s="46" customFormat="1" ht="12" customHeight="1">
      <c r="B200" s="415" t="s">
        <v>5338</v>
      </c>
      <c r="C200" s="988" t="s">
        <v>2297</v>
      </c>
      <c r="D200" s="985">
        <v>112</v>
      </c>
      <c r="E200" s="974" t="s">
        <v>4092</v>
      </c>
      <c r="F200" s="956" t="s">
        <v>6795</v>
      </c>
      <c r="G200" s="791" t="s">
        <v>5540</v>
      </c>
      <c r="H200" s="787" t="s">
        <v>10386</v>
      </c>
      <c r="I200" s="782"/>
      <c r="J200" s="806" t="s">
        <v>10241</v>
      </c>
      <c r="K200" s="806" t="s">
        <v>10242</v>
      </c>
      <c r="L200" s="784"/>
      <c r="M200" s="790"/>
    </row>
    <row r="201" spans="2:13" s="46" customFormat="1" ht="12.75" customHeight="1" thickBot="1">
      <c r="B201" s="436" t="s">
        <v>5338</v>
      </c>
      <c r="C201" s="989" t="s">
        <v>2298</v>
      </c>
      <c r="D201" s="986">
        <v>112</v>
      </c>
      <c r="E201" s="975" t="s">
        <v>4092</v>
      </c>
      <c r="F201" s="996" t="s">
        <v>6795</v>
      </c>
      <c r="G201" s="793" t="s">
        <v>5541</v>
      </c>
      <c r="H201" s="789" t="s">
        <v>10387</v>
      </c>
      <c r="I201" s="782"/>
      <c r="J201" s="806" t="s">
        <v>10241</v>
      </c>
      <c r="K201" s="806" t="s">
        <v>10242</v>
      </c>
      <c r="L201" s="784"/>
      <c r="M201" s="790"/>
    </row>
    <row r="202" spans="2:13" s="46" customFormat="1" ht="12" customHeight="1">
      <c r="B202" s="415" t="s">
        <v>5337</v>
      </c>
      <c r="C202" s="988" t="s">
        <v>2295</v>
      </c>
      <c r="D202" s="985">
        <v>106</v>
      </c>
      <c r="E202" s="974" t="s">
        <v>2020</v>
      </c>
      <c r="F202" s="956" t="s">
        <v>2025</v>
      </c>
      <c r="G202" s="791" t="s">
        <v>5542</v>
      </c>
      <c r="H202" s="787" t="s">
        <v>10388</v>
      </c>
      <c r="I202" s="782"/>
      <c r="J202" s="806" t="s">
        <v>10320</v>
      </c>
      <c r="K202" s="806" t="s">
        <v>10348</v>
      </c>
      <c r="L202" s="784"/>
      <c r="M202" s="790"/>
    </row>
    <row r="203" spans="2:13" s="46" customFormat="1" ht="12" customHeight="1">
      <c r="B203" s="434" t="s">
        <v>5337</v>
      </c>
      <c r="C203" s="988" t="s">
        <v>2296</v>
      </c>
      <c r="D203" s="985">
        <v>106</v>
      </c>
      <c r="E203" s="974" t="s">
        <v>2020</v>
      </c>
      <c r="F203" s="956" t="s">
        <v>2025</v>
      </c>
      <c r="G203" s="791" t="s">
        <v>5543</v>
      </c>
      <c r="H203" s="787" t="s">
        <v>10389</v>
      </c>
      <c r="I203" s="782"/>
      <c r="J203" s="806" t="s">
        <v>10320</v>
      </c>
      <c r="K203" s="806" t="s">
        <v>10348</v>
      </c>
      <c r="L203" s="784"/>
      <c r="M203" s="790"/>
    </row>
    <row r="204" spans="2:13" s="46" customFormat="1" ht="12" customHeight="1">
      <c r="B204" s="415" t="s">
        <v>5337</v>
      </c>
      <c r="C204" s="988" t="s">
        <v>2297</v>
      </c>
      <c r="D204" s="985">
        <v>106</v>
      </c>
      <c r="E204" s="974" t="s">
        <v>2020</v>
      </c>
      <c r="F204" s="956" t="s">
        <v>2025</v>
      </c>
      <c r="G204" s="791" t="s">
        <v>5544</v>
      </c>
      <c r="H204" s="787" t="s">
        <v>10390</v>
      </c>
      <c r="I204" s="782"/>
      <c r="J204" s="806" t="s">
        <v>10320</v>
      </c>
      <c r="K204" s="806" t="s">
        <v>10348</v>
      </c>
      <c r="L204" s="784"/>
      <c r="M204" s="790"/>
    </row>
    <row r="205" spans="2:13" s="46" customFormat="1" ht="12" customHeight="1" thickBot="1">
      <c r="B205" s="415" t="s">
        <v>5337</v>
      </c>
      <c r="C205" s="988" t="s">
        <v>2298</v>
      </c>
      <c r="D205" s="985">
        <v>106</v>
      </c>
      <c r="E205" s="974" t="s">
        <v>2020</v>
      </c>
      <c r="F205" s="956" t="s">
        <v>2025</v>
      </c>
      <c r="G205" s="791" t="s">
        <v>5545</v>
      </c>
      <c r="H205" s="787" t="s">
        <v>10391</v>
      </c>
      <c r="I205" s="782"/>
      <c r="J205" s="806" t="s">
        <v>10320</v>
      </c>
      <c r="K205" s="806" t="s">
        <v>10348</v>
      </c>
      <c r="L205" s="784"/>
      <c r="M205" s="790"/>
    </row>
    <row r="206" spans="2:13" s="46" customFormat="1" ht="12" customHeight="1">
      <c r="B206" s="481" t="s">
        <v>5336</v>
      </c>
      <c r="C206" s="987" t="s">
        <v>2295</v>
      </c>
      <c r="D206" s="1161">
        <v>108</v>
      </c>
      <c r="E206" s="973" t="s">
        <v>2020</v>
      </c>
      <c r="F206" s="995" t="s">
        <v>2021</v>
      </c>
      <c r="G206" s="792" t="s">
        <v>5542</v>
      </c>
      <c r="H206" s="788" t="s">
        <v>10392</v>
      </c>
      <c r="I206" s="782"/>
      <c r="J206" s="806" t="s">
        <v>10320</v>
      </c>
      <c r="K206" s="806" t="s">
        <v>10342</v>
      </c>
      <c r="L206" s="784"/>
      <c r="M206" s="790"/>
    </row>
    <row r="207" spans="2:13" s="46" customFormat="1" ht="12" customHeight="1">
      <c r="B207" s="434" t="s">
        <v>5336</v>
      </c>
      <c r="C207" s="988" t="s">
        <v>2296</v>
      </c>
      <c r="D207" s="1141">
        <v>108</v>
      </c>
      <c r="E207" s="974" t="s">
        <v>2020</v>
      </c>
      <c r="F207" s="956" t="s">
        <v>2021</v>
      </c>
      <c r="G207" s="791" t="s">
        <v>5546</v>
      </c>
      <c r="H207" s="787" t="s">
        <v>10393</v>
      </c>
      <c r="I207" s="782"/>
      <c r="J207" s="806" t="s">
        <v>10320</v>
      </c>
      <c r="K207" s="806" t="s">
        <v>10342</v>
      </c>
      <c r="L207" s="784"/>
      <c r="M207" s="790"/>
    </row>
    <row r="208" spans="2:13" s="46" customFormat="1" ht="12" customHeight="1">
      <c r="B208" s="415" t="s">
        <v>5336</v>
      </c>
      <c r="C208" s="988" t="s">
        <v>2297</v>
      </c>
      <c r="D208" s="1141">
        <v>108</v>
      </c>
      <c r="E208" s="974" t="s">
        <v>2020</v>
      </c>
      <c r="F208" s="956" t="s">
        <v>2021</v>
      </c>
      <c r="G208" s="791" t="s">
        <v>5547</v>
      </c>
      <c r="H208" s="787" t="s">
        <v>10394</v>
      </c>
      <c r="I208" s="782"/>
      <c r="J208" s="806" t="s">
        <v>10320</v>
      </c>
      <c r="K208" s="806" t="s">
        <v>10342</v>
      </c>
      <c r="L208" s="784"/>
      <c r="M208" s="790"/>
    </row>
    <row r="209" spans="2:13" s="46" customFormat="1" ht="12" customHeight="1" thickBot="1">
      <c r="B209" s="436" t="s">
        <v>5336</v>
      </c>
      <c r="C209" s="989" t="s">
        <v>2298</v>
      </c>
      <c r="D209" s="1162">
        <v>108</v>
      </c>
      <c r="E209" s="975" t="s">
        <v>2020</v>
      </c>
      <c r="F209" s="996" t="s">
        <v>2021</v>
      </c>
      <c r="G209" s="793" t="s">
        <v>5548</v>
      </c>
      <c r="H209" s="789" t="s">
        <v>10395</v>
      </c>
      <c r="I209" s="782"/>
      <c r="J209" s="806" t="s">
        <v>10320</v>
      </c>
      <c r="K209" s="806" t="s">
        <v>10342</v>
      </c>
      <c r="L209" s="784"/>
      <c r="M209" s="790"/>
    </row>
    <row r="210" spans="2:13" s="46" customFormat="1" ht="12" customHeight="1">
      <c r="B210" s="415" t="s">
        <v>12315</v>
      </c>
      <c r="C210" s="988" t="s">
        <v>2295</v>
      </c>
      <c r="D210" s="1141">
        <v>108</v>
      </c>
      <c r="E210" s="974" t="s">
        <v>2020</v>
      </c>
      <c r="F210" s="956" t="s">
        <v>2021</v>
      </c>
      <c r="G210" s="791" t="s">
        <v>5542</v>
      </c>
      <c r="H210" s="787" t="s">
        <v>10396</v>
      </c>
      <c r="I210" s="782"/>
      <c r="J210" s="806" t="s">
        <v>10320</v>
      </c>
      <c r="K210" s="806" t="s">
        <v>10342</v>
      </c>
      <c r="L210" s="784"/>
      <c r="M210" s="790"/>
    </row>
    <row r="211" spans="2:13" s="46" customFormat="1" ht="12" customHeight="1">
      <c r="B211" s="434" t="s">
        <v>12315</v>
      </c>
      <c r="C211" s="988" t="s">
        <v>2296</v>
      </c>
      <c r="D211" s="1141">
        <v>108</v>
      </c>
      <c r="E211" s="974" t="s">
        <v>2020</v>
      </c>
      <c r="F211" s="956" t="s">
        <v>2021</v>
      </c>
      <c r="G211" s="791" t="s">
        <v>5549</v>
      </c>
      <c r="H211" s="787" t="s">
        <v>10397</v>
      </c>
      <c r="I211" s="782"/>
      <c r="J211" s="806" t="s">
        <v>10320</v>
      </c>
      <c r="K211" s="806" t="s">
        <v>10342</v>
      </c>
      <c r="L211" s="784"/>
      <c r="M211" s="790"/>
    </row>
    <row r="212" spans="2:13" s="46" customFormat="1" ht="12" customHeight="1">
      <c r="B212" s="415" t="s">
        <v>12315</v>
      </c>
      <c r="C212" s="988" t="s">
        <v>2297</v>
      </c>
      <c r="D212" s="1141">
        <v>108</v>
      </c>
      <c r="E212" s="974" t="s">
        <v>2020</v>
      </c>
      <c r="F212" s="956" t="s">
        <v>2021</v>
      </c>
      <c r="G212" s="791" t="s">
        <v>5550</v>
      </c>
      <c r="H212" s="787" t="s">
        <v>10398</v>
      </c>
      <c r="I212" s="782"/>
      <c r="J212" s="806" t="s">
        <v>10320</v>
      </c>
      <c r="K212" s="806" t="s">
        <v>10342</v>
      </c>
      <c r="L212" s="784"/>
      <c r="M212" s="790"/>
    </row>
    <row r="213" spans="2:13" s="46" customFormat="1" ht="12" customHeight="1" thickBot="1">
      <c r="B213" s="415" t="s">
        <v>12315</v>
      </c>
      <c r="C213" s="988" t="s">
        <v>2298</v>
      </c>
      <c r="D213" s="1141">
        <v>108</v>
      </c>
      <c r="E213" s="974" t="s">
        <v>2020</v>
      </c>
      <c r="F213" s="956" t="s">
        <v>2021</v>
      </c>
      <c r="G213" s="791" t="s">
        <v>5551</v>
      </c>
      <c r="H213" s="787" t="s">
        <v>10399</v>
      </c>
      <c r="I213" s="782"/>
      <c r="J213" s="806" t="s">
        <v>10320</v>
      </c>
      <c r="K213" s="806" t="s">
        <v>10342</v>
      </c>
      <c r="L213" s="784"/>
      <c r="M213" s="790"/>
    </row>
    <row r="214" spans="2:13" s="46" customFormat="1" ht="12" customHeight="1">
      <c r="B214" s="481" t="s">
        <v>5335</v>
      </c>
      <c r="C214" s="987" t="s">
        <v>2295</v>
      </c>
      <c r="D214" s="984">
        <v>106</v>
      </c>
      <c r="E214" s="973" t="s">
        <v>2024</v>
      </c>
      <c r="F214" s="995" t="s">
        <v>2025</v>
      </c>
      <c r="G214" s="792" t="s">
        <v>5552</v>
      </c>
      <c r="H214" s="788" t="s">
        <v>10400</v>
      </c>
      <c r="I214" s="782"/>
      <c r="J214" s="806" t="s">
        <v>10347</v>
      </c>
      <c r="K214" s="806" t="s">
        <v>10348</v>
      </c>
      <c r="L214" s="784"/>
      <c r="M214" s="790"/>
    </row>
    <row r="215" spans="2:13" s="46" customFormat="1" ht="12" customHeight="1">
      <c r="B215" s="434" t="s">
        <v>5335</v>
      </c>
      <c r="C215" s="988" t="s">
        <v>2296</v>
      </c>
      <c r="D215" s="985">
        <v>106</v>
      </c>
      <c r="E215" s="974" t="s">
        <v>2024</v>
      </c>
      <c r="F215" s="956" t="s">
        <v>2025</v>
      </c>
      <c r="G215" s="791" t="s">
        <v>5553</v>
      </c>
      <c r="H215" s="787" t="s">
        <v>10401</v>
      </c>
      <c r="I215" s="782"/>
      <c r="J215" s="806" t="s">
        <v>10347</v>
      </c>
      <c r="K215" s="806" t="s">
        <v>10348</v>
      </c>
      <c r="L215" s="784"/>
      <c r="M215" s="790"/>
    </row>
    <row r="216" spans="2:13" s="46" customFormat="1" ht="12" customHeight="1">
      <c r="B216" s="415" t="s">
        <v>5335</v>
      </c>
      <c r="C216" s="988" t="s">
        <v>2297</v>
      </c>
      <c r="D216" s="985">
        <v>106</v>
      </c>
      <c r="E216" s="974" t="s">
        <v>2024</v>
      </c>
      <c r="F216" s="956" t="s">
        <v>2025</v>
      </c>
      <c r="G216" s="791" t="s">
        <v>5554</v>
      </c>
      <c r="H216" s="787" t="s">
        <v>10402</v>
      </c>
      <c r="I216" s="782"/>
      <c r="J216" s="806" t="s">
        <v>10347</v>
      </c>
      <c r="K216" s="806" t="s">
        <v>10348</v>
      </c>
      <c r="L216" s="784"/>
      <c r="M216" s="790"/>
    </row>
    <row r="217" spans="2:13" s="46" customFormat="1" ht="12" customHeight="1" thickBot="1">
      <c r="B217" s="436" t="s">
        <v>5335</v>
      </c>
      <c r="C217" s="989" t="s">
        <v>2298</v>
      </c>
      <c r="D217" s="986">
        <v>106</v>
      </c>
      <c r="E217" s="975" t="s">
        <v>2024</v>
      </c>
      <c r="F217" s="996" t="s">
        <v>2025</v>
      </c>
      <c r="G217" s="793" t="s">
        <v>5555</v>
      </c>
      <c r="H217" s="789" t="s">
        <v>10403</v>
      </c>
      <c r="I217" s="782"/>
      <c r="J217" s="806" t="s">
        <v>10347</v>
      </c>
      <c r="K217" s="806" t="s">
        <v>10348</v>
      </c>
      <c r="L217" s="784"/>
      <c r="M217" s="790"/>
    </row>
    <row r="218" spans="2:13" s="46" customFormat="1" ht="12" customHeight="1">
      <c r="B218" s="415" t="s">
        <v>5334</v>
      </c>
      <c r="C218" s="988" t="s">
        <v>2295</v>
      </c>
      <c r="D218" s="1141">
        <v>116</v>
      </c>
      <c r="E218" s="974" t="s">
        <v>2024</v>
      </c>
      <c r="F218" s="956" t="s">
        <v>2025</v>
      </c>
      <c r="G218" s="791" t="s">
        <v>5556</v>
      </c>
      <c r="H218" s="787" t="s">
        <v>10404</v>
      </c>
      <c r="I218" s="782"/>
      <c r="J218" s="806" t="s">
        <v>10347</v>
      </c>
      <c r="K218" s="806" t="s">
        <v>10348</v>
      </c>
      <c r="L218" s="784"/>
      <c r="M218" s="790"/>
    </row>
    <row r="219" spans="2:13" s="46" customFormat="1" ht="12" customHeight="1">
      <c r="B219" s="434" t="s">
        <v>5334</v>
      </c>
      <c r="C219" s="988" t="s">
        <v>2296</v>
      </c>
      <c r="D219" s="1141">
        <v>116</v>
      </c>
      <c r="E219" s="974" t="s">
        <v>2024</v>
      </c>
      <c r="F219" s="956" t="s">
        <v>2025</v>
      </c>
      <c r="G219" s="791" t="s">
        <v>5557</v>
      </c>
      <c r="H219" s="787" t="s">
        <v>10405</v>
      </c>
      <c r="I219" s="782"/>
      <c r="J219" s="806" t="s">
        <v>10347</v>
      </c>
      <c r="K219" s="806" t="s">
        <v>10348</v>
      </c>
      <c r="L219" s="784"/>
      <c r="M219" s="790"/>
    </row>
    <row r="220" spans="2:13" s="46" customFormat="1" ht="12" customHeight="1">
      <c r="B220" s="415" t="s">
        <v>5334</v>
      </c>
      <c r="C220" s="988" t="s">
        <v>2297</v>
      </c>
      <c r="D220" s="1141">
        <v>116</v>
      </c>
      <c r="E220" s="974" t="s">
        <v>2024</v>
      </c>
      <c r="F220" s="956" t="s">
        <v>2025</v>
      </c>
      <c r="G220" s="791" t="s">
        <v>5558</v>
      </c>
      <c r="H220" s="787" t="s">
        <v>10406</v>
      </c>
      <c r="I220" s="782"/>
      <c r="J220" s="806" t="s">
        <v>10347</v>
      </c>
      <c r="K220" s="806" t="s">
        <v>10348</v>
      </c>
      <c r="L220" s="784"/>
      <c r="M220" s="790"/>
    </row>
    <row r="221" spans="2:13" s="46" customFormat="1" ht="12" customHeight="1" thickBot="1">
      <c r="B221" s="415" t="s">
        <v>5334</v>
      </c>
      <c r="C221" s="988" t="s">
        <v>2298</v>
      </c>
      <c r="D221" s="1141">
        <v>116</v>
      </c>
      <c r="E221" s="974" t="s">
        <v>2024</v>
      </c>
      <c r="F221" s="956" t="s">
        <v>2025</v>
      </c>
      <c r="G221" s="791" t="s">
        <v>5559</v>
      </c>
      <c r="H221" s="787" t="s">
        <v>10407</v>
      </c>
      <c r="I221" s="782"/>
      <c r="J221" s="806" t="s">
        <v>10347</v>
      </c>
      <c r="K221" s="806" t="s">
        <v>10348</v>
      </c>
      <c r="L221" s="784"/>
      <c r="M221" s="790"/>
    </row>
    <row r="222" spans="2:13" s="46" customFormat="1" ht="12" customHeight="1">
      <c r="B222" s="481" t="s">
        <v>5333</v>
      </c>
      <c r="C222" s="987" t="s">
        <v>2295</v>
      </c>
      <c r="D222" s="1161">
        <v>114</v>
      </c>
      <c r="E222" s="973" t="s">
        <v>2020</v>
      </c>
      <c r="F222" s="995" t="s">
        <v>616</v>
      </c>
      <c r="G222" s="792" t="s">
        <v>5560</v>
      </c>
      <c r="H222" s="788" t="s">
        <v>10408</v>
      </c>
      <c r="I222" s="782"/>
      <c r="J222" s="806" t="s">
        <v>10320</v>
      </c>
      <c r="K222" s="806" t="s">
        <v>10409</v>
      </c>
      <c r="L222" s="784"/>
      <c r="M222" s="790"/>
    </row>
    <row r="223" spans="2:13" s="46" customFormat="1" ht="12" customHeight="1">
      <c r="B223" s="434" t="s">
        <v>5333</v>
      </c>
      <c r="C223" s="988" t="s">
        <v>2296</v>
      </c>
      <c r="D223" s="1141">
        <v>114</v>
      </c>
      <c r="E223" s="974" t="s">
        <v>2020</v>
      </c>
      <c r="F223" s="956" t="s">
        <v>616</v>
      </c>
      <c r="G223" s="791" t="s">
        <v>5561</v>
      </c>
      <c r="H223" s="787" t="s">
        <v>10410</v>
      </c>
      <c r="I223" s="782"/>
      <c r="J223" s="806" t="s">
        <v>10320</v>
      </c>
      <c r="K223" s="806" t="s">
        <v>10409</v>
      </c>
      <c r="L223" s="784"/>
      <c r="M223" s="790"/>
    </row>
    <row r="224" spans="2:13" s="46" customFormat="1" ht="12" customHeight="1">
      <c r="B224" s="415" t="s">
        <v>5333</v>
      </c>
      <c r="C224" s="988" t="s">
        <v>2297</v>
      </c>
      <c r="D224" s="1141">
        <v>114</v>
      </c>
      <c r="E224" s="974" t="s">
        <v>2020</v>
      </c>
      <c r="F224" s="956" t="s">
        <v>616</v>
      </c>
      <c r="G224" s="791" t="s">
        <v>5562</v>
      </c>
      <c r="H224" s="787" t="s">
        <v>10411</v>
      </c>
      <c r="I224" s="782"/>
      <c r="J224" s="806" t="s">
        <v>10320</v>
      </c>
      <c r="K224" s="806" t="s">
        <v>10409</v>
      </c>
      <c r="L224" s="784"/>
      <c r="M224" s="790"/>
    </row>
    <row r="225" spans="2:13" s="46" customFormat="1" ht="12" customHeight="1" thickBot="1">
      <c r="B225" s="436" t="s">
        <v>5333</v>
      </c>
      <c r="C225" s="989" t="s">
        <v>2298</v>
      </c>
      <c r="D225" s="1162">
        <v>114</v>
      </c>
      <c r="E225" s="975" t="s">
        <v>2020</v>
      </c>
      <c r="F225" s="996" t="s">
        <v>616</v>
      </c>
      <c r="G225" s="793" t="s">
        <v>5563</v>
      </c>
      <c r="H225" s="789" t="s">
        <v>10412</v>
      </c>
      <c r="I225" s="782"/>
      <c r="J225" s="806" t="s">
        <v>10320</v>
      </c>
      <c r="K225" s="806" t="s">
        <v>10409</v>
      </c>
      <c r="L225" s="784"/>
      <c r="M225" s="790"/>
    </row>
    <row r="226" spans="2:13" s="46" customFormat="1" ht="12" customHeight="1">
      <c r="B226" s="415" t="s">
        <v>5332</v>
      </c>
      <c r="C226" s="988" t="s">
        <v>2295</v>
      </c>
      <c r="D226" s="1141">
        <v>114</v>
      </c>
      <c r="E226" s="974" t="s">
        <v>2020</v>
      </c>
      <c r="F226" s="956" t="s">
        <v>616</v>
      </c>
      <c r="G226" s="791" t="s">
        <v>5564</v>
      </c>
      <c r="H226" s="787" t="s">
        <v>10413</v>
      </c>
      <c r="I226" s="782"/>
      <c r="J226" s="806" t="s">
        <v>10320</v>
      </c>
      <c r="K226" s="806" t="s">
        <v>10409</v>
      </c>
      <c r="L226" s="784"/>
      <c r="M226" s="790"/>
    </row>
    <row r="227" spans="2:13" s="46" customFormat="1" ht="12" customHeight="1">
      <c r="B227" s="434" t="s">
        <v>5332</v>
      </c>
      <c r="C227" s="988" t="s">
        <v>2296</v>
      </c>
      <c r="D227" s="1141">
        <v>114</v>
      </c>
      <c r="E227" s="974" t="s">
        <v>2020</v>
      </c>
      <c r="F227" s="956" t="s">
        <v>616</v>
      </c>
      <c r="G227" s="791" t="s">
        <v>5565</v>
      </c>
      <c r="H227" s="787" t="s">
        <v>10414</v>
      </c>
      <c r="I227" s="782"/>
      <c r="J227" s="806" t="s">
        <v>10320</v>
      </c>
      <c r="K227" s="806" t="s">
        <v>10409</v>
      </c>
      <c r="L227" s="784"/>
      <c r="M227" s="790"/>
    </row>
    <row r="228" spans="2:13" s="46" customFormat="1" ht="12" customHeight="1">
      <c r="B228" s="415" t="s">
        <v>5332</v>
      </c>
      <c r="C228" s="988" t="s">
        <v>2297</v>
      </c>
      <c r="D228" s="1141">
        <v>114</v>
      </c>
      <c r="E228" s="974" t="s">
        <v>2020</v>
      </c>
      <c r="F228" s="956" t="s">
        <v>616</v>
      </c>
      <c r="G228" s="791" t="s">
        <v>5566</v>
      </c>
      <c r="H228" s="787" t="s">
        <v>10415</v>
      </c>
      <c r="I228" s="782"/>
      <c r="J228" s="806" t="s">
        <v>10320</v>
      </c>
      <c r="K228" s="806" t="s">
        <v>10409</v>
      </c>
      <c r="L228" s="784"/>
      <c r="M228" s="790"/>
    </row>
    <row r="229" spans="2:13" s="46" customFormat="1" ht="12" customHeight="1" thickBot="1">
      <c r="B229" s="415" t="s">
        <v>5332</v>
      </c>
      <c r="C229" s="988" t="s">
        <v>2298</v>
      </c>
      <c r="D229" s="1141">
        <v>114</v>
      </c>
      <c r="E229" s="974" t="s">
        <v>2020</v>
      </c>
      <c r="F229" s="956" t="s">
        <v>616</v>
      </c>
      <c r="G229" s="791" t="s">
        <v>5567</v>
      </c>
      <c r="H229" s="787" t="s">
        <v>10416</v>
      </c>
      <c r="I229" s="782"/>
      <c r="J229" s="806" t="s">
        <v>10320</v>
      </c>
      <c r="K229" s="806" t="s">
        <v>10409</v>
      </c>
      <c r="L229" s="784"/>
      <c r="M229" s="790"/>
    </row>
    <row r="230" spans="2:13" s="46" customFormat="1" ht="12" customHeight="1">
      <c r="B230" s="481" t="s">
        <v>5331</v>
      </c>
      <c r="C230" s="987" t="s">
        <v>2295</v>
      </c>
      <c r="D230" s="984">
        <v>110</v>
      </c>
      <c r="E230" s="973" t="s">
        <v>2020</v>
      </c>
      <c r="F230" s="995" t="s">
        <v>2260</v>
      </c>
      <c r="G230" s="792" t="s">
        <v>5568</v>
      </c>
      <c r="H230" s="788" t="s">
        <v>10417</v>
      </c>
      <c r="I230" s="782"/>
      <c r="J230" s="806" t="s">
        <v>10320</v>
      </c>
      <c r="K230" s="806" t="s">
        <v>10252</v>
      </c>
      <c r="L230" s="784"/>
      <c r="M230" s="790"/>
    </row>
    <row r="231" spans="2:13" s="46" customFormat="1" ht="12" customHeight="1">
      <c r="B231" s="434" t="s">
        <v>6796</v>
      </c>
      <c r="C231" s="988" t="s">
        <v>2296</v>
      </c>
      <c r="D231" s="985">
        <v>110</v>
      </c>
      <c r="E231" s="974" t="s">
        <v>2020</v>
      </c>
      <c r="F231" s="956" t="s">
        <v>2260</v>
      </c>
      <c r="G231" s="791" t="s">
        <v>5569</v>
      </c>
      <c r="H231" s="787" t="s">
        <v>10418</v>
      </c>
      <c r="I231" s="782"/>
      <c r="J231" s="806" t="s">
        <v>10320</v>
      </c>
      <c r="K231" s="806" t="s">
        <v>10252</v>
      </c>
      <c r="L231" s="784"/>
      <c r="M231" s="790"/>
    </row>
    <row r="232" spans="2:13" s="46" customFormat="1" ht="12" customHeight="1">
      <c r="B232" s="415" t="s">
        <v>5331</v>
      </c>
      <c r="C232" s="988" t="s">
        <v>2297</v>
      </c>
      <c r="D232" s="985">
        <v>110</v>
      </c>
      <c r="E232" s="974" t="s">
        <v>2020</v>
      </c>
      <c r="F232" s="956" t="s">
        <v>2260</v>
      </c>
      <c r="G232" s="791" t="s">
        <v>5570</v>
      </c>
      <c r="H232" s="787" t="s">
        <v>10419</v>
      </c>
      <c r="I232" s="782"/>
      <c r="J232" s="806" t="s">
        <v>10320</v>
      </c>
      <c r="K232" s="806" t="s">
        <v>10252</v>
      </c>
      <c r="L232" s="784"/>
      <c r="M232" s="790"/>
    </row>
    <row r="233" spans="2:13" s="46" customFormat="1" ht="12" customHeight="1" thickBot="1">
      <c r="B233" s="436" t="s">
        <v>5331</v>
      </c>
      <c r="C233" s="989" t="s">
        <v>2298</v>
      </c>
      <c r="D233" s="986">
        <v>110</v>
      </c>
      <c r="E233" s="975" t="s">
        <v>2020</v>
      </c>
      <c r="F233" s="996" t="s">
        <v>2260</v>
      </c>
      <c r="G233" s="793" t="s">
        <v>5571</v>
      </c>
      <c r="H233" s="789" t="s">
        <v>10420</v>
      </c>
      <c r="I233" s="782"/>
      <c r="J233" s="806" t="s">
        <v>10320</v>
      </c>
      <c r="K233" s="806" t="s">
        <v>10252</v>
      </c>
      <c r="L233" s="784"/>
      <c r="M233" s="790"/>
    </row>
    <row r="234" spans="2:13" s="46" customFormat="1" ht="12" customHeight="1">
      <c r="B234" s="415"/>
      <c r="C234" s="993" t="s">
        <v>3743</v>
      </c>
      <c r="D234" s="985">
        <v>100</v>
      </c>
      <c r="E234" s="974"/>
      <c r="F234" s="956"/>
      <c r="G234" s="791"/>
      <c r="H234" s="787" t="s">
        <v>13322</v>
      </c>
      <c r="I234" s="782"/>
      <c r="J234" s="806" t="s">
        <v>12267</v>
      </c>
      <c r="K234" s="806" t="s">
        <v>12264</v>
      </c>
      <c r="L234" s="784"/>
      <c r="M234" s="790"/>
    </row>
    <row r="235" spans="2:13" s="46" customFormat="1" ht="12" customHeight="1">
      <c r="B235" s="881" t="s">
        <v>12265</v>
      </c>
      <c r="C235" s="988" t="s">
        <v>3742</v>
      </c>
      <c r="D235" s="985">
        <v>100</v>
      </c>
      <c r="E235" s="974"/>
      <c r="F235" s="956"/>
      <c r="G235" s="791"/>
      <c r="H235" s="787" t="s">
        <v>13323</v>
      </c>
      <c r="I235" s="782"/>
      <c r="J235" s="806" t="s">
        <v>12267</v>
      </c>
      <c r="K235" s="806" t="s">
        <v>12264</v>
      </c>
      <c r="L235" s="784"/>
      <c r="M235" s="790"/>
    </row>
    <row r="236" spans="2:13" s="46" customFormat="1" ht="12" customHeight="1">
      <c r="B236" s="415"/>
      <c r="C236" s="988" t="s">
        <v>3744</v>
      </c>
      <c r="D236" s="985">
        <v>100</v>
      </c>
      <c r="E236" s="974"/>
      <c r="F236" s="956"/>
      <c r="G236" s="791"/>
      <c r="H236" s="787" t="s">
        <v>13324</v>
      </c>
      <c r="I236" s="782"/>
      <c r="J236" s="806" t="s">
        <v>12267</v>
      </c>
      <c r="K236" s="806" t="s">
        <v>12264</v>
      </c>
      <c r="L236" s="784"/>
      <c r="M236" s="790"/>
    </row>
    <row r="237" spans="2:13" s="46" customFormat="1" ht="12" customHeight="1" thickBot="1">
      <c r="B237" s="415"/>
      <c r="C237" s="988" t="s">
        <v>3745</v>
      </c>
      <c r="D237" s="985">
        <v>100</v>
      </c>
      <c r="E237" s="974"/>
      <c r="F237" s="956"/>
      <c r="G237" s="791"/>
      <c r="H237" s="787" t="s">
        <v>13325</v>
      </c>
      <c r="I237" s="782"/>
      <c r="J237" s="806" t="s">
        <v>12267</v>
      </c>
      <c r="K237" s="806" t="s">
        <v>12264</v>
      </c>
      <c r="L237" s="784"/>
      <c r="M237" s="790"/>
    </row>
    <row r="238" spans="2:13" s="46" customFormat="1" ht="12" customHeight="1">
      <c r="B238" s="481"/>
      <c r="C238" s="992" t="s">
        <v>3743</v>
      </c>
      <c r="D238" s="984">
        <v>108</v>
      </c>
      <c r="E238" s="973"/>
      <c r="F238" s="995"/>
      <c r="G238" s="792"/>
      <c r="H238" s="788" t="s">
        <v>13326</v>
      </c>
      <c r="I238" s="782"/>
      <c r="J238" s="806" t="s">
        <v>12267</v>
      </c>
      <c r="K238" s="806" t="s">
        <v>12264</v>
      </c>
      <c r="L238" s="784"/>
      <c r="M238" s="790"/>
    </row>
    <row r="239" spans="2:13" s="46" customFormat="1" ht="12" customHeight="1">
      <c r="B239" s="881" t="s">
        <v>12266</v>
      </c>
      <c r="C239" s="988" t="s">
        <v>3742</v>
      </c>
      <c r="D239" s="985">
        <v>108</v>
      </c>
      <c r="E239" s="974"/>
      <c r="F239" s="956"/>
      <c r="G239" s="791"/>
      <c r="H239" s="787" t="s">
        <v>13327</v>
      </c>
      <c r="I239" s="782"/>
      <c r="J239" s="806" t="s">
        <v>12267</v>
      </c>
      <c r="K239" s="806" t="s">
        <v>12264</v>
      </c>
      <c r="L239" s="784"/>
      <c r="M239" s="790"/>
    </row>
    <row r="240" spans="2:13" s="46" customFormat="1" ht="12" customHeight="1">
      <c r="B240" s="415"/>
      <c r="C240" s="988" t="s">
        <v>3744</v>
      </c>
      <c r="D240" s="985">
        <v>108</v>
      </c>
      <c r="E240" s="974"/>
      <c r="F240" s="956"/>
      <c r="G240" s="791"/>
      <c r="H240" s="787" t="s">
        <v>13328</v>
      </c>
      <c r="I240" s="782"/>
      <c r="J240" s="806" t="s">
        <v>12267</v>
      </c>
      <c r="K240" s="806" t="s">
        <v>12264</v>
      </c>
      <c r="L240" s="784"/>
      <c r="M240" s="790"/>
    </row>
    <row r="241" spans="2:13" s="46" customFormat="1" ht="12" customHeight="1" thickBot="1">
      <c r="B241" s="436"/>
      <c r="C241" s="989" t="s">
        <v>3745</v>
      </c>
      <c r="D241" s="986">
        <v>108</v>
      </c>
      <c r="E241" s="975"/>
      <c r="F241" s="996"/>
      <c r="G241" s="793"/>
      <c r="H241" s="789" t="s">
        <v>13329</v>
      </c>
      <c r="I241" s="782"/>
      <c r="J241" s="806" t="s">
        <v>12267</v>
      </c>
      <c r="K241" s="806" t="s">
        <v>12264</v>
      </c>
      <c r="L241" s="784"/>
      <c r="M241" s="790"/>
    </row>
    <row r="242" spans="2:13" s="46" customFormat="1" ht="12" customHeight="1">
      <c r="B242" s="415"/>
      <c r="C242" s="993" t="s">
        <v>3743</v>
      </c>
      <c r="D242" s="985">
        <v>100</v>
      </c>
      <c r="E242" s="974"/>
      <c r="F242" s="956"/>
      <c r="G242" s="791"/>
      <c r="H242" s="787" t="s">
        <v>13330</v>
      </c>
      <c r="I242" s="782"/>
      <c r="J242" s="806" t="s">
        <v>12262</v>
      </c>
      <c r="K242" s="806" t="s">
        <v>12264</v>
      </c>
      <c r="L242" s="784"/>
      <c r="M242" s="790"/>
    </row>
    <row r="243" spans="2:13" s="46" customFormat="1" ht="12" customHeight="1">
      <c r="B243" s="881" t="s">
        <v>12263</v>
      </c>
      <c r="C243" s="988" t="s">
        <v>3742</v>
      </c>
      <c r="D243" s="985">
        <v>100</v>
      </c>
      <c r="E243" s="974"/>
      <c r="F243" s="956"/>
      <c r="G243" s="791"/>
      <c r="H243" s="787" t="s">
        <v>13331</v>
      </c>
      <c r="I243" s="782"/>
      <c r="J243" s="806" t="s">
        <v>12262</v>
      </c>
      <c r="K243" s="806" t="s">
        <v>12264</v>
      </c>
      <c r="L243" s="784"/>
      <c r="M243" s="790"/>
    </row>
    <row r="244" spans="2:13" s="46" customFormat="1" ht="12" customHeight="1">
      <c r="B244" s="415"/>
      <c r="C244" s="988" t="s">
        <v>3744</v>
      </c>
      <c r="D244" s="985">
        <v>100</v>
      </c>
      <c r="E244" s="974"/>
      <c r="F244" s="956"/>
      <c r="G244" s="791"/>
      <c r="H244" s="787" t="s">
        <v>13332</v>
      </c>
      <c r="I244" s="782"/>
      <c r="J244" s="806" t="s">
        <v>12262</v>
      </c>
      <c r="K244" s="806" t="s">
        <v>12264</v>
      </c>
      <c r="L244" s="784"/>
      <c r="M244" s="790"/>
    </row>
    <row r="245" spans="2:13" s="46" customFormat="1" ht="12" customHeight="1" thickBot="1">
      <c r="B245" s="415"/>
      <c r="C245" s="988" t="s">
        <v>3745</v>
      </c>
      <c r="D245" s="985">
        <v>100</v>
      </c>
      <c r="E245" s="974"/>
      <c r="F245" s="956"/>
      <c r="G245" s="791"/>
      <c r="H245" s="787" t="s">
        <v>13333</v>
      </c>
      <c r="I245" s="782"/>
      <c r="J245" s="806" t="s">
        <v>12262</v>
      </c>
      <c r="K245" s="806" t="s">
        <v>12264</v>
      </c>
      <c r="L245" s="784"/>
      <c r="M245" s="790"/>
    </row>
    <row r="246" spans="2:13" s="46" customFormat="1" ht="12" customHeight="1">
      <c r="B246" s="481" t="s">
        <v>5330</v>
      </c>
      <c r="C246" s="987" t="s">
        <v>2295</v>
      </c>
      <c r="D246" s="1161">
        <v>114</v>
      </c>
      <c r="E246" s="973" t="s">
        <v>2020</v>
      </c>
      <c r="F246" s="995" t="s">
        <v>2250</v>
      </c>
      <c r="G246" s="792" t="s">
        <v>5572</v>
      </c>
      <c r="H246" s="788" t="s">
        <v>10421</v>
      </c>
      <c r="I246" s="782"/>
      <c r="J246" s="806" t="s">
        <v>10320</v>
      </c>
      <c r="K246" s="806" t="s">
        <v>10422</v>
      </c>
      <c r="L246" s="784"/>
      <c r="M246" s="790"/>
    </row>
    <row r="247" spans="2:13" s="46" customFormat="1" ht="12" customHeight="1">
      <c r="B247" s="434" t="s">
        <v>5330</v>
      </c>
      <c r="C247" s="988" t="s">
        <v>2296</v>
      </c>
      <c r="D247" s="1141">
        <v>114</v>
      </c>
      <c r="E247" s="974" t="s">
        <v>2020</v>
      </c>
      <c r="F247" s="956" t="s">
        <v>2250</v>
      </c>
      <c r="G247" s="791" t="s">
        <v>5573</v>
      </c>
      <c r="H247" s="787" t="s">
        <v>10423</v>
      </c>
      <c r="I247" s="782"/>
      <c r="J247" s="806" t="s">
        <v>10320</v>
      </c>
      <c r="K247" s="806" t="s">
        <v>10422</v>
      </c>
      <c r="L247" s="784"/>
      <c r="M247" s="790"/>
    </row>
    <row r="248" spans="2:13" s="46" customFormat="1" ht="12" customHeight="1">
      <c r="B248" s="415" t="s">
        <v>5330</v>
      </c>
      <c r="C248" s="988" t="s">
        <v>2297</v>
      </c>
      <c r="D248" s="1141">
        <v>114</v>
      </c>
      <c r="E248" s="974" t="s">
        <v>2020</v>
      </c>
      <c r="F248" s="956" t="s">
        <v>2250</v>
      </c>
      <c r="G248" s="791" t="s">
        <v>5574</v>
      </c>
      <c r="H248" s="787" t="s">
        <v>10424</v>
      </c>
      <c r="I248" s="782"/>
      <c r="J248" s="806" t="s">
        <v>10320</v>
      </c>
      <c r="K248" s="806" t="s">
        <v>10422</v>
      </c>
      <c r="L248" s="784"/>
      <c r="M248" s="790"/>
    </row>
    <row r="249" spans="2:13" s="46" customFormat="1" ht="12" customHeight="1" thickBot="1">
      <c r="B249" s="436" t="s">
        <v>5330</v>
      </c>
      <c r="C249" s="989" t="s">
        <v>2298</v>
      </c>
      <c r="D249" s="1162">
        <v>114</v>
      </c>
      <c r="E249" s="975" t="s">
        <v>2020</v>
      </c>
      <c r="F249" s="996" t="s">
        <v>2250</v>
      </c>
      <c r="G249" s="793" t="s">
        <v>5575</v>
      </c>
      <c r="H249" s="789" t="s">
        <v>10425</v>
      </c>
      <c r="I249" s="782"/>
      <c r="J249" s="806" t="s">
        <v>10320</v>
      </c>
      <c r="K249" s="806" t="s">
        <v>10422</v>
      </c>
      <c r="L249" s="784"/>
      <c r="M249" s="790"/>
    </row>
    <row r="250" spans="2:13" s="46" customFormat="1" ht="12" customHeight="1">
      <c r="B250" s="454" t="s">
        <v>5329</v>
      </c>
      <c r="C250" s="988" t="s">
        <v>2295</v>
      </c>
      <c r="D250" s="985">
        <v>110</v>
      </c>
      <c r="E250" s="974" t="s">
        <v>2020</v>
      </c>
      <c r="F250" s="956" t="s">
        <v>2287</v>
      </c>
      <c r="G250" s="791" t="s">
        <v>5576</v>
      </c>
      <c r="H250" s="787" t="s">
        <v>10426</v>
      </c>
      <c r="I250" s="782"/>
      <c r="J250" s="806" t="s">
        <v>10320</v>
      </c>
      <c r="K250" s="806" t="s">
        <v>10325</v>
      </c>
      <c r="L250" s="784"/>
      <c r="M250" s="790"/>
    </row>
    <row r="251" spans="2:13" s="46" customFormat="1" ht="12" customHeight="1">
      <c r="B251" s="440" t="s">
        <v>5329</v>
      </c>
      <c r="C251" s="988" t="s">
        <v>2296</v>
      </c>
      <c r="D251" s="985">
        <v>110</v>
      </c>
      <c r="E251" s="974" t="s">
        <v>2020</v>
      </c>
      <c r="F251" s="956" t="s">
        <v>2287</v>
      </c>
      <c r="G251" s="791" t="s">
        <v>5577</v>
      </c>
      <c r="H251" s="787" t="s">
        <v>10427</v>
      </c>
      <c r="I251" s="782"/>
      <c r="J251" s="806" t="s">
        <v>10320</v>
      </c>
      <c r="K251" s="806" t="s">
        <v>10325</v>
      </c>
      <c r="L251" s="784"/>
      <c r="M251" s="790"/>
    </row>
    <row r="252" spans="2:13" s="46" customFormat="1" ht="12" customHeight="1">
      <c r="B252" s="454" t="s">
        <v>5329</v>
      </c>
      <c r="C252" s="988" t="s">
        <v>2297</v>
      </c>
      <c r="D252" s="985">
        <v>110</v>
      </c>
      <c r="E252" s="974" t="s">
        <v>2020</v>
      </c>
      <c r="F252" s="956" t="s">
        <v>2287</v>
      </c>
      <c r="G252" s="791" t="s">
        <v>5578</v>
      </c>
      <c r="H252" s="787" t="s">
        <v>10428</v>
      </c>
      <c r="I252" s="782"/>
      <c r="J252" s="806" t="s">
        <v>10320</v>
      </c>
      <c r="K252" s="806" t="s">
        <v>10325</v>
      </c>
      <c r="L252" s="784"/>
      <c r="M252" s="790"/>
    </row>
    <row r="253" spans="2:13" s="46" customFormat="1" ht="12" customHeight="1" thickBot="1">
      <c r="B253" s="454" t="s">
        <v>5329</v>
      </c>
      <c r="C253" s="988" t="s">
        <v>2298</v>
      </c>
      <c r="D253" s="985">
        <v>110</v>
      </c>
      <c r="E253" s="974" t="s">
        <v>2020</v>
      </c>
      <c r="F253" s="956" t="s">
        <v>2287</v>
      </c>
      <c r="G253" s="791" t="s">
        <v>5579</v>
      </c>
      <c r="H253" s="787" t="s">
        <v>10429</v>
      </c>
      <c r="I253" s="782"/>
      <c r="J253" s="806" t="s">
        <v>10320</v>
      </c>
      <c r="K253" s="806" t="s">
        <v>10325</v>
      </c>
      <c r="L253" s="784"/>
      <c r="M253" s="790"/>
    </row>
    <row r="254" spans="2:13" s="46" customFormat="1" ht="12" customHeight="1">
      <c r="B254" s="481" t="s">
        <v>5328</v>
      </c>
      <c r="C254" s="987" t="s">
        <v>2295</v>
      </c>
      <c r="D254" s="984">
        <v>110</v>
      </c>
      <c r="E254" s="973" t="s">
        <v>2024</v>
      </c>
      <c r="F254" s="995" t="s">
        <v>2285</v>
      </c>
      <c r="G254" s="792" t="s">
        <v>5580</v>
      </c>
      <c r="H254" s="788" t="s">
        <v>10430</v>
      </c>
      <c r="I254" s="782"/>
      <c r="J254" s="806" t="s">
        <v>10347</v>
      </c>
      <c r="K254" s="806" t="s">
        <v>10431</v>
      </c>
      <c r="L254" s="784"/>
      <c r="M254" s="790"/>
    </row>
    <row r="255" spans="2:13" s="46" customFormat="1" ht="12" customHeight="1">
      <c r="B255" s="434" t="s">
        <v>5328</v>
      </c>
      <c r="C255" s="988" t="s">
        <v>2296</v>
      </c>
      <c r="D255" s="985">
        <v>110</v>
      </c>
      <c r="E255" s="974" t="s">
        <v>2024</v>
      </c>
      <c r="F255" s="956" t="s">
        <v>2285</v>
      </c>
      <c r="G255" s="791" t="s">
        <v>5581</v>
      </c>
      <c r="H255" s="787" t="s">
        <v>10432</v>
      </c>
      <c r="I255" s="782"/>
      <c r="J255" s="806" t="s">
        <v>10347</v>
      </c>
      <c r="K255" s="806" t="s">
        <v>10431</v>
      </c>
      <c r="L255" s="784"/>
      <c r="M255" s="790"/>
    </row>
    <row r="256" spans="2:13" s="46" customFormat="1" ht="12" customHeight="1">
      <c r="B256" s="415" t="s">
        <v>5328</v>
      </c>
      <c r="C256" s="988" t="s">
        <v>2297</v>
      </c>
      <c r="D256" s="985">
        <v>110</v>
      </c>
      <c r="E256" s="974" t="s">
        <v>2024</v>
      </c>
      <c r="F256" s="956" t="s">
        <v>2285</v>
      </c>
      <c r="G256" s="791" t="s">
        <v>5582</v>
      </c>
      <c r="H256" s="787" t="s">
        <v>10433</v>
      </c>
      <c r="I256" s="782"/>
      <c r="J256" s="806" t="s">
        <v>10347</v>
      </c>
      <c r="K256" s="806" t="s">
        <v>10431</v>
      </c>
      <c r="L256" s="784"/>
      <c r="M256" s="790"/>
    </row>
    <row r="257" spans="2:13" s="46" customFormat="1" ht="12" customHeight="1" thickBot="1">
      <c r="B257" s="436" t="s">
        <v>5328</v>
      </c>
      <c r="C257" s="989" t="s">
        <v>2298</v>
      </c>
      <c r="D257" s="986">
        <v>110</v>
      </c>
      <c r="E257" s="975" t="s">
        <v>2024</v>
      </c>
      <c r="F257" s="996" t="s">
        <v>2285</v>
      </c>
      <c r="G257" s="793" t="s">
        <v>5583</v>
      </c>
      <c r="H257" s="789" t="s">
        <v>10434</v>
      </c>
      <c r="I257" s="782"/>
      <c r="J257" s="806" t="s">
        <v>10347</v>
      </c>
      <c r="K257" s="806" t="s">
        <v>10431</v>
      </c>
      <c r="L257" s="784"/>
      <c r="M257" s="790"/>
    </row>
    <row r="258" spans="2:13" s="46" customFormat="1" ht="6.75" customHeight="1">
      <c r="B258" s="784"/>
      <c r="H258" s="96"/>
      <c r="I258" s="584"/>
      <c r="J258" s="807"/>
      <c r="K258" s="808"/>
      <c r="L258" s="784"/>
      <c r="M258" s="790"/>
    </row>
    <row r="259" spans="2:13" s="46" customFormat="1" ht="12" customHeight="1">
      <c r="B259" s="767" t="s">
        <v>1722</v>
      </c>
      <c r="H259" s="96"/>
      <c r="I259" s="584"/>
      <c r="J259" s="807"/>
      <c r="K259" s="808"/>
    </row>
    <row r="260" spans="2:13" s="46" customFormat="1" ht="12" customHeight="1">
      <c r="B260" s="767" t="s">
        <v>1723</v>
      </c>
      <c r="H260" s="96"/>
      <c r="I260" s="584"/>
      <c r="J260" s="807"/>
      <c r="K260" s="808"/>
    </row>
    <row r="261" spans="2:13" s="46" customFormat="1" ht="12" customHeight="1">
      <c r="B261" s="767" t="s">
        <v>1724</v>
      </c>
      <c r="H261" s="96"/>
      <c r="I261" s="584"/>
      <c r="J261" s="807"/>
      <c r="K261" s="808"/>
    </row>
    <row r="262" spans="2:13" s="46" customFormat="1" ht="12" customHeight="1">
      <c r="B262" s="784"/>
      <c r="H262" s="96"/>
      <c r="I262" s="584"/>
      <c r="J262" s="807"/>
      <c r="K262" s="808"/>
    </row>
    <row r="263" spans="2:13" s="98" customFormat="1" ht="13.5">
      <c r="B263" s="785"/>
      <c r="C263" s="49"/>
      <c r="D263" s="49"/>
      <c r="E263" s="49"/>
      <c r="F263" s="49"/>
      <c r="G263" s="49"/>
      <c r="H263" s="99"/>
      <c r="I263" s="584"/>
      <c r="J263" s="807"/>
      <c r="K263" s="808"/>
    </row>
    <row r="264" spans="2:13" s="98" customFormat="1" ht="13.5">
      <c r="B264" s="785"/>
      <c r="C264" s="49"/>
      <c r="D264" s="49"/>
      <c r="E264" s="49"/>
      <c r="F264" s="49"/>
      <c r="G264" s="49"/>
      <c r="H264" s="99"/>
      <c r="I264" s="584"/>
      <c r="J264" s="807"/>
      <c r="K264" s="808"/>
    </row>
    <row r="265" spans="2:13" s="98" customFormat="1" ht="13.5">
      <c r="B265" s="785"/>
      <c r="C265" s="49"/>
      <c r="D265" s="49"/>
      <c r="E265" s="49"/>
      <c r="F265" s="49"/>
      <c r="G265" s="49"/>
      <c r="H265" s="99"/>
      <c r="I265" s="584"/>
      <c r="J265" s="807"/>
      <c r="K265" s="808"/>
    </row>
    <row r="266" spans="2:13" s="98" customFormat="1" ht="13.5">
      <c r="B266" s="785"/>
      <c r="C266" s="49"/>
      <c r="D266" s="49"/>
      <c r="E266" s="49"/>
      <c r="F266" s="49"/>
      <c r="G266" s="49"/>
      <c r="H266" s="99"/>
      <c r="I266" s="584"/>
      <c r="J266" s="807"/>
      <c r="K266" s="808"/>
    </row>
    <row r="267" spans="2:13" s="98" customFormat="1" ht="13.5">
      <c r="B267" s="785"/>
      <c r="C267" s="49"/>
      <c r="D267" s="49"/>
      <c r="E267" s="49"/>
      <c r="F267" s="49"/>
      <c r="G267" s="49"/>
      <c r="H267" s="99"/>
      <c r="I267" s="584"/>
      <c r="J267" s="807"/>
      <c r="K267" s="808"/>
    </row>
    <row r="268" spans="2:13" s="98" customFormat="1" ht="13.5">
      <c r="B268" s="785"/>
      <c r="C268" s="49"/>
      <c r="D268" s="49"/>
      <c r="E268" s="49"/>
      <c r="F268" s="49"/>
      <c r="G268" s="49"/>
      <c r="H268" s="99"/>
      <c r="I268" s="584"/>
      <c r="J268" s="807"/>
      <c r="K268" s="808"/>
    </row>
    <row r="269" spans="2:13" s="98" customFormat="1" ht="13.5">
      <c r="B269" s="785"/>
      <c r="C269" s="49"/>
      <c r="D269" s="49"/>
      <c r="E269" s="49"/>
      <c r="F269" s="49"/>
      <c r="G269" s="49"/>
      <c r="H269" s="99"/>
      <c r="I269" s="584"/>
      <c r="J269" s="807"/>
      <c r="K269" s="808"/>
    </row>
    <row r="270" spans="2:13" s="98" customFormat="1" ht="13.5">
      <c r="B270" s="785"/>
      <c r="C270" s="49"/>
      <c r="D270" s="49"/>
      <c r="E270" s="49"/>
      <c r="F270" s="49"/>
      <c r="G270" s="49"/>
      <c r="H270" s="99"/>
      <c r="I270" s="584"/>
      <c r="J270" s="807"/>
      <c r="K270" s="808"/>
    </row>
    <row r="271" spans="2:13" s="98" customFormat="1" ht="13.5">
      <c r="B271" s="785"/>
      <c r="C271" s="49"/>
      <c r="D271" s="49"/>
      <c r="E271" s="49"/>
      <c r="F271" s="49"/>
      <c r="G271" s="49"/>
      <c r="H271" s="99"/>
      <c r="I271" s="584"/>
      <c r="J271" s="807"/>
      <c r="K271" s="808"/>
    </row>
    <row r="272" spans="2:13" s="98" customFormat="1" ht="13.5">
      <c r="B272" s="785"/>
      <c r="C272" s="49"/>
      <c r="D272" s="49"/>
      <c r="E272" s="49"/>
      <c r="F272" s="49"/>
      <c r="G272" s="49"/>
      <c r="H272" s="99"/>
      <c r="I272" s="584"/>
      <c r="J272" s="807"/>
      <c r="K272" s="808"/>
    </row>
    <row r="273" spans="2:11" s="98" customFormat="1" ht="13.5">
      <c r="B273" s="785"/>
      <c r="C273" s="49"/>
      <c r="D273" s="49"/>
      <c r="E273" s="49"/>
      <c r="F273" s="49"/>
      <c r="G273" s="49"/>
      <c r="H273" s="99"/>
      <c r="I273" s="584"/>
      <c r="J273" s="807"/>
      <c r="K273" s="808"/>
    </row>
    <row r="274" spans="2:11" s="98" customFormat="1" ht="13.5">
      <c r="B274" s="785"/>
      <c r="C274" s="49"/>
      <c r="D274" s="49"/>
      <c r="E274" s="49"/>
      <c r="F274" s="49"/>
      <c r="G274" s="49"/>
      <c r="H274" s="99"/>
      <c r="I274" s="584"/>
      <c r="J274" s="807"/>
      <c r="K274" s="808"/>
    </row>
    <row r="275" spans="2:11" s="98" customFormat="1" ht="13.5">
      <c r="B275" s="785"/>
      <c r="C275" s="49"/>
      <c r="D275" s="49"/>
      <c r="E275" s="49"/>
      <c r="F275" s="49"/>
      <c r="G275" s="49"/>
      <c r="H275" s="99"/>
      <c r="I275" s="584"/>
      <c r="J275" s="807"/>
      <c r="K275" s="808"/>
    </row>
    <row r="276" spans="2:11" s="98" customFormat="1" ht="13.5">
      <c r="B276" s="785"/>
      <c r="C276" s="49"/>
      <c r="D276" s="49"/>
      <c r="E276" s="49"/>
      <c r="F276" s="49"/>
      <c r="G276" s="49"/>
      <c r="H276" s="99"/>
      <c r="I276" s="584"/>
      <c r="J276" s="807"/>
      <c r="K276" s="808"/>
    </row>
    <row r="277" spans="2:11" s="98" customFormat="1" ht="13.5">
      <c r="B277" s="785"/>
      <c r="C277" s="49"/>
      <c r="D277" s="49"/>
      <c r="E277" s="49"/>
      <c r="F277" s="49"/>
      <c r="G277" s="49"/>
      <c r="H277" s="99"/>
      <c r="I277" s="584"/>
      <c r="J277" s="807"/>
      <c r="K277" s="808"/>
    </row>
    <row r="278" spans="2:11" s="98" customFormat="1" ht="13.5">
      <c r="B278" s="785"/>
      <c r="C278" s="49"/>
      <c r="D278" s="49"/>
      <c r="E278" s="49"/>
      <c r="F278" s="49"/>
      <c r="G278" s="49"/>
      <c r="H278" s="99"/>
      <c r="I278" s="584"/>
      <c r="J278" s="807"/>
      <c r="K278" s="808"/>
    </row>
    <row r="279" spans="2:11" s="98" customFormat="1" ht="13.5">
      <c r="B279" s="785"/>
      <c r="C279" s="49"/>
      <c r="D279" s="49"/>
      <c r="E279" s="49"/>
      <c r="F279" s="49"/>
      <c r="G279" s="49"/>
      <c r="H279" s="99"/>
      <c r="I279" s="584"/>
      <c r="J279" s="807"/>
      <c r="K279" s="808"/>
    </row>
    <row r="280" spans="2:11" s="98" customFormat="1" ht="13.5">
      <c r="B280" s="785"/>
      <c r="C280" s="49"/>
      <c r="D280" s="49"/>
      <c r="E280" s="49"/>
      <c r="F280" s="49"/>
      <c r="G280" s="49"/>
      <c r="H280" s="99"/>
      <c r="I280" s="584"/>
      <c r="J280" s="807"/>
      <c r="K280" s="808"/>
    </row>
    <row r="281" spans="2:11" s="98" customFormat="1" ht="13.5">
      <c r="B281" s="785"/>
      <c r="C281" s="49"/>
      <c r="D281" s="49"/>
      <c r="E281" s="49"/>
      <c r="F281" s="49"/>
      <c r="G281" s="49"/>
      <c r="H281" s="99"/>
      <c r="I281" s="584"/>
      <c r="J281" s="807"/>
      <c r="K281" s="808"/>
    </row>
    <row r="282" spans="2:11" s="98" customFormat="1" ht="13.5">
      <c r="B282" s="785"/>
      <c r="C282" s="49"/>
      <c r="D282" s="49"/>
      <c r="E282" s="49"/>
      <c r="F282" s="49"/>
      <c r="G282" s="49"/>
      <c r="H282" s="99"/>
      <c r="I282" s="585"/>
    </row>
    <row r="283" spans="2:11" s="98" customFormat="1" ht="13.5">
      <c r="B283" s="785"/>
      <c r="C283" s="49"/>
      <c r="D283" s="49"/>
      <c r="E283" s="49"/>
      <c r="F283" s="49"/>
      <c r="G283" s="49"/>
      <c r="H283" s="99"/>
      <c r="I283" s="585"/>
    </row>
    <row r="284" spans="2:11" s="98" customFormat="1" ht="13.5">
      <c r="B284" s="785"/>
      <c r="C284" s="49"/>
      <c r="D284" s="49"/>
      <c r="E284" s="49"/>
      <c r="F284" s="49"/>
      <c r="G284" s="49"/>
      <c r="H284" s="99"/>
      <c r="I284" s="585"/>
    </row>
    <row r="285" spans="2:11" s="98" customFormat="1" ht="13.5">
      <c r="B285" s="785"/>
      <c r="C285" s="49"/>
      <c r="D285" s="49"/>
      <c r="E285" s="49"/>
      <c r="F285" s="49"/>
      <c r="G285" s="49"/>
      <c r="H285" s="99"/>
      <c r="I285" s="585"/>
    </row>
    <row r="286" spans="2:11" s="98" customFormat="1" ht="13.5">
      <c r="B286" s="785"/>
      <c r="C286" s="49"/>
      <c r="D286" s="49"/>
      <c r="E286" s="49"/>
      <c r="F286" s="49"/>
      <c r="G286" s="49"/>
      <c r="H286" s="99"/>
      <c r="I286" s="585"/>
    </row>
    <row r="287" spans="2:11" s="98" customFormat="1" ht="13.5">
      <c r="B287" s="785"/>
      <c r="C287" s="49"/>
      <c r="D287" s="49"/>
      <c r="E287" s="49"/>
      <c r="F287" s="49"/>
      <c r="G287" s="49"/>
      <c r="H287" s="99"/>
      <c r="I287" s="585"/>
    </row>
    <row r="288" spans="2:11" s="98" customFormat="1" ht="13.5">
      <c r="B288" s="785"/>
      <c r="C288" s="49"/>
      <c r="D288" s="49"/>
      <c r="E288" s="49"/>
      <c r="F288" s="49"/>
      <c r="G288" s="49"/>
      <c r="H288" s="99"/>
      <c r="I288" s="585"/>
    </row>
    <row r="289" spans="2:9" s="98" customFormat="1" ht="13.5">
      <c r="B289" s="785"/>
      <c r="C289" s="49"/>
      <c r="D289" s="49"/>
      <c r="E289" s="49"/>
      <c r="F289" s="49"/>
      <c r="G289" s="49"/>
      <c r="H289" s="99"/>
      <c r="I289" s="585"/>
    </row>
    <row r="290" spans="2:9" s="98" customFormat="1" ht="13.5">
      <c r="B290" s="785"/>
      <c r="C290" s="49"/>
      <c r="D290" s="49"/>
      <c r="E290" s="49"/>
      <c r="F290" s="49"/>
      <c r="G290" s="49"/>
      <c r="H290" s="99"/>
      <c r="I290" s="585"/>
    </row>
    <row r="291" spans="2:9" s="98" customFormat="1" ht="13.5">
      <c r="B291" s="785"/>
      <c r="C291" s="49"/>
      <c r="D291" s="49"/>
      <c r="E291" s="49"/>
      <c r="F291" s="49"/>
      <c r="G291" s="49"/>
      <c r="H291" s="99"/>
      <c r="I291" s="585"/>
    </row>
    <row r="292" spans="2:9" s="98" customFormat="1" ht="13.5">
      <c r="B292" s="785"/>
      <c r="C292" s="49"/>
      <c r="D292" s="49"/>
      <c r="E292" s="49"/>
      <c r="F292" s="49"/>
      <c r="G292" s="49"/>
      <c r="H292" s="99"/>
      <c r="I292" s="585"/>
    </row>
    <row r="293" spans="2:9" s="98" customFormat="1" ht="13.5">
      <c r="B293" s="785"/>
      <c r="C293" s="49"/>
      <c r="D293" s="49"/>
      <c r="E293" s="49"/>
      <c r="F293" s="49"/>
      <c r="G293" s="49"/>
      <c r="H293" s="99"/>
      <c r="I293" s="585"/>
    </row>
    <row r="294" spans="2:9" s="98" customFormat="1" ht="13.5">
      <c r="B294" s="785"/>
      <c r="C294" s="49"/>
      <c r="D294" s="49"/>
      <c r="E294" s="49"/>
      <c r="F294" s="49"/>
      <c r="G294" s="49"/>
      <c r="H294" s="99"/>
      <c r="I294" s="585"/>
    </row>
    <row r="295" spans="2:9" s="98" customFormat="1" ht="13.5">
      <c r="B295" s="785"/>
      <c r="C295" s="49"/>
      <c r="D295" s="49"/>
      <c r="E295" s="49"/>
      <c r="F295" s="49"/>
      <c r="G295" s="49"/>
      <c r="H295" s="99"/>
      <c r="I295" s="585"/>
    </row>
    <row r="296" spans="2:9" s="98" customFormat="1" ht="13.5">
      <c r="B296" s="785"/>
      <c r="C296" s="49"/>
      <c r="D296" s="49"/>
      <c r="E296" s="49"/>
      <c r="F296" s="49"/>
      <c r="G296" s="49"/>
      <c r="H296" s="99"/>
      <c r="I296" s="585"/>
    </row>
    <row r="297" spans="2:9" s="98" customFormat="1" ht="13.5">
      <c r="B297" s="785"/>
      <c r="C297" s="49"/>
      <c r="D297" s="49"/>
      <c r="E297" s="49"/>
      <c r="F297" s="49"/>
      <c r="G297" s="49"/>
      <c r="H297" s="99"/>
      <c r="I297" s="585"/>
    </row>
    <row r="298" spans="2:9" s="98" customFormat="1" ht="13.5">
      <c r="B298" s="785"/>
      <c r="C298" s="49"/>
      <c r="D298" s="49"/>
      <c r="E298" s="49"/>
      <c r="F298" s="49"/>
      <c r="G298" s="49"/>
      <c r="H298" s="99"/>
      <c r="I298" s="585"/>
    </row>
    <row r="299" spans="2:9" s="98" customFormat="1" ht="13.5">
      <c r="B299" s="785"/>
      <c r="C299" s="49"/>
      <c r="D299" s="49"/>
      <c r="E299" s="49"/>
      <c r="F299" s="49"/>
      <c r="G299" s="49"/>
      <c r="H299" s="99"/>
      <c r="I299" s="585"/>
    </row>
    <row r="300" spans="2:9" s="98" customFormat="1" ht="13.5">
      <c r="B300" s="785"/>
      <c r="C300" s="49"/>
      <c r="D300" s="49"/>
      <c r="E300" s="49"/>
      <c r="F300" s="49"/>
      <c r="G300" s="49"/>
      <c r="H300" s="99"/>
      <c r="I300" s="585"/>
    </row>
    <row r="301" spans="2:9" s="98" customFormat="1" ht="13.5">
      <c r="B301" s="785"/>
      <c r="C301" s="49"/>
      <c r="D301" s="49"/>
      <c r="E301" s="49"/>
      <c r="F301" s="49"/>
      <c r="G301" s="49"/>
      <c r="H301" s="99"/>
      <c r="I301" s="585"/>
    </row>
    <row r="302" spans="2:9" s="98" customFormat="1" ht="13.5">
      <c r="B302" s="785"/>
      <c r="C302" s="49"/>
      <c r="D302" s="49"/>
      <c r="E302" s="49"/>
      <c r="F302" s="49"/>
      <c r="G302" s="49"/>
      <c r="H302" s="99"/>
      <c r="I302" s="585"/>
    </row>
    <row r="303" spans="2:9" s="98" customFormat="1" ht="13.5">
      <c r="B303" s="785"/>
      <c r="C303" s="49"/>
      <c r="D303" s="49"/>
      <c r="E303" s="49"/>
      <c r="F303" s="49"/>
      <c r="G303" s="49"/>
      <c r="H303" s="99"/>
      <c r="I303" s="585"/>
    </row>
    <row r="304" spans="2:9" s="98" customFormat="1" ht="13.5">
      <c r="B304" s="785"/>
      <c r="C304" s="49"/>
      <c r="D304" s="49"/>
      <c r="E304" s="49"/>
      <c r="F304" s="49"/>
      <c r="G304" s="49"/>
      <c r="H304" s="99"/>
      <c r="I304" s="585"/>
    </row>
    <row r="305" spans="2:9" s="98" customFormat="1" ht="13.5">
      <c r="B305" s="785"/>
      <c r="C305" s="49"/>
      <c r="D305" s="49"/>
      <c r="E305" s="49"/>
      <c r="F305" s="49"/>
      <c r="G305" s="49"/>
      <c r="H305" s="99"/>
      <c r="I305" s="585"/>
    </row>
    <row r="306" spans="2:9" s="98" customFormat="1" ht="13.5">
      <c r="B306" s="785"/>
      <c r="C306" s="49"/>
      <c r="D306" s="49"/>
      <c r="E306" s="49"/>
      <c r="F306" s="49"/>
      <c r="G306" s="49"/>
      <c r="H306" s="99"/>
      <c r="I306" s="585"/>
    </row>
    <row r="307" spans="2:9" s="98" customFormat="1" ht="13.5">
      <c r="B307" s="785"/>
      <c r="C307" s="49"/>
      <c r="D307" s="49"/>
      <c r="E307" s="49"/>
      <c r="F307" s="49"/>
      <c r="G307" s="49"/>
      <c r="H307" s="99"/>
      <c r="I307" s="585"/>
    </row>
    <row r="308" spans="2:9" s="98" customFormat="1" ht="13.5">
      <c r="B308" s="785"/>
      <c r="C308" s="49"/>
      <c r="D308" s="49"/>
      <c r="E308" s="49"/>
      <c r="F308" s="49"/>
      <c r="G308" s="49"/>
      <c r="H308" s="99"/>
      <c r="I308" s="585"/>
    </row>
    <row r="309" spans="2:9" s="98" customFormat="1" ht="13.5">
      <c r="B309" s="785"/>
      <c r="C309" s="49"/>
      <c r="D309" s="49"/>
      <c r="E309" s="49"/>
      <c r="F309" s="49"/>
      <c r="G309" s="49"/>
      <c r="H309" s="99"/>
      <c r="I309" s="585"/>
    </row>
    <row r="310" spans="2:9" s="98" customFormat="1" ht="13.5">
      <c r="B310" s="785"/>
      <c r="C310" s="49"/>
      <c r="D310" s="49"/>
      <c r="E310" s="49"/>
      <c r="F310" s="49"/>
      <c r="G310" s="49"/>
      <c r="H310" s="99"/>
      <c r="I310" s="585"/>
    </row>
    <row r="311" spans="2:9" s="98" customFormat="1" ht="13.5">
      <c r="B311" s="785"/>
      <c r="C311" s="49"/>
      <c r="D311" s="49"/>
      <c r="E311" s="49"/>
      <c r="F311" s="49"/>
      <c r="G311" s="49"/>
      <c r="H311" s="99"/>
      <c r="I311" s="585"/>
    </row>
    <row r="312" spans="2:9" s="98" customFormat="1" ht="13.5">
      <c r="B312" s="785"/>
      <c r="C312" s="49"/>
      <c r="D312" s="49"/>
      <c r="E312" s="49"/>
      <c r="F312" s="49"/>
      <c r="G312" s="49"/>
      <c r="H312" s="99"/>
      <c r="I312" s="585"/>
    </row>
    <row r="313" spans="2:9" s="98" customFormat="1" ht="13.5">
      <c r="B313" s="785"/>
      <c r="C313" s="49"/>
      <c r="D313" s="49"/>
      <c r="E313" s="49"/>
      <c r="F313" s="49"/>
      <c r="G313" s="49"/>
      <c r="H313" s="99"/>
      <c r="I313" s="585"/>
    </row>
    <row r="314" spans="2:9" s="98" customFormat="1" ht="13.5">
      <c r="B314" s="785"/>
      <c r="C314" s="49"/>
      <c r="D314" s="49"/>
      <c r="E314" s="49"/>
      <c r="F314" s="49"/>
      <c r="G314" s="49"/>
      <c r="H314" s="99"/>
      <c r="I314" s="585"/>
    </row>
    <row r="315" spans="2:9" s="98" customFormat="1" ht="13.5">
      <c r="B315" s="785"/>
      <c r="C315" s="49"/>
      <c r="D315" s="49"/>
      <c r="E315" s="49"/>
      <c r="F315" s="49"/>
      <c r="G315" s="49"/>
      <c r="H315" s="99"/>
      <c r="I315" s="585"/>
    </row>
    <row r="316" spans="2:9" s="98" customFormat="1" ht="13.5">
      <c r="B316" s="785"/>
      <c r="C316" s="49"/>
      <c r="D316" s="49"/>
      <c r="E316" s="49"/>
      <c r="F316" s="49"/>
      <c r="G316" s="49"/>
      <c r="H316" s="99"/>
      <c r="I316" s="585"/>
    </row>
    <row r="317" spans="2:9" s="98" customFormat="1" ht="13.5">
      <c r="B317" s="785"/>
      <c r="C317" s="49"/>
      <c r="D317" s="49"/>
      <c r="E317" s="49"/>
      <c r="F317" s="49"/>
      <c r="G317" s="49"/>
      <c r="H317" s="99"/>
      <c r="I317" s="585"/>
    </row>
    <row r="318" spans="2:9" s="98" customFormat="1" ht="13.5">
      <c r="B318" s="785"/>
      <c r="C318" s="49"/>
      <c r="D318" s="49"/>
      <c r="E318" s="49"/>
      <c r="F318" s="49"/>
      <c r="G318" s="49"/>
      <c r="H318" s="99"/>
      <c r="I318" s="585"/>
    </row>
    <row r="319" spans="2:9" s="98" customFormat="1" ht="13.5">
      <c r="B319" s="785"/>
      <c r="C319" s="49"/>
      <c r="D319" s="49"/>
      <c r="E319" s="49"/>
      <c r="F319" s="49"/>
      <c r="G319" s="49"/>
      <c r="H319" s="99"/>
      <c r="I319" s="585"/>
    </row>
    <row r="320" spans="2:9" s="98" customFormat="1" ht="13.5">
      <c r="B320" s="785"/>
      <c r="C320" s="49"/>
      <c r="D320" s="49"/>
      <c r="E320" s="49"/>
      <c r="F320" s="49"/>
      <c r="G320" s="49"/>
      <c r="H320" s="99"/>
      <c r="I320" s="585"/>
    </row>
    <row r="321" spans="2:9" s="98" customFormat="1" ht="13.5">
      <c r="B321" s="785"/>
      <c r="C321" s="49"/>
      <c r="D321" s="49"/>
      <c r="E321" s="49"/>
      <c r="F321" s="49"/>
      <c r="G321" s="49"/>
      <c r="H321" s="99"/>
      <c r="I321" s="585"/>
    </row>
    <row r="322" spans="2:9" s="98" customFormat="1" ht="13.5">
      <c r="B322" s="785"/>
      <c r="C322" s="49"/>
      <c r="D322" s="49"/>
      <c r="E322" s="49"/>
      <c r="F322" s="49"/>
      <c r="G322" s="49"/>
      <c r="H322" s="99"/>
      <c r="I322" s="585"/>
    </row>
    <row r="323" spans="2:9" s="98" customFormat="1" ht="13.5">
      <c r="B323" s="785"/>
      <c r="C323" s="49"/>
      <c r="D323" s="49"/>
      <c r="E323" s="49"/>
      <c r="F323" s="49"/>
      <c r="G323" s="49"/>
      <c r="H323" s="99"/>
      <c r="I323" s="585"/>
    </row>
    <row r="324" spans="2:9" s="98" customFormat="1" ht="13.5">
      <c r="B324" s="785"/>
      <c r="C324" s="49"/>
      <c r="D324" s="49"/>
      <c r="E324" s="49"/>
      <c r="F324" s="49"/>
      <c r="G324" s="49"/>
      <c r="H324" s="99"/>
      <c r="I324" s="585"/>
    </row>
    <row r="325" spans="2:9" s="98" customFormat="1" ht="13.5">
      <c r="B325" s="785"/>
      <c r="C325" s="49"/>
      <c r="D325" s="49"/>
      <c r="E325" s="49"/>
      <c r="F325" s="49"/>
      <c r="G325" s="49"/>
      <c r="H325" s="99"/>
      <c r="I325" s="585"/>
    </row>
    <row r="326" spans="2:9" s="98" customFormat="1" ht="13.5">
      <c r="B326" s="785"/>
      <c r="C326" s="49"/>
      <c r="D326" s="49"/>
      <c r="E326" s="49"/>
      <c r="F326" s="49"/>
      <c r="G326" s="49"/>
      <c r="H326" s="99"/>
      <c r="I326" s="585"/>
    </row>
    <row r="327" spans="2:9" s="98" customFormat="1" ht="13.5">
      <c r="B327" s="785"/>
      <c r="C327" s="49"/>
      <c r="D327" s="49"/>
      <c r="E327" s="49"/>
      <c r="F327" s="49"/>
      <c r="G327" s="49"/>
      <c r="H327" s="99"/>
      <c r="I327" s="585"/>
    </row>
    <row r="328" spans="2:9" s="98" customFormat="1" ht="13.5">
      <c r="B328" s="785"/>
      <c r="C328" s="49"/>
      <c r="D328" s="49"/>
      <c r="E328" s="49"/>
      <c r="F328" s="49"/>
      <c r="G328" s="49"/>
      <c r="H328" s="99"/>
      <c r="I328" s="585"/>
    </row>
    <row r="329" spans="2:9" s="98" customFormat="1" ht="13.5">
      <c r="B329" s="785"/>
      <c r="C329" s="49"/>
      <c r="D329" s="49"/>
      <c r="E329" s="49"/>
      <c r="F329" s="49"/>
      <c r="G329" s="49"/>
      <c r="H329" s="99"/>
      <c r="I329" s="585"/>
    </row>
    <row r="330" spans="2:9" s="98" customFormat="1" ht="13.5">
      <c r="B330" s="785"/>
      <c r="C330" s="49"/>
      <c r="D330" s="49"/>
      <c r="E330" s="49"/>
      <c r="F330" s="49"/>
      <c r="G330" s="49"/>
      <c r="H330" s="99"/>
      <c r="I330" s="585"/>
    </row>
    <row r="331" spans="2:9" s="98" customFormat="1" ht="13.5">
      <c r="B331" s="785"/>
      <c r="C331" s="49"/>
      <c r="D331" s="49"/>
      <c r="E331" s="49"/>
      <c r="F331" s="49"/>
      <c r="G331" s="49"/>
      <c r="H331" s="99"/>
      <c r="I331" s="585"/>
    </row>
    <row r="332" spans="2:9" s="98" customFormat="1" ht="13.5">
      <c r="B332" s="785"/>
      <c r="C332" s="49"/>
      <c r="D332" s="49"/>
      <c r="E332" s="49"/>
      <c r="F332" s="49"/>
      <c r="G332" s="49"/>
      <c r="H332" s="99"/>
      <c r="I332" s="585"/>
    </row>
    <row r="333" spans="2:9" s="98" customFormat="1" ht="13.5">
      <c r="B333" s="785"/>
      <c r="C333" s="49"/>
      <c r="D333" s="49"/>
      <c r="E333" s="49"/>
      <c r="F333" s="49"/>
      <c r="G333" s="49"/>
      <c r="H333" s="99"/>
      <c r="I333" s="585"/>
    </row>
    <row r="334" spans="2:9" s="98" customFormat="1" ht="13.5">
      <c r="B334" s="785"/>
      <c r="C334" s="49"/>
      <c r="D334" s="49"/>
      <c r="E334" s="49"/>
      <c r="F334" s="49"/>
      <c r="G334" s="49"/>
      <c r="H334" s="99"/>
      <c r="I334" s="585"/>
    </row>
    <row r="335" spans="2:9" s="98" customFormat="1" ht="13.5">
      <c r="B335" s="785"/>
      <c r="C335" s="49"/>
      <c r="D335" s="49"/>
      <c r="E335" s="49"/>
      <c r="F335" s="49"/>
      <c r="G335" s="49"/>
      <c r="H335" s="99"/>
      <c r="I335" s="585"/>
    </row>
    <row r="336" spans="2:9" s="98" customFormat="1" ht="13.5">
      <c r="B336" s="785"/>
      <c r="C336" s="49"/>
      <c r="D336" s="49"/>
      <c r="E336" s="49"/>
      <c r="F336" s="49"/>
      <c r="G336" s="49"/>
      <c r="H336" s="99"/>
      <c r="I336" s="585"/>
    </row>
    <row r="337" spans="2:9" s="98" customFormat="1" ht="13.5">
      <c r="B337" s="785"/>
      <c r="C337" s="49"/>
      <c r="D337" s="49"/>
      <c r="E337" s="49"/>
      <c r="F337" s="49"/>
      <c r="G337" s="49"/>
      <c r="H337" s="99"/>
      <c r="I337" s="585"/>
    </row>
    <row r="338" spans="2:9" s="98" customFormat="1" ht="13.5">
      <c r="B338" s="785"/>
      <c r="C338" s="49"/>
      <c r="D338" s="49"/>
      <c r="E338" s="49"/>
      <c r="F338" s="49"/>
      <c r="G338" s="49"/>
      <c r="H338" s="99"/>
      <c r="I338" s="585"/>
    </row>
    <row r="339" spans="2:9" s="98" customFormat="1" ht="13.5">
      <c r="B339" s="785"/>
      <c r="C339" s="49"/>
      <c r="D339" s="49"/>
      <c r="E339" s="49"/>
      <c r="F339" s="49"/>
      <c r="G339" s="49"/>
      <c r="H339" s="99"/>
      <c r="I339" s="585"/>
    </row>
    <row r="340" spans="2:9" s="98" customFormat="1" ht="13.5">
      <c r="B340" s="785"/>
      <c r="C340" s="49"/>
      <c r="D340" s="49"/>
      <c r="E340" s="49"/>
      <c r="F340" s="49"/>
      <c r="G340" s="49"/>
      <c r="H340" s="99"/>
      <c r="I340" s="585"/>
    </row>
    <row r="341" spans="2:9" s="98" customFormat="1" ht="13.5">
      <c r="B341" s="785"/>
      <c r="C341" s="49"/>
      <c r="D341" s="49"/>
      <c r="E341" s="49"/>
      <c r="F341" s="49"/>
      <c r="G341" s="49"/>
      <c r="H341" s="99"/>
      <c r="I341" s="585"/>
    </row>
    <row r="342" spans="2:9" s="98" customFormat="1" ht="13.5">
      <c r="B342" s="785"/>
      <c r="C342" s="49"/>
      <c r="D342" s="49"/>
      <c r="E342" s="49"/>
      <c r="F342" s="49"/>
      <c r="G342" s="49"/>
      <c r="H342" s="99"/>
      <c r="I342" s="585"/>
    </row>
    <row r="343" spans="2:9" s="98" customFormat="1" ht="13.5">
      <c r="B343" s="785"/>
      <c r="C343" s="49"/>
      <c r="D343" s="49"/>
      <c r="E343" s="49"/>
      <c r="F343" s="49"/>
      <c r="G343" s="49"/>
      <c r="H343" s="99"/>
      <c r="I343" s="585"/>
    </row>
    <row r="344" spans="2:9" s="98" customFormat="1" ht="13.5">
      <c r="B344" s="785"/>
      <c r="C344" s="49"/>
      <c r="D344" s="49"/>
      <c r="E344" s="49"/>
      <c r="F344" s="49"/>
      <c r="G344" s="49"/>
      <c r="H344" s="99"/>
      <c r="I344" s="585"/>
    </row>
    <row r="345" spans="2:9" s="98" customFormat="1" ht="13.5">
      <c r="B345" s="785"/>
      <c r="C345" s="49"/>
      <c r="D345" s="49"/>
      <c r="E345" s="49"/>
      <c r="F345" s="49"/>
      <c r="G345" s="49"/>
      <c r="H345" s="99"/>
      <c r="I345" s="585"/>
    </row>
    <row r="346" spans="2:9" s="98" customFormat="1" ht="13.5">
      <c r="B346" s="785"/>
      <c r="C346" s="49"/>
      <c r="D346" s="49"/>
      <c r="E346" s="49"/>
      <c r="F346" s="49"/>
      <c r="G346" s="49"/>
      <c r="H346" s="99"/>
      <c r="I346" s="585"/>
    </row>
    <row r="347" spans="2:9" s="98" customFormat="1" ht="13.5">
      <c r="B347" s="785"/>
      <c r="C347" s="49"/>
      <c r="D347" s="49"/>
      <c r="E347" s="49"/>
      <c r="F347" s="49"/>
      <c r="G347" s="49"/>
      <c r="H347" s="99"/>
      <c r="I347" s="585"/>
    </row>
    <row r="348" spans="2:9" s="98" customFormat="1" ht="13.5">
      <c r="B348" s="785"/>
      <c r="C348" s="49"/>
      <c r="D348" s="49"/>
      <c r="E348" s="49"/>
      <c r="F348" s="49"/>
      <c r="G348" s="49"/>
      <c r="H348" s="99"/>
      <c r="I348" s="585"/>
    </row>
    <row r="349" spans="2:9" s="98" customFormat="1" ht="13.5">
      <c r="B349" s="785"/>
      <c r="C349" s="49"/>
      <c r="D349" s="49"/>
      <c r="E349" s="49"/>
      <c r="F349" s="49"/>
      <c r="G349" s="49"/>
      <c r="H349" s="99"/>
      <c r="I349" s="585"/>
    </row>
    <row r="350" spans="2:9" s="98" customFormat="1" ht="13.5">
      <c r="B350" s="785"/>
      <c r="C350" s="49"/>
      <c r="D350" s="49"/>
      <c r="E350" s="49"/>
      <c r="F350" s="49"/>
      <c r="G350" s="49"/>
      <c r="H350" s="99"/>
      <c r="I350" s="585"/>
    </row>
    <row r="351" spans="2:9" s="98" customFormat="1" ht="13.5">
      <c r="B351" s="785"/>
      <c r="C351" s="49"/>
      <c r="D351" s="49"/>
      <c r="E351" s="49"/>
      <c r="F351" s="49"/>
      <c r="G351" s="49"/>
      <c r="H351" s="99"/>
      <c r="I351" s="585"/>
    </row>
    <row r="352" spans="2:9" s="98" customFormat="1" ht="13.5">
      <c r="B352" s="785"/>
      <c r="C352" s="49"/>
      <c r="D352" s="49"/>
      <c r="E352" s="49"/>
      <c r="F352" s="49"/>
      <c r="G352" s="49"/>
      <c r="H352" s="99"/>
      <c r="I352" s="585"/>
    </row>
    <row r="353" spans="2:9" s="98" customFormat="1" ht="13.5">
      <c r="B353" s="785"/>
      <c r="C353" s="49"/>
      <c r="D353" s="49"/>
      <c r="E353" s="49"/>
      <c r="F353" s="49"/>
      <c r="G353" s="49"/>
      <c r="H353" s="99"/>
      <c r="I353" s="585"/>
    </row>
    <row r="354" spans="2:9" s="98" customFormat="1" ht="13.5">
      <c r="B354" s="785"/>
      <c r="C354" s="49"/>
      <c r="D354" s="49"/>
      <c r="E354" s="49"/>
      <c r="F354" s="49"/>
      <c r="G354" s="49"/>
      <c r="H354" s="99"/>
      <c r="I354" s="585"/>
    </row>
    <row r="355" spans="2:9" s="98" customFormat="1" ht="13.5">
      <c r="B355" s="785"/>
      <c r="C355" s="49"/>
      <c r="D355" s="49"/>
      <c r="E355" s="49"/>
      <c r="F355" s="49"/>
      <c r="G355" s="49"/>
      <c r="H355" s="99"/>
      <c r="I355" s="585"/>
    </row>
    <row r="356" spans="2:9" s="98" customFormat="1" ht="13.5">
      <c r="B356" s="785"/>
      <c r="C356" s="49"/>
      <c r="D356" s="49"/>
      <c r="E356" s="49"/>
      <c r="F356" s="49"/>
      <c r="G356" s="49"/>
      <c r="H356" s="99"/>
      <c r="I356" s="585"/>
    </row>
    <row r="357" spans="2:9" s="98" customFormat="1" ht="13.5">
      <c r="B357" s="785"/>
      <c r="C357" s="49"/>
      <c r="D357" s="49"/>
      <c r="E357" s="49"/>
      <c r="F357" s="49"/>
      <c r="G357" s="49"/>
      <c r="H357" s="99"/>
      <c r="I357" s="585"/>
    </row>
    <row r="358" spans="2:9" s="98" customFormat="1" ht="13.5">
      <c r="B358" s="785"/>
      <c r="C358" s="49"/>
      <c r="D358" s="49"/>
      <c r="E358" s="49"/>
      <c r="F358" s="49"/>
      <c r="G358" s="49"/>
      <c r="H358" s="99"/>
      <c r="I358" s="585"/>
    </row>
    <row r="359" spans="2:9" s="98" customFormat="1" ht="13.5">
      <c r="B359" s="785"/>
      <c r="C359" s="49"/>
      <c r="D359" s="49"/>
      <c r="E359" s="49"/>
      <c r="F359" s="49"/>
      <c r="G359" s="49"/>
      <c r="H359" s="99"/>
      <c r="I359" s="585"/>
    </row>
    <row r="360" spans="2:9" s="98" customFormat="1" ht="13.5">
      <c r="B360" s="785"/>
      <c r="C360" s="49"/>
      <c r="D360" s="49"/>
      <c r="E360" s="49"/>
      <c r="F360" s="49"/>
      <c r="G360" s="49"/>
      <c r="H360" s="99"/>
      <c r="I360" s="585"/>
    </row>
    <row r="361" spans="2:9" s="98" customFormat="1" ht="13.5">
      <c r="B361" s="785"/>
      <c r="C361" s="49"/>
      <c r="D361" s="49"/>
      <c r="E361" s="49"/>
      <c r="F361" s="49"/>
      <c r="G361" s="49"/>
      <c r="H361" s="99"/>
      <c r="I361" s="585"/>
    </row>
    <row r="362" spans="2:9" s="98" customFormat="1" ht="13.5">
      <c r="B362" s="785"/>
      <c r="C362" s="49"/>
      <c r="D362" s="49"/>
      <c r="E362" s="49"/>
      <c r="F362" s="49"/>
      <c r="G362" s="49"/>
      <c r="H362" s="99"/>
      <c r="I362" s="585"/>
    </row>
    <row r="363" spans="2:9" s="98" customFormat="1" ht="13.5">
      <c r="B363" s="785"/>
      <c r="C363" s="49"/>
      <c r="D363" s="49"/>
      <c r="E363" s="49"/>
      <c r="F363" s="49"/>
      <c r="G363" s="49"/>
      <c r="H363" s="99"/>
      <c r="I363" s="585"/>
    </row>
    <row r="364" spans="2:9" s="98" customFormat="1" ht="13.5">
      <c r="B364" s="785"/>
      <c r="C364" s="49"/>
      <c r="D364" s="49"/>
      <c r="E364" s="49"/>
      <c r="F364" s="49"/>
      <c r="G364" s="49"/>
      <c r="H364" s="99"/>
      <c r="I364" s="585"/>
    </row>
    <row r="365" spans="2:9" s="98" customFormat="1" ht="13.5">
      <c r="B365" s="785"/>
      <c r="C365" s="49"/>
      <c r="D365" s="49"/>
      <c r="E365" s="49"/>
      <c r="F365" s="49"/>
      <c r="G365" s="49"/>
      <c r="H365" s="99"/>
      <c r="I365" s="585"/>
    </row>
    <row r="366" spans="2:9" s="98" customFormat="1" ht="13.5">
      <c r="B366" s="785"/>
      <c r="C366" s="49"/>
      <c r="D366" s="49"/>
      <c r="E366" s="49"/>
      <c r="F366" s="49"/>
      <c r="G366" s="49"/>
      <c r="H366" s="99"/>
      <c r="I366" s="585"/>
    </row>
    <row r="367" spans="2:9" s="98" customFormat="1" ht="13.5">
      <c r="B367" s="785"/>
      <c r="C367" s="49"/>
      <c r="D367" s="49"/>
      <c r="E367" s="49"/>
      <c r="F367" s="49"/>
      <c r="G367" s="49"/>
      <c r="H367" s="99"/>
      <c r="I367" s="585"/>
    </row>
    <row r="368" spans="2:9" s="98" customFormat="1" ht="13.5">
      <c r="B368" s="785"/>
      <c r="C368" s="49"/>
      <c r="D368" s="49"/>
      <c r="E368" s="49"/>
      <c r="F368" s="49"/>
      <c r="G368" s="49"/>
      <c r="H368" s="99"/>
      <c r="I368" s="585"/>
    </row>
    <row r="369" spans="2:9" s="98" customFormat="1" ht="13.5">
      <c r="B369" s="785"/>
      <c r="C369" s="49"/>
      <c r="D369" s="49"/>
      <c r="E369" s="49"/>
      <c r="F369" s="49"/>
      <c r="G369" s="49"/>
      <c r="H369" s="99"/>
      <c r="I369" s="585"/>
    </row>
    <row r="370" spans="2:9" s="98" customFormat="1" ht="13.5">
      <c r="B370" s="785"/>
      <c r="C370" s="49"/>
      <c r="D370" s="49"/>
      <c r="E370" s="49"/>
      <c r="F370" s="49"/>
      <c r="G370" s="49"/>
      <c r="H370" s="99"/>
      <c r="I370" s="585"/>
    </row>
    <row r="371" spans="2:9" s="98" customFormat="1" ht="13.5">
      <c r="B371" s="785"/>
      <c r="C371" s="49"/>
      <c r="D371" s="49"/>
      <c r="E371" s="49"/>
      <c r="F371" s="49"/>
      <c r="G371" s="49"/>
      <c r="H371" s="99"/>
      <c r="I371" s="585"/>
    </row>
    <row r="372" spans="2:9" s="98" customFormat="1" ht="13.5">
      <c r="B372" s="785"/>
      <c r="C372" s="49"/>
      <c r="D372" s="49"/>
      <c r="E372" s="49"/>
      <c r="F372" s="49"/>
      <c r="G372" s="49"/>
      <c r="H372" s="99"/>
      <c r="I372" s="585"/>
    </row>
    <row r="373" spans="2:9" s="98" customFormat="1" ht="13.5">
      <c r="B373" s="785"/>
      <c r="C373" s="49"/>
      <c r="D373" s="49"/>
      <c r="E373" s="49"/>
      <c r="F373" s="49"/>
      <c r="G373" s="49"/>
      <c r="H373" s="99"/>
      <c r="I373" s="585"/>
    </row>
    <row r="374" spans="2:9" s="98" customFormat="1" ht="13.5">
      <c r="B374" s="785"/>
      <c r="C374" s="49"/>
      <c r="D374" s="49"/>
      <c r="E374" s="49"/>
      <c r="F374" s="49"/>
      <c r="G374" s="49"/>
      <c r="H374" s="99"/>
      <c r="I374" s="585"/>
    </row>
    <row r="375" spans="2:9" s="98" customFormat="1" ht="13.5">
      <c r="B375" s="785"/>
      <c r="C375" s="49"/>
      <c r="D375" s="49"/>
      <c r="E375" s="49"/>
      <c r="F375" s="49"/>
      <c r="G375" s="49"/>
      <c r="H375" s="99"/>
      <c r="I375" s="585"/>
    </row>
    <row r="376" spans="2:9" s="98" customFormat="1" ht="13.5">
      <c r="B376" s="785"/>
      <c r="C376" s="49"/>
      <c r="D376" s="49"/>
      <c r="E376" s="49"/>
      <c r="F376" s="49"/>
      <c r="G376" s="49"/>
      <c r="H376" s="99"/>
      <c r="I376" s="585"/>
    </row>
    <row r="377" spans="2:9" s="98" customFormat="1" ht="13.5">
      <c r="B377" s="785"/>
      <c r="C377" s="49"/>
      <c r="D377" s="49"/>
      <c r="E377" s="49"/>
      <c r="F377" s="49"/>
      <c r="G377" s="49"/>
      <c r="H377" s="99"/>
      <c r="I377" s="585"/>
    </row>
    <row r="378" spans="2:9" s="98" customFormat="1" ht="13.5">
      <c r="B378" s="785"/>
      <c r="C378" s="49"/>
      <c r="D378" s="49"/>
      <c r="E378" s="49"/>
      <c r="F378" s="49"/>
      <c r="G378" s="49"/>
      <c r="H378" s="99"/>
      <c r="I378" s="585"/>
    </row>
    <row r="379" spans="2:9" s="98" customFormat="1" ht="13.5">
      <c r="B379" s="785"/>
      <c r="C379" s="49"/>
      <c r="D379" s="49"/>
      <c r="E379" s="49"/>
      <c r="F379" s="49"/>
      <c r="G379" s="49"/>
      <c r="H379" s="99"/>
      <c r="I379" s="585"/>
    </row>
    <row r="380" spans="2:9" s="98" customFormat="1" ht="13.5">
      <c r="B380" s="785"/>
      <c r="C380" s="49"/>
      <c r="D380" s="49"/>
      <c r="E380" s="49"/>
      <c r="F380" s="49"/>
      <c r="G380" s="49"/>
      <c r="H380" s="99"/>
      <c r="I380" s="585"/>
    </row>
    <row r="381" spans="2:9" s="98" customFormat="1" ht="13.5">
      <c r="B381" s="785"/>
      <c r="C381" s="49"/>
      <c r="D381" s="49"/>
      <c r="E381" s="49"/>
      <c r="F381" s="49"/>
      <c r="G381" s="49"/>
      <c r="H381" s="99"/>
      <c r="I381" s="585"/>
    </row>
    <row r="382" spans="2:9" s="98" customFormat="1" ht="13.5">
      <c r="B382" s="785"/>
      <c r="G382" s="49"/>
      <c r="H382" s="99"/>
      <c r="I382" s="585"/>
    </row>
    <row r="383" spans="2:9" s="98" customFormat="1" ht="13.5">
      <c r="B383" s="785"/>
      <c r="G383" s="49"/>
      <c r="H383" s="99"/>
      <c r="I383" s="585"/>
    </row>
    <row r="384" spans="2:9" s="98" customFormat="1" ht="13.5">
      <c r="B384" s="785"/>
      <c r="G384" s="49"/>
      <c r="H384" s="99"/>
      <c r="I384" s="585"/>
    </row>
    <row r="385" spans="2:9" s="98" customFormat="1" ht="13.5">
      <c r="B385" s="785"/>
      <c r="G385" s="49"/>
      <c r="H385" s="99"/>
      <c r="I385" s="585"/>
    </row>
  </sheetData>
  <sheetProtection selectLockedCells="1" selectUnlockedCells="1"/>
  <mergeCells count="1">
    <mergeCell ref="G9:H9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indexed="12"/>
  </sheetPr>
  <dimension ref="A1:AD930"/>
  <sheetViews>
    <sheetView topLeftCell="B1" zoomScaleNormal="100" workbookViewId="0">
      <pane ySplit="10" topLeftCell="A200" activePane="bottomLeft" state="frozen"/>
      <selection activeCell="B106" sqref="B106"/>
      <selection pane="bottomLeft" activeCell="R1" sqref="R1"/>
    </sheetView>
  </sheetViews>
  <sheetFormatPr defaultRowHeight="12.75"/>
  <cols>
    <col min="1" max="1" width="1" style="19" customWidth="1"/>
    <col min="2" max="2" width="28.140625" style="20" customWidth="1"/>
    <col min="3" max="3" width="22.42578125" style="20" customWidth="1"/>
    <col min="4" max="4" width="7.85546875" style="60" customWidth="1"/>
    <col min="5" max="5" width="24.140625" style="17" customWidth="1"/>
    <col min="6" max="6" width="26" style="17" customWidth="1"/>
    <col min="7" max="7" width="35.42578125" style="323" bestFit="1" customWidth="1"/>
    <col min="8" max="8" width="31.85546875" style="471" customWidth="1"/>
    <col min="9" max="9" width="3.42578125" style="470" customWidth="1"/>
    <col min="10" max="10" width="11.140625" style="470" customWidth="1"/>
    <col min="11" max="11" width="11" style="470" customWidth="1"/>
    <col min="12" max="12" width="5.28515625" style="470" hidden="1" customWidth="1"/>
    <col min="13" max="13" width="25.5703125" style="470" hidden="1" customWidth="1"/>
    <col min="14" max="14" width="26.140625" style="471" hidden="1" customWidth="1"/>
    <col min="15" max="15" width="27.42578125" style="625" hidden="1" customWidth="1"/>
    <col min="16" max="16" width="9.140625" style="471" hidden="1" customWidth="1"/>
    <col min="17" max="17" width="49.7109375" style="625" hidden="1" customWidth="1"/>
    <col min="18" max="22" width="9.140625" style="472" customWidth="1"/>
    <col min="23" max="30" width="9.140625" style="472"/>
    <col min="31" max="16384" width="9.140625" style="19"/>
  </cols>
  <sheetData>
    <row r="1" spans="2:30" s="38" customFormat="1" ht="36" customHeight="1">
      <c r="B1" s="4" t="s">
        <v>2026</v>
      </c>
      <c r="C1" s="39" t="s">
        <v>1876</v>
      </c>
      <c r="D1" s="69"/>
      <c r="E1" s="42"/>
      <c r="F1" s="42"/>
      <c r="G1" s="322"/>
      <c r="H1" s="471"/>
      <c r="I1" s="464"/>
      <c r="J1" s="464"/>
      <c r="K1" s="464"/>
      <c r="L1" s="464"/>
      <c r="M1" s="464"/>
      <c r="N1" s="465"/>
      <c r="O1" s="623"/>
      <c r="P1" s="465"/>
      <c r="Q1" s="623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6"/>
    </row>
    <row r="2" spans="2:30" s="18" customFormat="1" ht="12.95" customHeight="1">
      <c r="B2" s="10" t="s">
        <v>1404</v>
      </c>
      <c r="C2" s="13"/>
      <c r="D2" s="71"/>
      <c r="E2" s="72"/>
      <c r="F2" s="72"/>
      <c r="G2" s="328"/>
      <c r="H2" s="468"/>
      <c r="I2" s="467"/>
      <c r="J2" s="467"/>
      <c r="K2" s="467"/>
      <c r="L2" s="467"/>
      <c r="M2" s="467"/>
      <c r="N2" s="468"/>
      <c r="O2" s="624"/>
      <c r="P2" s="468"/>
      <c r="Q2" s="624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</row>
    <row r="3" spans="2:30" s="18" customFormat="1" ht="12.95" customHeight="1">
      <c r="B3" s="13" t="s">
        <v>1884</v>
      </c>
      <c r="C3" s="10"/>
      <c r="D3" s="66"/>
      <c r="E3" s="72"/>
      <c r="F3" s="72"/>
      <c r="G3" s="328"/>
      <c r="H3" s="468"/>
      <c r="I3" s="467"/>
      <c r="J3" s="467"/>
      <c r="K3" s="467"/>
      <c r="L3" s="467"/>
      <c r="M3" s="467"/>
      <c r="N3" s="468"/>
      <c r="O3" s="624"/>
      <c r="P3" s="468"/>
      <c r="Q3" s="624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</row>
    <row r="4" spans="2:30" s="18" customFormat="1" ht="12.95" customHeight="1">
      <c r="B4" s="10" t="s">
        <v>1894</v>
      </c>
      <c r="C4" s="10"/>
      <c r="D4" s="66"/>
      <c r="E4" s="72"/>
      <c r="F4" s="72"/>
      <c r="G4" s="328"/>
      <c r="H4" s="468"/>
      <c r="I4" s="467"/>
      <c r="J4" s="467"/>
      <c r="K4" s="467"/>
      <c r="L4" s="467"/>
      <c r="M4" s="467"/>
      <c r="N4" s="468"/>
      <c r="O4" s="624"/>
      <c r="P4" s="468"/>
      <c r="Q4" s="624"/>
      <c r="R4" s="469"/>
      <c r="S4" s="469"/>
      <c r="T4" s="469"/>
      <c r="U4" s="469"/>
      <c r="V4" s="469"/>
      <c r="W4" s="469"/>
      <c r="X4" s="469"/>
      <c r="Y4" s="469"/>
      <c r="Z4" s="469"/>
      <c r="AA4" s="469"/>
      <c r="AB4" s="469"/>
      <c r="AC4" s="469"/>
      <c r="AD4" s="469"/>
    </row>
    <row r="5" spans="2:30" s="18" customFormat="1" ht="12.95" customHeight="1">
      <c r="B5" s="371" t="s">
        <v>2755</v>
      </c>
      <c r="D5" s="60"/>
      <c r="E5" s="74"/>
      <c r="F5" s="60"/>
      <c r="G5" s="329"/>
      <c r="H5" s="468"/>
      <c r="I5" s="467"/>
      <c r="J5" s="467"/>
      <c r="K5" s="467"/>
      <c r="L5" s="467"/>
      <c r="M5" s="467"/>
      <c r="N5" s="468"/>
      <c r="O5" s="624"/>
      <c r="P5" s="468"/>
      <c r="Q5" s="624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</row>
    <row r="6" spans="2:30" s="18" customFormat="1" ht="12.95" customHeight="1">
      <c r="B6" s="10" t="s">
        <v>1895</v>
      </c>
      <c r="C6" s="60"/>
      <c r="D6" s="76"/>
      <c r="E6" s="77"/>
      <c r="F6" s="74"/>
      <c r="G6" s="329"/>
      <c r="H6" s="468"/>
      <c r="I6" s="467"/>
      <c r="J6" s="467"/>
      <c r="K6" s="467"/>
      <c r="L6" s="467"/>
      <c r="M6" s="467"/>
      <c r="N6" s="468"/>
      <c r="O6" s="624"/>
      <c r="P6" s="468"/>
      <c r="Q6" s="624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</row>
    <row r="7" spans="2:30" s="18" customFormat="1" ht="12.95" customHeight="1">
      <c r="B7" s="10" t="s">
        <v>1896</v>
      </c>
      <c r="C7" s="60"/>
      <c r="D7" s="76"/>
      <c r="E7" s="77"/>
      <c r="F7" s="74"/>
      <c r="G7" s="329"/>
      <c r="H7" s="468"/>
      <c r="I7" s="467"/>
      <c r="J7" s="467"/>
      <c r="K7" s="467"/>
      <c r="L7" s="467"/>
      <c r="M7" s="467"/>
      <c r="N7" s="468"/>
      <c r="O7" s="624"/>
      <c r="P7" s="468"/>
      <c r="Q7" s="624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</row>
    <row r="8" spans="2:30" ht="6" customHeight="1" thickBot="1">
      <c r="B8" s="22"/>
      <c r="E8" s="20"/>
      <c r="G8" s="322"/>
    </row>
    <row r="9" spans="2:30" s="18" customFormat="1" ht="15.75" customHeight="1">
      <c r="B9" s="684" t="s">
        <v>1898</v>
      </c>
      <c r="C9" s="684" t="s">
        <v>1899</v>
      </c>
      <c r="D9" s="685" t="s">
        <v>1900</v>
      </c>
      <c r="E9" s="686" t="s">
        <v>3647</v>
      </c>
      <c r="F9" s="686" t="s">
        <v>1903</v>
      </c>
      <c r="G9" s="1770" t="s">
        <v>6984</v>
      </c>
      <c r="H9" s="1771"/>
      <c r="I9" s="467"/>
      <c r="J9" s="467"/>
      <c r="K9" s="467"/>
      <c r="L9" s="467"/>
      <c r="M9" s="467"/>
      <c r="N9" s="468"/>
      <c r="O9" s="624"/>
      <c r="P9" s="468"/>
      <c r="Q9" s="624"/>
      <c r="R9" s="469"/>
      <c r="S9" s="469"/>
      <c r="T9" s="469"/>
      <c r="U9" s="469"/>
      <c r="V9" s="469"/>
      <c r="W9" s="469"/>
      <c r="X9" s="469"/>
      <c r="Y9" s="469"/>
      <c r="Z9" s="469"/>
      <c r="AA9" s="469"/>
      <c r="AB9" s="469"/>
      <c r="AC9" s="469"/>
      <c r="AD9" s="469"/>
    </row>
    <row r="10" spans="2:30" s="18" customFormat="1" ht="15" customHeight="1" thickBot="1">
      <c r="B10" s="755" t="s">
        <v>1651</v>
      </c>
      <c r="C10" s="688"/>
      <c r="D10" s="689" t="s">
        <v>1904</v>
      </c>
      <c r="E10" s="690" t="s">
        <v>1905</v>
      </c>
      <c r="F10" s="690" t="s">
        <v>1905</v>
      </c>
      <c r="G10" s="754" t="s">
        <v>6986</v>
      </c>
      <c r="H10" s="672" t="s">
        <v>6985</v>
      </c>
      <c r="I10" s="467"/>
      <c r="J10" s="467"/>
      <c r="K10" s="467"/>
      <c r="L10" s="467"/>
      <c r="M10" s="467"/>
      <c r="N10" s="468"/>
      <c r="O10" s="624"/>
      <c r="P10" s="468"/>
      <c r="Q10" s="624"/>
      <c r="R10" s="469"/>
      <c r="S10" s="469"/>
      <c r="T10" s="469"/>
      <c r="U10" s="469"/>
      <c r="V10" s="912"/>
      <c r="W10" s="469"/>
      <c r="X10" s="469"/>
      <c r="Y10" s="469"/>
      <c r="Z10" s="469"/>
      <c r="AA10" s="469"/>
      <c r="AB10" s="469"/>
      <c r="AC10" s="469"/>
      <c r="AD10" s="469"/>
    </row>
    <row r="11" spans="2:30" s="113" customFormat="1" ht="12" customHeight="1">
      <c r="B11" s="410" t="s">
        <v>2739</v>
      </c>
      <c r="C11" s="987" t="s">
        <v>2740</v>
      </c>
      <c r="D11" s="1161">
        <v>136</v>
      </c>
      <c r="E11" s="987" t="s">
        <v>3912</v>
      </c>
      <c r="F11" s="1043" t="s">
        <v>6817</v>
      </c>
      <c r="G11" s="1742" t="s">
        <v>260</v>
      </c>
      <c r="H11" s="673" t="s">
        <v>7096</v>
      </c>
      <c r="I11" s="894"/>
      <c r="J11" s="897" t="s">
        <v>7017</v>
      </c>
      <c r="K11" s="897" t="s">
        <v>6817</v>
      </c>
      <c r="L11" s="474" t="s">
        <v>7094</v>
      </c>
      <c r="M11" s="474" t="str">
        <f t="shared" ref="M11:M74" si="0">CONCATENATE(C11,"-",L11,"-",B11)</f>
        <v>DID420NZ3 ZŁOTY-JT-DT50R 88-96</v>
      </c>
      <c r="N11" s="475" t="str">
        <f>TRIM(M11)</f>
        <v>DID420NZ3 ZŁOTY-JT-DT50R 88-96</v>
      </c>
      <c r="O11" s="626" t="str">
        <f>MID(N11,4,30)</f>
        <v>420NZ3 ZŁOTY-JT-DT50R 88-96</v>
      </c>
      <c r="P11" s="475" t="s">
        <v>7095</v>
      </c>
      <c r="Q11" s="626" t="str">
        <f t="shared" ref="Q11:Q74" si="1">CONCATENATE(P11," ",C11," ",D11," ",J11," ",K11," ","(",O11,")")</f>
        <v>ZESTAW NAPĘDOWY DID420NZ3 ZŁOTY 136 JTF546.13 JTR832.48 (420NZ3 ZŁOTY-JT-DT50R 88-96)</v>
      </c>
      <c r="R11" s="476"/>
      <c r="S11" s="476"/>
      <c r="T11" s="476"/>
      <c r="U11" s="476"/>
      <c r="V11" s="905"/>
      <c r="W11" s="476"/>
      <c r="X11" s="476"/>
      <c r="Y11" s="476"/>
      <c r="Z11" s="476"/>
      <c r="AA11" s="476"/>
      <c r="AB11" s="476"/>
      <c r="AC11" s="476"/>
      <c r="AD11" s="476"/>
    </row>
    <row r="12" spans="2:30" s="113" customFormat="1" ht="12" customHeight="1">
      <c r="B12" s="578" t="s">
        <v>2739</v>
      </c>
      <c r="C12" s="988" t="s">
        <v>2741</v>
      </c>
      <c r="D12" s="1141">
        <v>136</v>
      </c>
      <c r="E12" s="988" t="s">
        <v>3912</v>
      </c>
      <c r="F12" s="1044" t="s">
        <v>6817</v>
      </c>
      <c r="G12" s="1743" t="s">
        <v>261</v>
      </c>
      <c r="H12" s="898" t="s">
        <v>7097</v>
      </c>
      <c r="I12" s="894"/>
      <c r="J12" s="897" t="s">
        <v>7017</v>
      </c>
      <c r="K12" s="897" t="s">
        <v>6817</v>
      </c>
      <c r="L12" s="474" t="s">
        <v>7094</v>
      </c>
      <c r="M12" s="474" t="str">
        <f t="shared" si="0"/>
        <v>DID420NZ3-JT-DT50R 88-96</v>
      </c>
      <c r="N12" s="475" t="str">
        <f t="shared" ref="N12:N75" si="2">TRIM(M12)</f>
        <v>DID420NZ3-JT-DT50R 88-96</v>
      </c>
      <c r="O12" s="626" t="str">
        <f t="shared" ref="O12:O75" si="3">MID(N12,4,30)</f>
        <v>420NZ3-JT-DT50R 88-96</v>
      </c>
      <c r="P12" s="475" t="s">
        <v>7095</v>
      </c>
      <c r="Q12" s="626" t="str">
        <f t="shared" si="1"/>
        <v>ZESTAW NAPĘDOWY DID420NZ3 136 JTF546.13 JTR832.48 (420NZ3-JT-DT50R 88-96)</v>
      </c>
      <c r="R12" s="476"/>
      <c r="S12" s="476"/>
      <c r="T12" s="476"/>
      <c r="U12" s="476"/>
      <c r="V12" s="905"/>
      <c r="W12" s="476"/>
      <c r="X12" s="476"/>
      <c r="Y12" s="476"/>
      <c r="Z12" s="476"/>
      <c r="AA12" s="476"/>
      <c r="AB12" s="476"/>
      <c r="AC12" s="476"/>
      <c r="AD12" s="476"/>
    </row>
    <row r="13" spans="2:30" s="113" customFormat="1" ht="12" customHeight="1">
      <c r="B13" s="653" t="s">
        <v>2739</v>
      </c>
      <c r="C13" s="988" t="s">
        <v>1774</v>
      </c>
      <c r="D13" s="1141">
        <v>136</v>
      </c>
      <c r="E13" s="988" t="s">
        <v>3912</v>
      </c>
      <c r="F13" s="1044" t="s">
        <v>6817</v>
      </c>
      <c r="G13" s="1743" t="s">
        <v>262</v>
      </c>
      <c r="H13" s="898" t="s">
        <v>7098</v>
      </c>
      <c r="I13" s="894"/>
      <c r="J13" s="897" t="s">
        <v>7017</v>
      </c>
      <c r="K13" s="897" t="s">
        <v>6817</v>
      </c>
      <c r="L13" s="474" t="s">
        <v>7094</v>
      </c>
      <c r="M13" s="474" t="str">
        <f t="shared" si="0"/>
        <v>DID420D-JT-DT50R 88-96</v>
      </c>
      <c r="N13" s="475" t="str">
        <f t="shared" si="2"/>
        <v>DID420D-JT-DT50R 88-96</v>
      </c>
      <c r="O13" s="626" t="str">
        <f t="shared" si="3"/>
        <v>420D-JT-DT50R 88-96</v>
      </c>
      <c r="P13" s="475" t="s">
        <v>7095</v>
      </c>
      <c r="Q13" s="626" t="str">
        <f t="shared" si="1"/>
        <v>ZESTAW NAPĘDOWY DID420D 136 JTF546.13 JTR832.48 (420D-JT-DT50R 88-96)</v>
      </c>
      <c r="R13" s="476"/>
      <c r="S13" s="476"/>
      <c r="T13" s="476"/>
      <c r="U13" s="476"/>
      <c r="V13" s="905"/>
      <c r="W13" s="476"/>
      <c r="X13" s="476"/>
      <c r="Y13" s="476"/>
      <c r="Z13" s="476"/>
      <c r="AA13" s="476"/>
      <c r="AB13" s="476"/>
      <c r="AC13" s="476"/>
      <c r="AD13" s="476"/>
    </row>
    <row r="14" spans="2:30" s="113" customFormat="1" ht="12" customHeight="1" thickBot="1">
      <c r="B14" s="579" t="s">
        <v>2739</v>
      </c>
      <c r="C14" s="989" t="s">
        <v>2742</v>
      </c>
      <c r="D14" s="1162">
        <v>136</v>
      </c>
      <c r="E14" s="989" t="s">
        <v>3912</v>
      </c>
      <c r="F14" s="1045" t="s">
        <v>6817</v>
      </c>
      <c r="G14" s="1743" t="s">
        <v>263</v>
      </c>
      <c r="H14" s="898" t="s">
        <v>7099</v>
      </c>
      <c r="I14" s="894"/>
      <c r="J14" s="897" t="s">
        <v>7017</v>
      </c>
      <c r="K14" s="897" t="s">
        <v>6817</v>
      </c>
      <c r="L14" s="474" t="s">
        <v>7094</v>
      </c>
      <c r="M14" s="474" t="str">
        <f t="shared" si="0"/>
        <v>DID420V-JT-DT50R 88-96</v>
      </c>
      <c r="N14" s="475" t="str">
        <f t="shared" si="2"/>
        <v>DID420V-JT-DT50R 88-96</v>
      </c>
      <c r="O14" s="626" t="str">
        <f t="shared" si="3"/>
        <v>420V-JT-DT50R 88-96</v>
      </c>
      <c r="P14" s="475" t="s">
        <v>7095</v>
      </c>
      <c r="Q14" s="626" t="str">
        <f t="shared" si="1"/>
        <v>ZESTAW NAPĘDOWY DID420V 136 JTF546.13 JTR832.48 (420V-JT-DT50R 88-96)</v>
      </c>
      <c r="R14" s="476"/>
      <c r="S14" s="476"/>
      <c r="T14" s="476"/>
      <c r="U14" s="476"/>
      <c r="V14" s="905"/>
      <c r="W14" s="476"/>
      <c r="X14" s="476"/>
      <c r="Y14" s="476"/>
      <c r="Z14" s="476"/>
      <c r="AA14" s="476"/>
      <c r="AB14" s="476"/>
      <c r="AC14" s="476"/>
      <c r="AD14" s="476"/>
    </row>
    <row r="15" spans="2:30" s="113" customFormat="1" ht="12" customHeight="1">
      <c r="B15" s="659" t="s">
        <v>2738</v>
      </c>
      <c r="C15" s="987" t="s">
        <v>2740</v>
      </c>
      <c r="D15" s="1161">
        <v>136</v>
      </c>
      <c r="E15" s="987" t="s">
        <v>6815</v>
      </c>
      <c r="F15" s="1043" t="s">
        <v>6818</v>
      </c>
      <c r="G15" s="1742" t="s">
        <v>264</v>
      </c>
      <c r="H15" s="674" t="s">
        <v>7100</v>
      </c>
      <c r="I15" s="894"/>
      <c r="J15" s="897" t="s">
        <v>6815</v>
      </c>
      <c r="K15" s="897" t="s">
        <v>6818</v>
      </c>
      <c r="L15" s="474" t="s">
        <v>7094</v>
      </c>
      <c r="M15" s="474" t="str">
        <f t="shared" si="0"/>
        <v>DID420NZ3 ZŁOTY-JT-DT50R 97-02</v>
      </c>
      <c r="N15" s="475" t="str">
        <f t="shared" si="2"/>
        <v>DID420NZ3 ZŁOTY-JT-DT50R 97-02</v>
      </c>
      <c r="O15" s="626" t="str">
        <f t="shared" si="3"/>
        <v>420NZ3 ZŁOTY-JT-DT50R 97-02</v>
      </c>
      <c r="P15" s="475" t="s">
        <v>7095</v>
      </c>
      <c r="Q15" s="626" t="str">
        <f t="shared" si="1"/>
        <v>ZESTAW NAPĘDOWY DID420NZ3 ZŁOTY 136 JTF1120.12 JTR1832.52 (420NZ3 ZŁOTY-JT-DT50R 97-02)</v>
      </c>
      <c r="R15" s="476"/>
      <c r="S15" s="476"/>
      <c r="T15" s="476"/>
      <c r="U15" s="476"/>
      <c r="V15" s="905"/>
      <c r="W15" s="476"/>
      <c r="X15" s="476"/>
      <c r="Y15" s="476"/>
      <c r="Z15" s="476"/>
      <c r="AA15" s="476"/>
      <c r="AB15" s="476"/>
      <c r="AC15" s="476"/>
      <c r="AD15" s="476"/>
    </row>
    <row r="16" spans="2:30" s="113" customFormat="1" ht="12" customHeight="1">
      <c r="B16" s="660" t="s">
        <v>2738</v>
      </c>
      <c r="C16" s="988" t="s">
        <v>2741</v>
      </c>
      <c r="D16" s="1141">
        <v>136</v>
      </c>
      <c r="E16" s="988" t="s">
        <v>6815</v>
      </c>
      <c r="F16" s="1044" t="s">
        <v>6818</v>
      </c>
      <c r="G16" s="1743" t="s">
        <v>265</v>
      </c>
      <c r="H16" s="675" t="s">
        <v>7101</v>
      </c>
      <c r="I16" s="894"/>
      <c r="J16" s="897" t="s">
        <v>6815</v>
      </c>
      <c r="K16" s="897" t="s">
        <v>6818</v>
      </c>
      <c r="L16" s="474" t="s">
        <v>7094</v>
      </c>
      <c r="M16" s="474" t="str">
        <f t="shared" si="0"/>
        <v>DID420NZ3-JT-DT50R 97-02</v>
      </c>
      <c r="N16" s="475" t="str">
        <f t="shared" si="2"/>
        <v>DID420NZ3-JT-DT50R 97-02</v>
      </c>
      <c r="O16" s="626" t="str">
        <f t="shared" si="3"/>
        <v>420NZ3-JT-DT50R 97-02</v>
      </c>
      <c r="P16" s="475" t="s">
        <v>7095</v>
      </c>
      <c r="Q16" s="626" t="str">
        <f t="shared" si="1"/>
        <v>ZESTAW NAPĘDOWY DID420NZ3 136 JTF1120.12 JTR1832.52 (420NZ3-JT-DT50R 97-02)</v>
      </c>
      <c r="R16" s="476"/>
      <c r="S16" s="476"/>
      <c r="T16" s="476"/>
      <c r="U16" s="476"/>
      <c r="V16" s="905"/>
      <c r="W16" s="476"/>
      <c r="X16" s="476"/>
      <c r="Y16" s="476"/>
      <c r="Z16" s="476"/>
      <c r="AA16" s="476"/>
      <c r="AB16" s="476"/>
      <c r="AC16" s="476"/>
      <c r="AD16" s="476"/>
    </row>
    <row r="17" spans="2:30" s="113" customFormat="1" ht="12" customHeight="1">
      <c r="B17" s="658" t="s">
        <v>2738</v>
      </c>
      <c r="C17" s="988" t="s">
        <v>1774</v>
      </c>
      <c r="D17" s="1141">
        <v>136</v>
      </c>
      <c r="E17" s="988" t="s">
        <v>6815</v>
      </c>
      <c r="F17" s="1044" t="s">
        <v>6818</v>
      </c>
      <c r="G17" s="1743" t="s">
        <v>266</v>
      </c>
      <c r="H17" s="675" t="s">
        <v>7102</v>
      </c>
      <c r="I17" s="894"/>
      <c r="J17" s="897" t="s">
        <v>6815</v>
      </c>
      <c r="K17" s="897" t="s">
        <v>6818</v>
      </c>
      <c r="L17" s="474" t="s">
        <v>7094</v>
      </c>
      <c r="M17" s="474" t="str">
        <f t="shared" si="0"/>
        <v>DID420D-JT-DT50R 97-02</v>
      </c>
      <c r="N17" s="475" t="str">
        <f t="shared" si="2"/>
        <v>DID420D-JT-DT50R 97-02</v>
      </c>
      <c r="O17" s="626" t="str">
        <f t="shared" si="3"/>
        <v>420D-JT-DT50R 97-02</v>
      </c>
      <c r="P17" s="475" t="s">
        <v>7095</v>
      </c>
      <c r="Q17" s="626" t="str">
        <f t="shared" si="1"/>
        <v>ZESTAW NAPĘDOWY DID420D 136 JTF1120.12 JTR1832.52 (420D-JT-DT50R 97-02)</v>
      </c>
      <c r="R17" s="476"/>
      <c r="S17" s="476"/>
      <c r="T17" s="476"/>
      <c r="U17" s="476"/>
      <c r="V17" s="905"/>
      <c r="W17" s="476"/>
      <c r="X17" s="476"/>
      <c r="Y17" s="476"/>
      <c r="Z17" s="476"/>
      <c r="AA17" s="476"/>
      <c r="AB17" s="476"/>
      <c r="AC17" s="476"/>
      <c r="AD17" s="476"/>
    </row>
    <row r="18" spans="2:30" s="113" customFormat="1" ht="12" customHeight="1" thickBot="1">
      <c r="B18" s="654" t="s">
        <v>2738</v>
      </c>
      <c r="C18" s="989" t="s">
        <v>2742</v>
      </c>
      <c r="D18" s="1162">
        <v>136</v>
      </c>
      <c r="E18" s="989" t="s">
        <v>6815</v>
      </c>
      <c r="F18" s="1045" t="s">
        <v>6818</v>
      </c>
      <c r="G18" s="1744" t="s">
        <v>267</v>
      </c>
      <c r="H18" s="676" t="s">
        <v>7103</v>
      </c>
      <c r="I18" s="894"/>
      <c r="J18" s="897" t="s">
        <v>6815</v>
      </c>
      <c r="K18" s="897" t="s">
        <v>6818</v>
      </c>
      <c r="L18" s="474" t="s">
        <v>7094</v>
      </c>
      <c r="M18" s="474" t="str">
        <f t="shared" si="0"/>
        <v>DID420V-JT-DT50R 97-02</v>
      </c>
      <c r="N18" s="475" t="str">
        <f t="shared" si="2"/>
        <v>DID420V-JT-DT50R 97-02</v>
      </c>
      <c r="O18" s="626" t="str">
        <f t="shared" si="3"/>
        <v>420V-JT-DT50R 97-02</v>
      </c>
      <c r="P18" s="475" t="s">
        <v>7095</v>
      </c>
      <c r="Q18" s="626" t="str">
        <f t="shared" si="1"/>
        <v>ZESTAW NAPĘDOWY DID420V 136 JTF1120.12 JTR1832.52 (420V-JT-DT50R 97-02)</v>
      </c>
      <c r="R18" s="476"/>
      <c r="S18" s="476"/>
      <c r="T18" s="476"/>
      <c r="U18" s="476"/>
      <c r="V18" s="905"/>
      <c r="W18" s="476"/>
      <c r="X18" s="476"/>
      <c r="Y18" s="476"/>
      <c r="Z18" s="476"/>
      <c r="AA18" s="476"/>
      <c r="AB18" s="476"/>
      <c r="AC18" s="476"/>
      <c r="AD18" s="476"/>
    </row>
    <row r="19" spans="2:30" s="113" customFormat="1" ht="12" customHeight="1">
      <c r="B19" s="659" t="s">
        <v>2737</v>
      </c>
      <c r="C19" s="987" t="s">
        <v>2740</v>
      </c>
      <c r="D19" s="1161">
        <v>136</v>
      </c>
      <c r="E19" s="987" t="s">
        <v>6815</v>
      </c>
      <c r="F19" s="1043" t="s">
        <v>6819</v>
      </c>
      <c r="G19" s="1743" t="s">
        <v>268</v>
      </c>
      <c r="H19" s="675" t="s">
        <v>7104</v>
      </c>
      <c r="I19" s="894"/>
      <c r="J19" s="897" t="s">
        <v>6815</v>
      </c>
      <c r="K19" s="897" t="s">
        <v>6819</v>
      </c>
      <c r="L19" s="474" t="s">
        <v>7094</v>
      </c>
      <c r="M19" s="474" t="str">
        <f t="shared" si="0"/>
        <v>DID420NZ3 ZŁOTY-JT-DT50R 03-09</v>
      </c>
      <c r="N19" s="475" t="str">
        <f t="shared" si="2"/>
        <v>DID420NZ3 ZŁOTY-JT-DT50R 03-09</v>
      </c>
      <c r="O19" s="626" t="str">
        <f t="shared" si="3"/>
        <v>420NZ3 ZŁOTY-JT-DT50R 03-09</v>
      </c>
      <c r="P19" s="475" t="s">
        <v>7095</v>
      </c>
      <c r="Q19" s="626" t="str">
        <f t="shared" si="1"/>
        <v>ZESTAW NAPĘDOWY DID420NZ3 ZŁOTY 136 JTF1120.12 JTR1131.50 (420NZ3 ZŁOTY-JT-DT50R 03-09)</v>
      </c>
      <c r="R19" s="476"/>
      <c r="S19" s="476"/>
      <c r="T19" s="476"/>
      <c r="U19" s="476"/>
      <c r="V19" s="905"/>
      <c r="W19" s="476"/>
      <c r="X19" s="476"/>
      <c r="Y19" s="476"/>
      <c r="Z19" s="476"/>
      <c r="AA19" s="476"/>
      <c r="AB19" s="476"/>
      <c r="AC19" s="476"/>
      <c r="AD19" s="476"/>
    </row>
    <row r="20" spans="2:30" s="113" customFormat="1" ht="12" customHeight="1">
      <c r="B20" s="660" t="s">
        <v>2737</v>
      </c>
      <c r="C20" s="988" t="s">
        <v>2741</v>
      </c>
      <c r="D20" s="1141">
        <v>136</v>
      </c>
      <c r="E20" s="988" t="s">
        <v>6815</v>
      </c>
      <c r="F20" s="1044" t="s">
        <v>6819</v>
      </c>
      <c r="G20" s="1743" t="s">
        <v>269</v>
      </c>
      <c r="H20" s="675" t="s">
        <v>7105</v>
      </c>
      <c r="I20" s="894"/>
      <c r="J20" s="897" t="s">
        <v>6815</v>
      </c>
      <c r="K20" s="897" t="s">
        <v>6819</v>
      </c>
      <c r="L20" s="474" t="s">
        <v>7094</v>
      </c>
      <c r="M20" s="474" t="str">
        <f t="shared" si="0"/>
        <v>DID420NZ3-JT-DT50R 03-09</v>
      </c>
      <c r="N20" s="475" t="str">
        <f t="shared" si="2"/>
        <v>DID420NZ3-JT-DT50R 03-09</v>
      </c>
      <c r="O20" s="626" t="str">
        <f t="shared" si="3"/>
        <v>420NZ3-JT-DT50R 03-09</v>
      </c>
      <c r="P20" s="475" t="s">
        <v>7095</v>
      </c>
      <c r="Q20" s="626" t="str">
        <f t="shared" si="1"/>
        <v>ZESTAW NAPĘDOWY DID420NZ3 136 JTF1120.12 JTR1131.50 (420NZ3-JT-DT50R 03-09)</v>
      </c>
      <c r="R20" s="476"/>
      <c r="S20" s="476"/>
      <c r="T20" s="476"/>
      <c r="U20" s="476"/>
      <c r="V20" s="905"/>
      <c r="W20" s="476"/>
      <c r="X20" s="476"/>
      <c r="Y20" s="476"/>
      <c r="Z20" s="476"/>
      <c r="AA20" s="476"/>
      <c r="AB20" s="476"/>
      <c r="AC20" s="476"/>
      <c r="AD20" s="476"/>
    </row>
    <row r="21" spans="2:30" s="113" customFormat="1" ht="12" customHeight="1">
      <c r="B21" s="658" t="s">
        <v>2737</v>
      </c>
      <c r="C21" s="988" t="s">
        <v>1774</v>
      </c>
      <c r="D21" s="1141">
        <v>136</v>
      </c>
      <c r="E21" s="988" t="s">
        <v>6815</v>
      </c>
      <c r="F21" s="1044" t="s">
        <v>6819</v>
      </c>
      <c r="G21" s="1743" t="s">
        <v>270</v>
      </c>
      <c r="H21" s="675" t="s">
        <v>7106</v>
      </c>
      <c r="I21" s="894"/>
      <c r="J21" s="897" t="s">
        <v>6815</v>
      </c>
      <c r="K21" s="897" t="s">
        <v>6819</v>
      </c>
      <c r="L21" s="474" t="s">
        <v>7094</v>
      </c>
      <c r="M21" s="474" t="str">
        <f t="shared" si="0"/>
        <v>DID420D-JT-DT50R 03-09</v>
      </c>
      <c r="N21" s="475" t="str">
        <f t="shared" si="2"/>
        <v>DID420D-JT-DT50R 03-09</v>
      </c>
      <c r="O21" s="626" t="str">
        <f t="shared" si="3"/>
        <v>420D-JT-DT50R 03-09</v>
      </c>
      <c r="P21" s="475" t="s">
        <v>7095</v>
      </c>
      <c r="Q21" s="626" t="str">
        <f t="shared" si="1"/>
        <v>ZESTAW NAPĘDOWY DID420D 136 JTF1120.12 JTR1131.50 (420D-JT-DT50R 03-09)</v>
      </c>
      <c r="R21" s="476"/>
      <c r="S21" s="476"/>
      <c r="T21" s="476"/>
      <c r="U21" s="476"/>
      <c r="V21" s="905"/>
      <c r="W21" s="476"/>
      <c r="X21" s="476"/>
      <c r="Y21" s="476"/>
      <c r="Z21" s="476"/>
      <c r="AA21" s="476"/>
      <c r="AB21" s="476"/>
      <c r="AC21" s="476"/>
      <c r="AD21" s="476"/>
    </row>
    <row r="22" spans="2:30" s="113" customFormat="1" ht="12" customHeight="1" thickBot="1">
      <c r="B22" s="1728" t="s">
        <v>2737</v>
      </c>
      <c r="C22" s="989" t="s">
        <v>2742</v>
      </c>
      <c r="D22" s="1162">
        <v>136</v>
      </c>
      <c r="E22" s="989" t="s">
        <v>6815</v>
      </c>
      <c r="F22" s="1045" t="s">
        <v>6819</v>
      </c>
      <c r="G22" s="1743" t="s">
        <v>271</v>
      </c>
      <c r="H22" s="675" t="s">
        <v>7107</v>
      </c>
      <c r="I22" s="894"/>
      <c r="J22" s="897" t="s">
        <v>6815</v>
      </c>
      <c r="K22" s="897" t="s">
        <v>6819</v>
      </c>
      <c r="L22" s="474" t="s">
        <v>7094</v>
      </c>
      <c r="M22" s="474" t="str">
        <f t="shared" si="0"/>
        <v>DID420V-JT-DT50R 03-09</v>
      </c>
      <c r="N22" s="475" t="str">
        <f t="shared" si="2"/>
        <v>DID420V-JT-DT50R 03-09</v>
      </c>
      <c r="O22" s="626" t="str">
        <f t="shared" si="3"/>
        <v>420V-JT-DT50R 03-09</v>
      </c>
      <c r="P22" s="475" t="s">
        <v>7095</v>
      </c>
      <c r="Q22" s="626" t="str">
        <f t="shared" si="1"/>
        <v>ZESTAW NAPĘDOWY DID420V 136 JTF1120.12 JTR1131.50 (420V-JT-DT50R 03-09)</v>
      </c>
      <c r="R22" s="476"/>
      <c r="S22" s="476"/>
      <c r="T22" s="476"/>
      <c r="U22" s="476"/>
      <c r="V22" s="905"/>
      <c r="W22" s="476"/>
      <c r="X22" s="476"/>
      <c r="Y22" s="476"/>
      <c r="Z22" s="476"/>
      <c r="AA22" s="476"/>
      <c r="AB22" s="476"/>
      <c r="AC22" s="476"/>
      <c r="AD22" s="476"/>
    </row>
    <row r="23" spans="2:30" s="113" customFormat="1" ht="12" customHeight="1">
      <c r="B23" s="577" t="s">
        <v>2736</v>
      </c>
      <c r="C23" s="987" t="s">
        <v>2740</v>
      </c>
      <c r="D23" s="1161">
        <v>136</v>
      </c>
      <c r="E23" s="987" t="s">
        <v>6815</v>
      </c>
      <c r="F23" s="1044" t="s">
        <v>6820</v>
      </c>
      <c r="G23" s="1742" t="s">
        <v>272</v>
      </c>
      <c r="H23" s="674" t="s">
        <v>7108</v>
      </c>
      <c r="I23" s="894"/>
      <c r="J23" s="897" t="s">
        <v>6815</v>
      </c>
      <c r="K23" s="897" t="s">
        <v>6820</v>
      </c>
      <c r="L23" s="474" t="s">
        <v>7094</v>
      </c>
      <c r="M23" s="474" t="str">
        <f t="shared" si="0"/>
        <v>DID420NZ3 ZŁOTY-JT-TZR50 96-06</v>
      </c>
      <c r="N23" s="475" t="str">
        <f t="shared" si="2"/>
        <v>DID420NZ3 ZŁOTY-JT-TZR50 96-06</v>
      </c>
      <c r="O23" s="626" t="str">
        <f t="shared" si="3"/>
        <v>420NZ3 ZŁOTY-JT-TZR50 96-06</v>
      </c>
      <c r="P23" s="475" t="s">
        <v>7095</v>
      </c>
      <c r="Q23" s="626" t="str">
        <f t="shared" si="1"/>
        <v>ZESTAW NAPĘDOWY DID420NZ3 ZŁOTY 136 JTF1120.12 JTR1078.47 (420NZ3 ZŁOTY-JT-TZR50 96-06)</v>
      </c>
      <c r="R23" s="476"/>
      <c r="S23" s="476"/>
      <c r="T23" s="476"/>
      <c r="U23" s="476"/>
      <c r="V23" s="905"/>
      <c r="W23" s="476"/>
      <c r="X23" s="476"/>
      <c r="Y23" s="476"/>
      <c r="Z23" s="476"/>
      <c r="AA23" s="476"/>
      <c r="AB23" s="476"/>
      <c r="AC23" s="476"/>
      <c r="AD23" s="476"/>
    </row>
    <row r="24" spans="2:30" s="113" customFormat="1" ht="12" customHeight="1">
      <c r="B24" s="578" t="s">
        <v>2736</v>
      </c>
      <c r="C24" s="988" t="s">
        <v>2741</v>
      </c>
      <c r="D24" s="1141">
        <v>136</v>
      </c>
      <c r="E24" s="988" t="s">
        <v>6815</v>
      </c>
      <c r="F24" s="1044" t="s">
        <v>6820</v>
      </c>
      <c r="G24" s="1743" t="s">
        <v>273</v>
      </c>
      <c r="H24" s="675" t="s">
        <v>7109</v>
      </c>
      <c r="I24" s="894"/>
      <c r="J24" s="897" t="s">
        <v>6815</v>
      </c>
      <c r="K24" s="897" t="s">
        <v>6820</v>
      </c>
      <c r="L24" s="474" t="s">
        <v>7094</v>
      </c>
      <c r="M24" s="474" t="str">
        <f t="shared" si="0"/>
        <v>DID420NZ3-JT-TZR50 96-06</v>
      </c>
      <c r="N24" s="475" t="str">
        <f t="shared" si="2"/>
        <v>DID420NZ3-JT-TZR50 96-06</v>
      </c>
      <c r="O24" s="626" t="str">
        <f t="shared" si="3"/>
        <v>420NZ3-JT-TZR50 96-06</v>
      </c>
      <c r="P24" s="475" t="s">
        <v>7095</v>
      </c>
      <c r="Q24" s="626" t="str">
        <f t="shared" si="1"/>
        <v>ZESTAW NAPĘDOWY DID420NZ3 136 JTF1120.12 JTR1078.47 (420NZ3-JT-TZR50 96-06)</v>
      </c>
      <c r="R24" s="476"/>
      <c r="S24" s="476"/>
      <c r="T24" s="476"/>
      <c r="U24" s="476"/>
      <c r="V24" s="905"/>
      <c r="W24" s="476"/>
      <c r="X24" s="476"/>
      <c r="Y24" s="476"/>
      <c r="Z24" s="476"/>
      <c r="AA24" s="476"/>
      <c r="AB24" s="476"/>
      <c r="AC24" s="476"/>
      <c r="AD24" s="476"/>
    </row>
    <row r="25" spans="2:30" s="113" customFormat="1" ht="12" customHeight="1">
      <c r="B25" s="653" t="s">
        <v>2736</v>
      </c>
      <c r="C25" s="988" t="s">
        <v>1774</v>
      </c>
      <c r="D25" s="1141">
        <v>136</v>
      </c>
      <c r="E25" s="988" t="s">
        <v>6815</v>
      </c>
      <c r="F25" s="1044" t="s">
        <v>6820</v>
      </c>
      <c r="G25" s="1743" t="s">
        <v>274</v>
      </c>
      <c r="H25" s="675" t="s">
        <v>7110</v>
      </c>
      <c r="I25" s="894"/>
      <c r="J25" s="897" t="s">
        <v>6815</v>
      </c>
      <c r="K25" s="897" t="s">
        <v>6820</v>
      </c>
      <c r="L25" s="474" t="s">
        <v>7094</v>
      </c>
      <c r="M25" s="474" t="str">
        <f t="shared" si="0"/>
        <v>DID420D-JT-TZR50 96-06</v>
      </c>
      <c r="N25" s="475" t="str">
        <f t="shared" si="2"/>
        <v>DID420D-JT-TZR50 96-06</v>
      </c>
      <c r="O25" s="626" t="str">
        <f t="shared" si="3"/>
        <v>420D-JT-TZR50 96-06</v>
      </c>
      <c r="P25" s="475" t="s">
        <v>7095</v>
      </c>
      <c r="Q25" s="626" t="str">
        <f t="shared" si="1"/>
        <v>ZESTAW NAPĘDOWY DID420D 136 JTF1120.12 JTR1078.47 (420D-JT-TZR50 96-06)</v>
      </c>
      <c r="R25" s="476"/>
      <c r="S25" s="476"/>
      <c r="T25" s="476"/>
      <c r="U25" s="476"/>
      <c r="V25" s="905"/>
      <c r="W25" s="476"/>
      <c r="X25" s="476"/>
      <c r="Y25" s="476"/>
      <c r="Z25" s="476"/>
      <c r="AA25" s="476"/>
      <c r="AB25" s="476"/>
      <c r="AC25" s="476"/>
      <c r="AD25" s="476"/>
    </row>
    <row r="26" spans="2:30" s="113" customFormat="1" ht="12" customHeight="1" thickBot="1">
      <c r="B26" s="579" t="s">
        <v>2736</v>
      </c>
      <c r="C26" s="989" t="s">
        <v>2742</v>
      </c>
      <c r="D26" s="1162">
        <v>136</v>
      </c>
      <c r="E26" s="989" t="s">
        <v>6815</v>
      </c>
      <c r="F26" s="1045" t="s">
        <v>6820</v>
      </c>
      <c r="G26" s="1744" t="s">
        <v>275</v>
      </c>
      <c r="H26" s="676" t="s">
        <v>7111</v>
      </c>
      <c r="I26" s="894"/>
      <c r="J26" s="897" t="s">
        <v>6815</v>
      </c>
      <c r="K26" s="897" t="s">
        <v>6820</v>
      </c>
      <c r="L26" s="474" t="s">
        <v>7094</v>
      </c>
      <c r="M26" s="474" t="str">
        <f t="shared" si="0"/>
        <v>DID420V-JT-TZR50 96-06</v>
      </c>
      <c r="N26" s="475" t="str">
        <f t="shared" si="2"/>
        <v>DID420V-JT-TZR50 96-06</v>
      </c>
      <c r="O26" s="626" t="str">
        <f t="shared" si="3"/>
        <v>420V-JT-TZR50 96-06</v>
      </c>
      <c r="P26" s="475" t="s">
        <v>7095</v>
      </c>
      <c r="Q26" s="626" t="str">
        <f t="shared" si="1"/>
        <v>ZESTAW NAPĘDOWY DID420V 136 JTF1120.12 JTR1078.47 (420V-JT-TZR50 96-06)</v>
      </c>
      <c r="R26" s="476"/>
      <c r="S26" s="476"/>
      <c r="T26" s="476"/>
      <c r="U26" s="476"/>
      <c r="V26" s="905"/>
      <c r="W26" s="476"/>
      <c r="X26" s="476"/>
      <c r="Y26" s="476"/>
      <c r="Z26" s="476"/>
      <c r="AA26" s="476"/>
      <c r="AB26" s="476"/>
      <c r="AC26" s="476"/>
      <c r="AD26" s="476"/>
    </row>
    <row r="27" spans="2:30" s="113" customFormat="1" ht="12" customHeight="1">
      <c r="B27" s="639" t="s">
        <v>6977</v>
      </c>
      <c r="C27" s="987" t="s">
        <v>2740</v>
      </c>
      <c r="D27" s="1141">
        <v>136</v>
      </c>
      <c r="E27" s="987" t="s">
        <v>6815</v>
      </c>
      <c r="F27" s="1261" t="s">
        <v>6820</v>
      </c>
      <c r="G27" s="1743" t="s">
        <v>276</v>
      </c>
      <c r="H27" s="675" t="s">
        <v>7112</v>
      </c>
      <c r="I27" s="894"/>
      <c r="J27" s="897" t="s">
        <v>6815</v>
      </c>
      <c r="K27" s="897" t="s">
        <v>6820</v>
      </c>
      <c r="L27" s="474" t="s">
        <v>7094</v>
      </c>
      <c r="M27" s="474" t="str">
        <f t="shared" si="0"/>
        <v>DID420NZ3 ZŁOTY-JT-TZR50 07-13</v>
      </c>
      <c r="N27" s="475" t="str">
        <f t="shared" si="2"/>
        <v>DID420NZ3 ZŁOTY-JT-TZR50 07-13</v>
      </c>
      <c r="O27" s="626" t="str">
        <f t="shared" si="3"/>
        <v>420NZ3 ZŁOTY-JT-TZR50 07-13</v>
      </c>
      <c r="P27" s="475" t="s">
        <v>7095</v>
      </c>
      <c r="Q27" s="626" t="str">
        <f t="shared" si="1"/>
        <v>ZESTAW NAPĘDOWY DID420NZ3 ZŁOTY 136 JTF1120.12 JTR1078.47 (420NZ3 ZŁOTY-JT-TZR50 07-13)</v>
      </c>
      <c r="R27" s="476"/>
      <c r="S27" s="476"/>
      <c r="T27" s="476"/>
      <c r="U27" s="476"/>
      <c r="V27" s="905"/>
      <c r="W27" s="476"/>
      <c r="X27" s="476"/>
      <c r="Y27" s="476"/>
      <c r="Z27" s="476"/>
      <c r="AA27" s="476"/>
      <c r="AB27" s="476"/>
      <c r="AC27" s="476"/>
      <c r="AD27" s="476"/>
    </row>
    <row r="28" spans="2:30" s="113" customFormat="1" ht="12" customHeight="1">
      <c r="B28" s="398" t="s">
        <v>6977</v>
      </c>
      <c r="C28" s="988" t="s">
        <v>2741</v>
      </c>
      <c r="D28" s="1141">
        <v>136</v>
      </c>
      <c r="E28" s="988" t="s">
        <v>6815</v>
      </c>
      <c r="F28" s="1261" t="s">
        <v>6820</v>
      </c>
      <c r="G28" s="1743" t="s">
        <v>277</v>
      </c>
      <c r="H28" s="675" t="s">
        <v>7113</v>
      </c>
      <c r="I28" s="894"/>
      <c r="J28" s="897" t="s">
        <v>6815</v>
      </c>
      <c r="K28" s="897" t="s">
        <v>6820</v>
      </c>
      <c r="L28" s="474" t="s">
        <v>7094</v>
      </c>
      <c r="M28" s="474" t="str">
        <f t="shared" si="0"/>
        <v>DID420NZ3-JT-TZR50 07-13</v>
      </c>
      <c r="N28" s="475" t="str">
        <f t="shared" si="2"/>
        <v>DID420NZ3-JT-TZR50 07-13</v>
      </c>
      <c r="O28" s="626" t="str">
        <f t="shared" si="3"/>
        <v>420NZ3-JT-TZR50 07-13</v>
      </c>
      <c r="P28" s="475" t="s">
        <v>7095</v>
      </c>
      <c r="Q28" s="626" t="str">
        <f t="shared" si="1"/>
        <v>ZESTAW NAPĘDOWY DID420NZ3 136 JTF1120.12 JTR1078.47 (420NZ3-JT-TZR50 07-13)</v>
      </c>
      <c r="R28" s="476"/>
      <c r="S28" s="476"/>
      <c r="T28" s="476"/>
      <c r="U28" s="476"/>
      <c r="V28" s="905"/>
      <c r="W28" s="476"/>
      <c r="X28" s="476"/>
      <c r="Y28" s="476"/>
      <c r="Z28" s="476"/>
      <c r="AA28" s="476"/>
      <c r="AB28" s="476"/>
      <c r="AC28" s="476"/>
      <c r="AD28" s="476"/>
    </row>
    <row r="29" spans="2:30" s="113" customFormat="1" ht="12" customHeight="1">
      <c r="B29" s="639" t="s">
        <v>6977</v>
      </c>
      <c r="C29" s="988" t="s">
        <v>1774</v>
      </c>
      <c r="D29" s="1141">
        <v>136</v>
      </c>
      <c r="E29" s="988" t="s">
        <v>6815</v>
      </c>
      <c r="F29" s="1261" t="s">
        <v>6820</v>
      </c>
      <c r="G29" s="1743" t="s">
        <v>278</v>
      </c>
      <c r="H29" s="675" t="s">
        <v>7114</v>
      </c>
      <c r="I29" s="894"/>
      <c r="J29" s="897" t="s">
        <v>6815</v>
      </c>
      <c r="K29" s="897" t="s">
        <v>6820</v>
      </c>
      <c r="L29" s="474" t="s">
        <v>7094</v>
      </c>
      <c r="M29" s="474" t="str">
        <f t="shared" si="0"/>
        <v>DID420D-JT-TZR50 07-13</v>
      </c>
      <c r="N29" s="475" t="str">
        <f t="shared" si="2"/>
        <v>DID420D-JT-TZR50 07-13</v>
      </c>
      <c r="O29" s="626" t="str">
        <f t="shared" si="3"/>
        <v>420D-JT-TZR50 07-13</v>
      </c>
      <c r="P29" s="475" t="s">
        <v>7095</v>
      </c>
      <c r="Q29" s="626" t="str">
        <f t="shared" si="1"/>
        <v>ZESTAW NAPĘDOWY DID420D 136 JTF1120.12 JTR1078.47 (420D-JT-TZR50 07-13)</v>
      </c>
      <c r="R29" s="476"/>
      <c r="S29" s="476"/>
      <c r="T29" s="476"/>
      <c r="U29" s="476"/>
      <c r="V29" s="905"/>
      <c r="W29" s="476"/>
      <c r="X29" s="476"/>
      <c r="Y29" s="476"/>
      <c r="Z29" s="476"/>
      <c r="AA29" s="476"/>
      <c r="AB29" s="476"/>
      <c r="AC29" s="476"/>
      <c r="AD29" s="476"/>
    </row>
    <row r="30" spans="2:30" s="113" customFormat="1" ht="12" customHeight="1" thickBot="1">
      <c r="B30" s="639" t="s">
        <v>6977</v>
      </c>
      <c r="C30" s="989" t="s">
        <v>2742</v>
      </c>
      <c r="D30" s="1141">
        <v>136</v>
      </c>
      <c r="E30" s="989" t="s">
        <v>6815</v>
      </c>
      <c r="F30" s="1261" t="s">
        <v>6820</v>
      </c>
      <c r="G30" s="1743" t="s">
        <v>279</v>
      </c>
      <c r="H30" s="676" t="s">
        <v>7115</v>
      </c>
      <c r="I30" s="894"/>
      <c r="J30" s="897" t="s">
        <v>6815</v>
      </c>
      <c r="K30" s="897" t="s">
        <v>6820</v>
      </c>
      <c r="L30" s="474" t="s">
        <v>7094</v>
      </c>
      <c r="M30" s="474" t="str">
        <f t="shared" si="0"/>
        <v>DID420V-JT-TZR50 07-13</v>
      </c>
      <c r="N30" s="475" t="str">
        <f t="shared" si="2"/>
        <v>DID420V-JT-TZR50 07-13</v>
      </c>
      <c r="O30" s="626" t="str">
        <f t="shared" si="3"/>
        <v>420V-JT-TZR50 07-13</v>
      </c>
      <c r="P30" s="475" t="s">
        <v>7095</v>
      </c>
      <c r="Q30" s="626" t="str">
        <f t="shared" si="1"/>
        <v>ZESTAW NAPĘDOWY DID420V 136 JTF1120.12 JTR1078.47 (420V-JT-TZR50 07-13)</v>
      </c>
      <c r="R30" s="476"/>
      <c r="S30" s="476"/>
      <c r="T30" s="476"/>
      <c r="U30" s="476"/>
      <c r="V30" s="905"/>
      <c r="W30" s="476"/>
      <c r="X30" s="476"/>
      <c r="Y30" s="476"/>
      <c r="Z30" s="476"/>
      <c r="AA30" s="476"/>
      <c r="AB30" s="476"/>
      <c r="AC30" s="476"/>
      <c r="AD30" s="476"/>
    </row>
    <row r="31" spans="2:30" s="113" customFormat="1" ht="12" customHeight="1">
      <c r="B31" s="577" t="s">
        <v>2735</v>
      </c>
      <c r="C31" s="987" t="s">
        <v>2743</v>
      </c>
      <c r="D31" s="1161">
        <v>126</v>
      </c>
      <c r="E31" s="987" t="s">
        <v>4004</v>
      </c>
      <c r="F31" s="1043" t="s">
        <v>1405</v>
      </c>
      <c r="G31" s="1742" t="s">
        <v>280</v>
      </c>
      <c r="H31" s="898" t="s">
        <v>7116</v>
      </c>
      <c r="I31" s="894"/>
      <c r="J31" s="897" t="s">
        <v>7018</v>
      </c>
      <c r="K31" s="897" t="s">
        <v>7026</v>
      </c>
      <c r="L31" s="474" t="s">
        <v>7094</v>
      </c>
      <c r="M31" s="474" t="str">
        <f t="shared" si="0"/>
        <v>DID428VX-JT-DT80LC2 85-94</v>
      </c>
      <c r="N31" s="475" t="str">
        <f t="shared" si="2"/>
        <v>DID428VX-JT-DT80LC2 85-94</v>
      </c>
      <c r="O31" s="626" t="str">
        <f t="shared" si="3"/>
        <v>428VX-JT-DT80LC2 85-94</v>
      </c>
      <c r="P31" s="475" t="s">
        <v>7095</v>
      </c>
      <c r="Q31" s="626" t="str">
        <f t="shared" si="1"/>
        <v>ZESTAW NAPĘDOWY DID428VX 126 JTF416.14 JTR843.51 (428VX-JT-DT80LC2 85-94)</v>
      </c>
      <c r="R31" s="476"/>
      <c r="S31" s="476"/>
      <c r="T31" s="476"/>
      <c r="U31" s="476"/>
      <c r="V31" s="905"/>
      <c r="W31" s="476"/>
      <c r="X31" s="476"/>
      <c r="Y31" s="476"/>
      <c r="Z31" s="476"/>
      <c r="AA31" s="476"/>
      <c r="AB31" s="476"/>
      <c r="AC31" s="476"/>
      <c r="AD31" s="476"/>
    </row>
    <row r="32" spans="2:30" s="113" customFormat="1" ht="12" customHeight="1">
      <c r="B32" s="578" t="s">
        <v>2735</v>
      </c>
      <c r="C32" s="993" t="s">
        <v>2744</v>
      </c>
      <c r="D32" s="1141">
        <v>126</v>
      </c>
      <c r="E32" s="988" t="s">
        <v>4004</v>
      </c>
      <c r="F32" s="1044" t="s">
        <v>1405</v>
      </c>
      <c r="G32" s="1743" t="s">
        <v>281</v>
      </c>
      <c r="H32" s="898" t="s">
        <v>7117</v>
      </c>
      <c r="I32" s="894"/>
      <c r="J32" s="897" t="s">
        <v>7018</v>
      </c>
      <c r="K32" s="897" t="s">
        <v>7026</v>
      </c>
      <c r="L32" s="474" t="s">
        <v>7094</v>
      </c>
      <c r="M32" s="474" t="str">
        <f t="shared" si="0"/>
        <v>DID428NZ ZŁOTY-JT-DT80LC2 85-94</v>
      </c>
      <c r="N32" s="475" t="str">
        <f t="shared" si="2"/>
        <v>DID428NZ ZŁOTY-JT-DT80LC2 85-94</v>
      </c>
      <c r="O32" s="626" t="str">
        <f t="shared" si="3"/>
        <v>428NZ ZŁOTY-JT-DT80LC2 85-94</v>
      </c>
      <c r="P32" s="475" t="s">
        <v>7095</v>
      </c>
      <c r="Q32" s="626" t="str">
        <f t="shared" si="1"/>
        <v>ZESTAW NAPĘDOWY DID428NZ ZŁOTY 126 JTF416.14 JTR843.51 (428NZ ZŁOTY-JT-DT80LC2 85-94)</v>
      </c>
      <c r="R32" s="476"/>
      <c r="S32" s="476"/>
      <c r="T32" s="476"/>
      <c r="U32" s="476"/>
      <c r="V32" s="905"/>
      <c r="W32" s="476"/>
      <c r="X32" s="476"/>
      <c r="Y32" s="476"/>
      <c r="Z32" s="476"/>
      <c r="AA32" s="476"/>
      <c r="AB32" s="476"/>
      <c r="AC32" s="476"/>
      <c r="AD32" s="476"/>
    </row>
    <row r="33" spans="2:30" s="113" customFormat="1" ht="12" customHeight="1">
      <c r="B33" s="653" t="s">
        <v>2735</v>
      </c>
      <c r="C33" s="993" t="s">
        <v>2745</v>
      </c>
      <c r="D33" s="1141">
        <v>126</v>
      </c>
      <c r="E33" s="988" t="s">
        <v>4004</v>
      </c>
      <c r="F33" s="1044" t="s">
        <v>1405</v>
      </c>
      <c r="G33" s="1743" t="s">
        <v>282</v>
      </c>
      <c r="H33" s="898" t="s">
        <v>7118</v>
      </c>
      <c r="I33" s="894"/>
      <c r="J33" s="897" t="s">
        <v>7018</v>
      </c>
      <c r="K33" s="897" t="s">
        <v>7026</v>
      </c>
      <c r="L33" s="474" t="s">
        <v>7094</v>
      </c>
      <c r="M33" s="474" t="str">
        <f t="shared" si="0"/>
        <v>DID428NZ-JT-DT80LC2 85-94</v>
      </c>
      <c r="N33" s="475" t="str">
        <f t="shared" si="2"/>
        <v>DID428NZ-JT-DT80LC2 85-94</v>
      </c>
      <c r="O33" s="626" t="str">
        <f t="shared" si="3"/>
        <v>428NZ-JT-DT80LC2 85-94</v>
      </c>
      <c r="P33" s="475" t="s">
        <v>7095</v>
      </c>
      <c r="Q33" s="626" t="str">
        <f t="shared" si="1"/>
        <v>ZESTAW NAPĘDOWY DID428NZ 126 JTF416.14 JTR843.51 (428NZ-JT-DT80LC2 85-94)</v>
      </c>
      <c r="R33" s="476"/>
      <c r="S33" s="476"/>
      <c r="T33" s="476"/>
      <c r="U33" s="476"/>
      <c r="V33" s="905"/>
      <c r="W33" s="476"/>
      <c r="X33" s="476"/>
      <c r="Y33" s="476"/>
      <c r="Z33" s="476"/>
      <c r="AA33" s="476"/>
      <c r="AB33" s="476"/>
      <c r="AC33" s="476"/>
      <c r="AD33" s="476"/>
    </row>
    <row r="34" spans="2:30" s="113" customFormat="1" ht="12" customHeight="1" thickBot="1">
      <c r="B34" s="579" t="s">
        <v>2735</v>
      </c>
      <c r="C34" s="1536" t="s">
        <v>1657</v>
      </c>
      <c r="D34" s="1162">
        <v>126</v>
      </c>
      <c r="E34" s="989" t="s">
        <v>4004</v>
      </c>
      <c r="F34" s="1045" t="s">
        <v>1405</v>
      </c>
      <c r="G34" s="1744" t="s">
        <v>283</v>
      </c>
      <c r="H34" s="898" t="s">
        <v>7119</v>
      </c>
      <c r="I34" s="894"/>
      <c r="J34" s="897" t="s">
        <v>7018</v>
      </c>
      <c r="K34" s="897" t="s">
        <v>7026</v>
      </c>
      <c r="L34" s="474" t="s">
        <v>7094</v>
      </c>
      <c r="M34" s="474" t="str">
        <f t="shared" si="0"/>
        <v>DID428D-JT-DT80LC2 85-94</v>
      </c>
      <c r="N34" s="475" t="str">
        <f t="shared" si="2"/>
        <v>DID428D-JT-DT80LC2 85-94</v>
      </c>
      <c r="O34" s="626" t="str">
        <f t="shared" si="3"/>
        <v>428D-JT-DT80LC2 85-94</v>
      </c>
      <c r="P34" s="475" t="s">
        <v>7095</v>
      </c>
      <c r="Q34" s="626" t="str">
        <f t="shared" si="1"/>
        <v>ZESTAW NAPĘDOWY DID428D 126 JTF416.14 JTR843.51 (428D-JT-DT80LC2 85-94)</v>
      </c>
      <c r="R34" s="476"/>
      <c r="S34" s="476"/>
      <c r="T34" s="476"/>
      <c r="U34" s="476"/>
      <c r="V34" s="905"/>
      <c r="W34" s="476"/>
      <c r="X34" s="476"/>
      <c r="Y34" s="476"/>
      <c r="Z34" s="476"/>
      <c r="AA34" s="476"/>
      <c r="AB34" s="476"/>
      <c r="AC34" s="476"/>
      <c r="AD34" s="476"/>
    </row>
    <row r="35" spans="2:30" s="113" customFormat="1" ht="12" customHeight="1">
      <c r="B35" s="639" t="s">
        <v>6934</v>
      </c>
      <c r="C35" s="987" t="s">
        <v>2743</v>
      </c>
      <c r="D35" s="1141">
        <v>118</v>
      </c>
      <c r="E35" s="988" t="s">
        <v>1406</v>
      </c>
      <c r="F35" s="1044" t="s">
        <v>6935</v>
      </c>
      <c r="G35" s="1743" t="s">
        <v>284</v>
      </c>
      <c r="H35" s="673" t="s">
        <v>7790</v>
      </c>
      <c r="I35" s="894"/>
      <c r="J35" s="897" t="s">
        <v>7019</v>
      </c>
      <c r="K35" s="897" t="s">
        <v>7027</v>
      </c>
      <c r="L35" s="474" t="s">
        <v>7094</v>
      </c>
      <c r="M35" s="474" t="str">
        <f t="shared" si="0"/>
        <v>DID428VX-JT-YZ85 02-17</v>
      </c>
      <c r="N35" s="475" t="str">
        <f t="shared" si="2"/>
        <v>DID428VX-JT-YZ85 02-17</v>
      </c>
      <c r="O35" s="626" t="str">
        <f t="shared" si="3"/>
        <v>428VX-JT-YZ85 02-17</v>
      </c>
      <c r="P35" s="475" t="s">
        <v>7095</v>
      </c>
      <c r="Q35" s="626" t="str">
        <f t="shared" si="1"/>
        <v>ZESTAW NAPĘDOWY DID428VX 118 JTF558.14 JTR798.48 (428VX-JT-YZ85 02-17)</v>
      </c>
      <c r="R35" s="476"/>
      <c r="S35" s="476"/>
      <c r="T35" s="476"/>
      <c r="U35" s="476"/>
      <c r="V35" s="905"/>
      <c r="W35" s="476"/>
      <c r="X35" s="476"/>
      <c r="Y35" s="476"/>
      <c r="Z35" s="476"/>
      <c r="AA35" s="476"/>
      <c r="AB35" s="476"/>
      <c r="AC35" s="476"/>
      <c r="AD35" s="476"/>
    </row>
    <row r="36" spans="2:30" s="113" customFormat="1" ht="12" customHeight="1">
      <c r="B36" s="398" t="s">
        <v>12157</v>
      </c>
      <c r="C36" s="993" t="s">
        <v>2744</v>
      </c>
      <c r="D36" s="1141">
        <v>118</v>
      </c>
      <c r="E36" s="988" t="s">
        <v>1406</v>
      </c>
      <c r="F36" s="1044" t="s">
        <v>6935</v>
      </c>
      <c r="G36" s="1743" t="s">
        <v>285</v>
      </c>
      <c r="H36" s="898" t="s">
        <v>7120</v>
      </c>
      <c r="I36" s="894"/>
      <c r="J36" s="897" t="s">
        <v>7019</v>
      </c>
      <c r="K36" s="897" t="s">
        <v>7027</v>
      </c>
      <c r="L36" s="474" t="s">
        <v>7094</v>
      </c>
      <c r="M36" s="474" t="str">
        <f t="shared" si="0"/>
        <v>DID428NZ ZŁOTY-JT-YZ85 02-18</v>
      </c>
      <c r="N36" s="475" t="str">
        <f t="shared" si="2"/>
        <v>DID428NZ ZŁOTY-JT-YZ85 02-18</v>
      </c>
      <c r="O36" s="626" t="str">
        <f t="shared" si="3"/>
        <v>428NZ ZŁOTY-JT-YZ85 02-18</v>
      </c>
      <c r="P36" s="475" t="s">
        <v>7095</v>
      </c>
      <c r="Q36" s="626" t="str">
        <f t="shared" si="1"/>
        <v>ZESTAW NAPĘDOWY DID428NZ ZŁOTY 118 JTF558.14 JTR798.48 (428NZ ZŁOTY-JT-YZ85 02-18)</v>
      </c>
      <c r="R36" s="476"/>
      <c r="S36" s="476"/>
      <c r="T36" s="476"/>
      <c r="U36" s="476"/>
      <c r="V36" s="905"/>
      <c r="W36" s="476"/>
      <c r="X36" s="476"/>
      <c r="Y36" s="476"/>
      <c r="Z36" s="476"/>
      <c r="AA36" s="476"/>
      <c r="AB36" s="476"/>
      <c r="AC36" s="476"/>
      <c r="AD36" s="476"/>
    </row>
    <row r="37" spans="2:30" s="113" customFormat="1" ht="12" customHeight="1">
      <c r="B37" s="639" t="s">
        <v>6934</v>
      </c>
      <c r="C37" s="993" t="s">
        <v>2745</v>
      </c>
      <c r="D37" s="1141">
        <v>118</v>
      </c>
      <c r="E37" s="988" t="s">
        <v>1406</v>
      </c>
      <c r="F37" s="1044" t="s">
        <v>6935</v>
      </c>
      <c r="G37" s="1743" t="s">
        <v>286</v>
      </c>
      <c r="H37" s="898" t="s">
        <v>7791</v>
      </c>
      <c r="I37" s="894"/>
      <c r="J37" s="897" t="s">
        <v>7019</v>
      </c>
      <c r="K37" s="897" t="s">
        <v>7027</v>
      </c>
      <c r="L37" s="474" t="s">
        <v>7094</v>
      </c>
      <c r="M37" s="474" t="str">
        <f t="shared" si="0"/>
        <v>DID428NZ-JT-YZ85 02-17</v>
      </c>
      <c r="N37" s="475" t="str">
        <f t="shared" si="2"/>
        <v>DID428NZ-JT-YZ85 02-17</v>
      </c>
      <c r="O37" s="626" t="str">
        <f t="shared" si="3"/>
        <v>428NZ-JT-YZ85 02-17</v>
      </c>
      <c r="P37" s="475" t="s">
        <v>7095</v>
      </c>
      <c r="Q37" s="626" t="str">
        <f t="shared" si="1"/>
        <v>ZESTAW NAPĘDOWY DID428NZ 118 JTF558.14 JTR798.48 (428NZ-JT-YZ85 02-17)</v>
      </c>
      <c r="R37" s="476"/>
      <c r="S37" s="476"/>
      <c r="T37" s="476"/>
      <c r="U37" s="476"/>
      <c r="V37" s="905"/>
      <c r="W37" s="476"/>
      <c r="X37" s="476"/>
      <c r="Y37" s="476"/>
      <c r="Z37" s="476"/>
      <c r="AA37" s="476"/>
      <c r="AB37" s="476"/>
      <c r="AC37" s="476"/>
      <c r="AD37" s="476"/>
    </row>
    <row r="38" spans="2:30" s="113" customFormat="1" ht="12" customHeight="1" thickBot="1">
      <c r="B38" s="639" t="s">
        <v>6934</v>
      </c>
      <c r="C38" s="1536" t="s">
        <v>1657</v>
      </c>
      <c r="D38" s="1141">
        <v>118</v>
      </c>
      <c r="E38" s="988" t="s">
        <v>1406</v>
      </c>
      <c r="F38" s="1044" t="s">
        <v>6935</v>
      </c>
      <c r="G38" s="1743" t="s">
        <v>287</v>
      </c>
      <c r="H38" s="896" t="s">
        <v>7792</v>
      </c>
      <c r="I38" s="894"/>
      <c r="J38" s="897" t="s">
        <v>7019</v>
      </c>
      <c r="K38" s="897" t="s">
        <v>7027</v>
      </c>
      <c r="L38" s="474" t="s">
        <v>7094</v>
      </c>
      <c r="M38" s="474" t="str">
        <f t="shared" si="0"/>
        <v>DID428D-JT-YZ85 02-17</v>
      </c>
      <c r="N38" s="475" t="str">
        <f t="shared" si="2"/>
        <v>DID428D-JT-YZ85 02-17</v>
      </c>
      <c r="O38" s="626" t="str">
        <f t="shared" si="3"/>
        <v>428D-JT-YZ85 02-17</v>
      </c>
      <c r="P38" s="475" t="s">
        <v>7095</v>
      </c>
      <c r="Q38" s="626" t="str">
        <f t="shared" si="1"/>
        <v>ZESTAW NAPĘDOWY DID428D 118 JTF558.14 JTR798.48 (428D-JT-YZ85 02-17)</v>
      </c>
      <c r="R38" s="476"/>
      <c r="S38" s="476"/>
      <c r="T38" s="476"/>
      <c r="U38" s="476"/>
      <c r="V38" s="905"/>
      <c r="W38" s="476"/>
      <c r="X38" s="476"/>
      <c r="Y38" s="476"/>
      <c r="Z38" s="476"/>
      <c r="AA38" s="476"/>
      <c r="AB38" s="476"/>
      <c r="AC38" s="476"/>
      <c r="AD38" s="476"/>
    </row>
    <row r="39" spans="2:30" s="113" customFormat="1" ht="12" customHeight="1">
      <c r="B39" s="642" t="s">
        <v>259</v>
      </c>
      <c r="C39" s="1157" t="s">
        <v>2746</v>
      </c>
      <c r="D39" s="1145">
        <v>74</v>
      </c>
      <c r="E39" s="1157" t="s">
        <v>1407</v>
      </c>
      <c r="F39" s="1263" t="s">
        <v>6821</v>
      </c>
      <c r="G39" s="1742" t="s">
        <v>288</v>
      </c>
      <c r="H39" s="898" t="s">
        <v>12384</v>
      </c>
      <c r="I39" s="894"/>
      <c r="J39" s="897" t="s">
        <v>7008</v>
      </c>
      <c r="K39" s="897" t="s">
        <v>6821</v>
      </c>
      <c r="L39" s="474" t="s">
        <v>7094</v>
      </c>
      <c r="M39" s="474" t="str">
        <f t="shared" si="0"/>
        <v>DID520DZ2-JT-YFA125 89-04 BREEZE</v>
      </c>
      <c r="N39" s="475" t="str">
        <f t="shared" si="2"/>
        <v>DID520DZ2-JT-YFA125 89-04 BREEZE</v>
      </c>
      <c r="O39" s="626" t="str">
        <f t="shared" si="3"/>
        <v>520DZ2-JT-YFA125 89-04 BREEZE</v>
      </c>
      <c r="P39" s="475" t="s">
        <v>7095</v>
      </c>
      <c r="Q39" s="626" t="str">
        <f t="shared" si="1"/>
        <v>ZESTAW NAPĘDOWY DID520DZ2 74 JTF569.12 JTR1910.32 (520DZ2-JT-YFA125 89-04 BREEZE)</v>
      </c>
      <c r="R39" s="476"/>
      <c r="S39" s="476"/>
      <c r="T39" s="476"/>
      <c r="U39" s="476"/>
      <c r="V39" s="905"/>
      <c r="W39" s="476"/>
      <c r="X39" s="476"/>
      <c r="Y39" s="476"/>
      <c r="Z39" s="476"/>
      <c r="AA39" s="476"/>
      <c r="AB39" s="476"/>
      <c r="AC39" s="476"/>
      <c r="AD39" s="476"/>
    </row>
    <row r="40" spans="2:30" s="113" customFormat="1" ht="12" customHeight="1">
      <c r="B40" s="398" t="s">
        <v>259</v>
      </c>
      <c r="C40" s="988" t="s">
        <v>1697</v>
      </c>
      <c r="D40" s="1141">
        <v>74</v>
      </c>
      <c r="E40" s="988" t="s">
        <v>1407</v>
      </c>
      <c r="F40" s="1044" t="s">
        <v>6821</v>
      </c>
      <c r="G40" s="1743" t="s">
        <v>289</v>
      </c>
      <c r="H40" s="898" t="s">
        <v>12385</v>
      </c>
      <c r="I40" s="894"/>
      <c r="J40" s="897" t="s">
        <v>7008</v>
      </c>
      <c r="K40" s="897" t="s">
        <v>6821</v>
      </c>
      <c r="L40" s="474" t="s">
        <v>7094</v>
      </c>
      <c r="M40" s="474" t="str">
        <f t="shared" si="0"/>
        <v>DID520V-JT-YFA125 89-04 BREEZE</v>
      </c>
      <c r="N40" s="475" t="str">
        <f t="shared" si="2"/>
        <v>DID520V-JT-YFA125 89-04 BREEZE</v>
      </c>
      <c r="O40" s="626" t="str">
        <f t="shared" si="3"/>
        <v>520V-JT-YFA125 89-04 BREEZE</v>
      </c>
      <c r="P40" s="475" t="s">
        <v>7095</v>
      </c>
      <c r="Q40" s="626" t="str">
        <f t="shared" si="1"/>
        <v>ZESTAW NAPĘDOWY DID520V 74 JTF569.12 JTR1910.32 (520V-JT-YFA125 89-04 BREEZE)</v>
      </c>
      <c r="R40" s="476"/>
      <c r="S40" s="476"/>
      <c r="T40" s="476"/>
      <c r="U40" s="476"/>
      <c r="V40" s="905"/>
      <c r="W40" s="476"/>
      <c r="X40" s="476"/>
      <c r="Y40" s="476"/>
      <c r="Z40" s="476"/>
      <c r="AA40" s="476"/>
      <c r="AB40" s="476"/>
      <c r="AC40" s="476"/>
      <c r="AD40" s="476"/>
    </row>
    <row r="41" spans="2:30" s="113" customFormat="1" ht="12" customHeight="1" thickBot="1">
      <c r="B41" s="650" t="s">
        <v>259</v>
      </c>
      <c r="C41" s="1158" t="s">
        <v>1736</v>
      </c>
      <c r="D41" s="1147">
        <v>74</v>
      </c>
      <c r="E41" s="1158" t="s">
        <v>1407</v>
      </c>
      <c r="F41" s="1137" t="s">
        <v>6821</v>
      </c>
      <c r="G41" s="1744" t="s">
        <v>290</v>
      </c>
      <c r="H41" s="898" t="s">
        <v>7121</v>
      </c>
      <c r="I41" s="894"/>
      <c r="J41" s="897" t="s">
        <v>7008</v>
      </c>
      <c r="K41" s="897" t="s">
        <v>6821</v>
      </c>
      <c r="L41" s="474" t="s">
        <v>7094</v>
      </c>
      <c r="M41" s="474" t="str">
        <f t="shared" si="0"/>
        <v>DID520VX2-JT-YFA125 89-04 BREEZE</v>
      </c>
      <c r="N41" s="475" t="str">
        <f t="shared" si="2"/>
        <v>DID520VX2-JT-YFA125 89-04 BREEZE</v>
      </c>
      <c r="O41" s="626" t="str">
        <f t="shared" si="3"/>
        <v>520VX2-JT-YFA125 89-04 BREEZE</v>
      </c>
      <c r="P41" s="475" t="s">
        <v>7095</v>
      </c>
      <c r="Q41" s="626" t="str">
        <f t="shared" si="1"/>
        <v>ZESTAW NAPĘDOWY DID520VX2 74 JTF569.12 JTR1910.32 (520VX2-JT-YFA125 89-04 BREEZE)</v>
      </c>
      <c r="R41" s="476"/>
      <c r="S41" s="893"/>
      <c r="T41" s="476"/>
      <c r="U41" s="476"/>
      <c r="V41" s="905"/>
      <c r="W41" s="476"/>
      <c r="X41" s="476"/>
      <c r="Y41" s="476"/>
      <c r="Z41" s="476"/>
      <c r="AA41" s="476"/>
      <c r="AB41" s="476"/>
      <c r="AC41" s="476"/>
      <c r="AD41" s="476"/>
    </row>
    <row r="42" spans="2:30" s="113" customFormat="1" ht="12" customHeight="1">
      <c r="B42" s="642" t="s">
        <v>258</v>
      </c>
      <c r="C42" s="1157" t="s">
        <v>2746</v>
      </c>
      <c r="D42" s="1145">
        <v>74</v>
      </c>
      <c r="E42" s="1157" t="s">
        <v>1407</v>
      </c>
      <c r="F42" s="1263" t="s">
        <v>6821</v>
      </c>
      <c r="G42" s="1743" t="s">
        <v>291</v>
      </c>
      <c r="H42" s="673" t="s">
        <v>12386</v>
      </c>
      <c r="I42" s="894"/>
      <c r="J42" s="897" t="s">
        <v>7008</v>
      </c>
      <c r="K42" s="897" t="s">
        <v>6821</v>
      </c>
      <c r="L42" s="474" t="s">
        <v>7094</v>
      </c>
      <c r="M42" s="474" t="str">
        <f t="shared" si="0"/>
        <v>DID520DZ2-JT-YFM125 04-12 GRIZZLY</v>
      </c>
      <c r="N42" s="475" t="str">
        <f t="shared" si="2"/>
        <v>DID520DZ2-JT-YFM125 04-12 GRIZZLY</v>
      </c>
      <c r="O42" s="626" t="str">
        <f t="shared" si="3"/>
        <v>520DZ2-JT-YFM125 04-12 GRIZZLY</v>
      </c>
      <c r="P42" s="475" t="s">
        <v>7095</v>
      </c>
      <c r="Q42" s="626" t="str">
        <f t="shared" si="1"/>
        <v>ZESTAW NAPĘDOWY DID520DZ2 74 JTF569.12 JTR1910.32 (520DZ2-JT-YFM125 04-12 GRIZZLY)</v>
      </c>
      <c r="R42" s="476"/>
      <c r="S42" s="893"/>
      <c r="T42" s="476"/>
      <c r="U42" s="476"/>
      <c r="V42" s="905"/>
      <c r="W42" s="476"/>
      <c r="X42" s="476"/>
      <c r="Y42" s="476"/>
      <c r="Z42" s="476"/>
      <c r="AA42" s="476"/>
      <c r="AB42" s="476"/>
      <c r="AC42" s="476"/>
      <c r="AD42" s="476"/>
    </row>
    <row r="43" spans="2:30" s="113" customFormat="1" ht="12" customHeight="1">
      <c r="B43" s="398" t="s">
        <v>258</v>
      </c>
      <c r="C43" s="988" t="s">
        <v>1697</v>
      </c>
      <c r="D43" s="1141">
        <v>74</v>
      </c>
      <c r="E43" s="988" t="s">
        <v>1407</v>
      </c>
      <c r="F43" s="1044" t="s">
        <v>6821</v>
      </c>
      <c r="G43" s="1743" t="s">
        <v>292</v>
      </c>
      <c r="H43" s="898" t="s">
        <v>12387</v>
      </c>
      <c r="I43" s="894"/>
      <c r="J43" s="897" t="s">
        <v>7008</v>
      </c>
      <c r="K43" s="897" t="s">
        <v>6821</v>
      </c>
      <c r="L43" s="474" t="s">
        <v>7094</v>
      </c>
      <c r="M43" s="474" t="str">
        <f t="shared" si="0"/>
        <v>DID520V-JT-YFM125 04-12 GRIZZLY</v>
      </c>
      <c r="N43" s="475" t="str">
        <f t="shared" si="2"/>
        <v>DID520V-JT-YFM125 04-12 GRIZZLY</v>
      </c>
      <c r="O43" s="626" t="str">
        <f t="shared" si="3"/>
        <v>520V-JT-YFM125 04-12 GRIZZLY</v>
      </c>
      <c r="P43" s="475" t="s">
        <v>7095</v>
      </c>
      <c r="Q43" s="626" t="str">
        <f t="shared" si="1"/>
        <v>ZESTAW NAPĘDOWY DID520V 74 JTF569.12 JTR1910.32 (520V-JT-YFM125 04-12 GRIZZLY)</v>
      </c>
      <c r="R43" s="476"/>
      <c r="S43" s="893"/>
      <c r="T43" s="476"/>
      <c r="U43" s="476"/>
      <c r="V43" s="905"/>
      <c r="W43" s="476"/>
      <c r="X43" s="476"/>
      <c r="Y43" s="476"/>
      <c r="Z43" s="476"/>
      <c r="AA43" s="476"/>
      <c r="AB43" s="476"/>
      <c r="AC43" s="476"/>
      <c r="AD43" s="476"/>
    </row>
    <row r="44" spans="2:30" s="113" customFormat="1" ht="12" customHeight="1" thickBot="1">
      <c r="B44" s="639" t="s">
        <v>258</v>
      </c>
      <c r="C44" s="988" t="s">
        <v>1736</v>
      </c>
      <c r="D44" s="1141">
        <v>74</v>
      </c>
      <c r="E44" s="988" t="s">
        <v>1407</v>
      </c>
      <c r="F44" s="1044" t="s">
        <v>6821</v>
      </c>
      <c r="G44" s="1743" t="s">
        <v>293</v>
      </c>
      <c r="H44" s="896" t="s">
        <v>7122</v>
      </c>
      <c r="I44" s="894"/>
      <c r="J44" s="897" t="s">
        <v>7008</v>
      </c>
      <c r="K44" s="897" t="s">
        <v>6821</v>
      </c>
      <c r="L44" s="474" t="s">
        <v>7094</v>
      </c>
      <c r="M44" s="474" t="str">
        <f t="shared" si="0"/>
        <v>DID520VX2-JT-YFM125 04-12 GRIZZLY</v>
      </c>
      <c r="N44" s="475" t="str">
        <f t="shared" si="2"/>
        <v>DID520VX2-JT-YFM125 04-12 GRIZZLY</v>
      </c>
      <c r="O44" s="626" t="str">
        <f t="shared" si="3"/>
        <v>520VX2-JT-YFM125 04-12 GRIZZLY</v>
      </c>
      <c r="P44" s="475" t="s">
        <v>7095</v>
      </c>
      <c r="Q44" s="626" t="str">
        <f t="shared" si="1"/>
        <v>ZESTAW NAPĘDOWY DID520VX2 74 JTF569.12 JTR1910.32 (520VX2-JT-YFM125 04-12 GRIZZLY)</v>
      </c>
      <c r="R44" s="476"/>
      <c r="S44" s="893"/>
      <c r="T44" s="476"/>
      <c r="U44" s="476"/>
      <c r="V44" s="905"/>
      <c r="W44" s="476"/>
      <c r="X44" s="476"/>
      <c r="Y44" s="476"/>
      <c r="Z44" s="476"/>
      <c r="AA44" s="476"/>
      <c r="AB44" s="476"/>
      <c r="AC44" s="476"/>
      <c r="AD44" s="476"/>
    </row>
    <row r="45" spans="2:30" s="113" customFormat="1" ht="12" customHeight="1">
      <c r="B45" s="577" t="s">
        <v>2733</v>
      </c>
      <c r="C45" s="987" t="s">
        <v>2743</v>
      </c>
      <c r="D45" s="1161">
        <v>120</v>
      </c>
      <c r="E45" s="987" t="s">
        <v>1653</v>
      </c>
      <c r="F45" s="1043" t="s">
        <v>2209</v>
      </c>
      <c r="G45" s="1742" t="s">
        <v>294</v>
      </c>
      <c r="H45" s="898" t="s">
        <v>7123</v>
      </c>
      <c r="I45" s="894"/>
      <c r="J45" s="897" t="s">
        <v>7021</v>
      </c>
      <c r="K45" s="897" t="s">
        <v>7028</v>
      </c>
      <c r="L45" s="474" t="s">
        <v>7094</v>
      </c>
      <c r="M45" s="474" t="str">
        <f t="shared" si="0"/>
        <v>DID428VX-JT-SR125 95-03</v>
      </c>
      <c r="N45" s="475" t="str">
        <f t="shared" si="2"/>
        <v>DID428VX-JT-SR125 95-03</v>
      </c>
      <c r="O45" s="626" t="str">
        <f t="shared" si="3"/>
        <v>428VX-JT-SR125 95-03</v>
      </c>
      <c r="P45" s="475" t="s">
        <v>7095</v>
      </c>
      <c r="Q45" s="626" t="str">
        <f t="shared" si="1"/>
        <v>ZESTAW NAPĘDOWY DID428VX 120 JTF1263.14 JTR835.49 (428VX-JT-SR125 95-03)</v>
      </c>
      <c r="R45" s="476"/>
      <c r="S45" s="893"/>
      <c r="T45" s="476"/>
      <c r="U45" s="476"/>
      <c r="V45" s="905"/>
      <c r="W45" s="476"/>
      <c r="X45" s="476"/>
      <c r="Y45" s="476"/>
      <c r="Z45" s="476"/>
      <c r="AA45" s="476"/>
      <c r="AB45" s="476"/>
      <c r="AC45" s="476"/>
      <c r="AD45" s="476"/>
    </row>
    <row r="46" spans="2:30" s="113" customFormat="1" ht="12" customHeight="1">
      <c r="B46" s="578" t="s">
        <v>2733</v>
      </c>
      <c r="C46" s="993" t="s">
        <v>2744</v>
      </c>
      <c r="D46" s="1141">
        <v>120</v>
      </c>
      <c r="E46" s="988" t="s">
        <v>1653</v>
      </c>
      <c r="F46" s="1044" t="s">
        <v>2209</v>
      </c>
      <c r="G46" s="1743" t="s">
        <v>295</v>
      </c>
      <c r="H46" s="898" t="s">
        <v>7124</v>
      </c>
      <c r="I46" s="894"/>
      <c r="J46" s="897" t="s">
        <v>7021</v>
      </c>
      <c r="K46" s="897" t="s">
        <v>7028</v>
      </c>
      <c r="L46" s="474" t="s">
        <v>7094</v>
      </c>
      <c r="M46" s="474" t="str">
        <f t="shared" si="0"/>
        <v>DID428NZ ZŁOTY-JT-SR125 95-03</v>
      </c>
      <c r="N46" s="475" t="str">
        <f t="shared" si="2"/>
        <v>DID428NZ ZŁOTY-JT-SR125 95-03</v>
      </c>
      <c r="O46" s="626" t="str">
        <f t="shared" si="3"/>
        <v>428NZ ZŁOTY-JT-SR125 95-03</v>
      </c>
      <c r="P46" s="475" t="s">
        <v>7095</v>
      </c>
      <c r="Q46" s="626" t="str">
        <f t="shared" si="1"/>
        <v>ZESTAW NAPĘDOWY DID428NZ ZŁOTY 120 JTF1263.14 JTR835.49 (428NZ ZŁOTY-JT-SR125 95-03)</v>
      </c>
      <c r="R46" s="476"/>
      <c r="S46" s="893"/>
      <c r="T46" s="476"/>
      <c r="U46" s="476"/>
      <c r="V46" s="905"/>
      <c r="W46" s="476"/>
      <c r="X46" s="476"/>
      <c r="Y46" s="476"/>
      <c r="Z46" s="476"/>
      <c r="AA46" s="476"/>
      <c r="AB46" s="476"/>
      <c r="AC46" s="476"/>
      <c r="AD46" s="476"/>
    </row>
    <row r="47" spans="2:30" s="113" customFormat="1" ht="12" customHeight="1">
      <c r="B47" s="763" t="s">
        <v>2733</v>
      </c>
      <c r="C47" s="993" t="s">
        <v>2745</v>
      </c>
      <c r="D47" s="1141">
        <v>120</v>
      </c>
      <c r="E47" s="988" t="s">
        <v>1653</v>
      </c>
      <c r="F47" s="1044" t="s">
        <v>2209</v>
      </c>
      <c r="G47" s="1743" t="s">
        <v>296</v>
      </c>
      <c r="H47" s="898" t="s">
        <v>7125</v>
      </c>
      <c r="I47" s="894"/>
      <c r="J47" s="897" t="s">
        <v>7021</v>
      </c>
      <c r="K47" s="897" t="s">
        <v>7028</v>
      </c>
      <c r="L47" s="474" t="s">
        <v>7094</v>
      </c>
      <c r="M47" s="474" t="str">
        <f t="shared" si="0"/>
        <v>DID428NZ-JT-SR125 95-03</v>
      </c>
      <c r="N47" s="475" t="str">
        <f t="shared" si="2"/>
        <v>DID428NZ-JT-SR125 95-03</v>
      </c>
      <c r="O47" s="626" t="str">
        <f t="shared" si="3"/>
        <v>428NZ-JT-SR125 95-03</v>
      </c>
      <c r="P47" s="475" t="s">
        <v>7095</v>
      </c>
      <c r="Q47" s="626" t="str">
        <f t="shared" si="1"/>
        <v>ZESTAW NAPĘDOWY DID428NZ 120 JTF1263.14 JTR835.49 (428NZ-JT-SR125 95-03)</v>
      </c>
      <c r="R47" s="476"/>
      <c r="S47" s="893"/>
      <c r="T47" s="476"/>
      <c r="U47" s="476"/>
      <c r="V47" s="905"/>
      <c r="W47" s="476"/>
      <c r="X47" s="476"/>
      <c r="Y47" s="476"/>
      <c r="Z47" s="476"/>
      <c r="AA47" s="476"/>
      <c r="AB47" s="476"/>
      <c r="AC47" s="476"/>
      <c r="AD47" s="476"/>
    </row>
    <row r="48" spans="2:30" s="113" customFormat="1" ht="12" customHeight="1" thickBot="1">
      <c r="B48" s="579" t="s">
        <v>2733</v>
      </c>
      <c r="C48" s="1536" t="s">
        <v>1657</v>
      </c>
      <c r="D48" s="1162">
        <v>120</v>
      </c>
      <c r="E48" s="989" t="s">
        <v>1653</v>
      </c>
      <c r="F48" s="1045" t="s">
        <v>2209</v>
      </c>
      <c r="G48" s="1744" t="s">
        <v>297</v>
      </c>
      <c r="H48" s="898" t="s">
        <v>7126</v>
      </c>
      <c r="I48" s="894"/>
      <c r="J48" s="897" t="s">
        <v>7021</v>
      </c>
      <c r="K48" s="897" t="s">
        <v>7028</v>
      </c>
      <c r="L48" s="474" t="s">
        <v>7094</v>
      </c>
      <c r="M48" s="474" t="str">
        <f t="shared" si="0"/>
        <v>DID428D-JT-SR125 95-03</v>
      </c>
      <c r="N48" s="475" t="str">
        <f t="shared" si="2"/>
        <v>DID428D-JT-SR125 95-03</v>
      </c>
      <c r="O48" s="626" t="str">
        <f t="shared" si="3"/>
        <v>428D-JT-SR125 95-03</v>
      </c>
      <c r="P48" s="475" t="s">
        <v>7095</v>
      </c>
      <c r="Q48" s="626" t="str">
        <f t="shared" si="1"/>
        <v>ZESTAW NAPĘDOWY DID428D 120 JTF1263.14 JTR835.49 (428D-JT-SR125 95-03)</v>
      </c>
      <c r="R48" s="476"/>
      <c r="S48" s="893"/>
      <c r="T48" s="476"/>
      <c r="U48" s="476"/>
      <c r="V48" s="905"/>
      <c r="W48" s="476"/>
      <c r="X48" s="476"/>
      <c r="Y48" s="476"/>
      <c r="Z48" s="476"/>
      <c r="AA48" s="476"/>
      <c r="AB48" s="476"/>
      <c r="AC48" s="476"/>
      <c r="AD48" s="476"/>
    </row>
    <row r="49" spans="2:30" s="113" customFormat="1" ht="12" customHeight="1">
      <c r="B49" s="577" t="s">
        <v>2734</v>
      </c>
      <c r="C49" s="987" t="s">
        <v>2743</v>
      </c>
      <c r="D49" s="1161">
        <v>134</v>
      </c>
      <c r="E49" s="987" t="s">
        <v>1718</v>
      </c>
      <c r="F49" s="1043" t="s">
        <v>3685</v>
      </c>
      <c r="G49" s="1743" t="s">
        <v>298</v>
      </c>
      <c r="H49" s="673" t="s">
        <v>7127</v>
      </c>
      <c r="I49" s="894"/>
      <c r="J49" s="897" t="s">
        <v>7020</v>
      </c>
      <c r="K49" s="897" t="s">
        <v>7030</v>
      </c>
      <c r="L49" s="474" t="s">
        <v>7094</v>
      </c>
      <c r="M49" s="474" t="str">
        <f t="shared" si="0"/>
        <v>DID428VX-JT-DT125R 90-03</v>
      </c>
      <c r="N49" s="475" t="str">
        <f t="shared" si="2"/>
        <v>DID428VX-JT-DT125R 90-03</v>
      </c>
      <c r="O49" s="626" t="str">
        <f t="shared" si="3"/>
        <v>428VX-JT-DT125R 90-03</v>
      </c>
      <c r="P49" s="475" t="s">
        <v>7095</v>
      </c>
      <c r="Q49" s="626" t="str">
        <f t="shared" si="1"/>
        <v>ZESTAW NAPĘDOWY DID428VX 134 JTF558.16 JTR839.57 (428VX-JT-DT125R 90-03)</v>
      </c>
      <c r="R49" s="476"/>
      <c r="S49" s="893"/>
      <c r="T49" s="476"/>
      <c r="U49" s="476"/>
      <c r="V49" s="905"/>
      <c r="W49" s="476"/>
      <c r="X49" s="476"/>
      <c r="Y49" s="476"/>
      <c r="Z49" s="476"/>
      <c r="AA49" s="476"/>
      <c r="AB49" s="476"/>
      <c r="AC49" s="476"/>
      <c r="AD49" s="476"/>
    </row>
    <row r="50" spans="2:30" s="113" customFormat="1" ht="12" customHeight="1">
      <c r="B50" s="578" t="s">
        <v>2734</v>
      </c>
      <c r="C50" s="993" t="s">
        <v>2744</v>
      </c>
      <c r="D50" s="1141">
        <v>134</v>
      </c>
      <c r="E50" s="988" t="s">
        <v>1718</v>
      </c>
      <c r="F50" s="1044" t="s">
        <v>3685</v>
      </c>
      <c r="G50" s="1743" t="s">
        <v>299</v>
      </c>
      <c r="H50" s="898" t="s">
        <v>7128</v>
      </c>
      <c r="I50" s="894"/>
      <c r="J50" s="897" t="s">
        <v>7020</v>
      </c>
      <c r="K50" s="897" t="s">
        <v>7030</v>
      </c>
      <c r="L50" s="474" t="s">
        <v>7094</v>
      </c>
      <c r="M50" s="474" t="str">
        <f t="shared" si="0"/>
        <v>DID428NZ ZŁOTY-JT-DT125R 90-03</v>
      </c>
      <c r="N50" s="475" t="str">
        <f t="shared" si="2"/>
        <v>DID428NZ ZŁOTY-JT-DT125R 90-03</v>
      </c>
      <c r="O50" s="626" t="str">
        <f t="shared" si="3"/>
        <v>428NZ ZŁOTY-JT-DT125R 90-03</v>
      </c>
      <c r="P50" s="475" t="s">
        <v>7095</v>
      </c>
      <c r="Q50" s="626" t="str">
        <f t="shared" si="1"/>
        <v>ZESTAW NAPĘDOWY DID428NZ ZŁOTY 134 JTF558.16 JTR839.57 (428NZ ZŁOTY-JT-DT125R 90-03)</v>
      </c>
      <c r="R50" s="476"/>
      <c r="S50" s="893"/>
      <c r="T50" s="476"/>
      <c r="U50" s="476"/>
      <c r="V50" s="905"/>
      <c r="W50" s="476"/>
      <c r="X50" s="476"/>
      <c r="Y50" s="476"/>
      <c r="Z50" s="476"/>
      <c r="AA50" s="476"/>
      <c r="AB50" s="476"/>
      <c r="AC50" s="476"/>
      <c r="AD50" s="476"/>
    </row>
    <row r="51" spans="2:30" s="113" customFormat="1" ht="12" customHeight="1">
      <c r="B51" s="653" t="s">
        <v>2734</v>
      </c>
      <c r="C51" s="993" t="s">
        <v>2745</v>
      </c>
      <c r="D51" s="1141">
        <v>134</v>
      </c>
      <c r="E51" s="988" t="s">
        <v>1718</v>
      </c>
      <c r="F51" s="1044" t="s">
        <v>3685</v>
      </c>
      <c r="G51" s="1743" t="s">
        <v>300</v>
      </c>
      <c r="H51" s="898" t="s">
        <v>7129</v>
      </c>
      <c r="I51" s="894"/>
      <c r="J51" s="897" t="s">
        <v>7020</v>
      </c>
      <c r="K51" s="897" t="s">
        <v>7030</v>
      </c>
      <c r="L51" s="474" t="s">
        <v>7094</v>
      </c>
      <c r="M51" s="474" t="str">
        <f t="shared" si="0"/>
        <v>DID428NZ-JT-DT125R 90-03</v>
      </c>
      <c r="N51" s="475" t="str">
        <f t="shared" si="2"/>
        <v>DID428NZ-JT-DT125R 90-03</v>
      </c>
      <c r="O51" s="626" t="str">
        <f t="shared" si="3"/>
        <v>428NZ-JT-DT125R 90-03</v>
      </c>
      <c r="P51" s="475" t="s">
        <v>7095</v>
      </c>
      <c r="Q51" s="626" t="str">
        <f t="shared" si="1"/>
        <v>ZESTAW NAPĘDOWY DID428NZ 134 JTF558.16 JTR839.57 (428NZ-JT-DT125R 90-03)</v>
      </c>
      <c r="R51" s="476"/>
      <c r="S51" s="893"/>
      <c r="T51" s="476"/>
      <c r="U51" s="476"/>
      <c r="V51" s="905"/>
      <c r="W51" s="476"/>
      <c r="X51" s="476"/>
      <c r="Y51" s="476"/>
      <c r="Z51" s="476"/>
      <c r="AA51" s="476"/>
      <c r="AB51" s="476"/>
      <c r="AC51" s="476"/>
      <c r="AD51" s="476"/>
    </row>
    <row r="52" spans="2:30" s="113" customFormat="1" ht="12" customHeight="1" thickBot="1">
      <c r="B52" s="579" t="s">
        <v>2734</v>
      </c>
      <c r="C52" s="1536" t="s">
        <v>1657</v>
      </c>
      <c r="D52" s="1162">
        <v>134</v>
      </c>
      <c r="E52" s="989" t="s">
        <v>1718</v>
      </c>
      <c r="F52" s="1045" t="s">
        <v>3685</v>
      </c>
      <c r="G52" s="1743" t="s">
        <v>301</v>
      </c>
      <c r="H52" s="896" t="s">
        <v>7130</v>
      </c>
      <c r="I52" s="894"/>
      <c r="J52" s="897" t="s">
        <v>7020</v>
      </c>
      <c r="K52" s="897" t="s">
        <v>7030</v>
      </c>
      <c r="L52" s="474" t="s">
        <v>7094</v>
      </c>
      <c r="M52" s="474" t="str">
        <f t="shared" si="0"/>
        <v>DID428D-JT-DT125R 90-03</v>
      </c>
      <c r="N52" s="475" t="str">
        <f t="shared" si="2"/>
        <v>DID428D-JT-DT125R 90-03</v>
      </c>
      <c r="O52" s="626" t="str">
        <f t="shared" si="3"/>
        <v>428D-JT-DT125R 90-03</v>
      </c>
      <c r="P52" s="475" t="s">
        <v>7095</v>
      </c>
      <c r="Q52" s="626" t="str">
        <f t="shared" si="1"/>
        <v>ZESTAW NAPĘDOWY DID428D 134 JTF558.16 JTR839.57 (428D-JT-DT125R 90-03)</v>
      </c>
      <c r="R52" s="476"/>
      <c r="S52" s="893"/>
      <c r="T52" s="476"/>
      <c r="U52" s="476"/>
      <c r="V52" s="905"/>
      <c r="W52" s="476"/>
      <c r="X52" s="476"/>
      <c r="Y52" s="476"/>
      <c r="Z52" s="476"/>
      <c r="AA52" s="476"/>
      <c r="AB52" s="476"/>
      <c r="AC52" s="476"/>
      <c r="AD52" s="476"/>
    </row>
    <row r="53" spans="2:30" s="113" customFormat="1" ht="12" customHeight="1">
      <c r="B53" s="577" t="s">
        <v>2732</v>
      </c>
      <c r="C53" s="987" t="s">
        <v>2743</v>
      </c>
      <c r="D53" s="1161">
        <v>134</v>
      </c>
      <c r="E53" s="987" t="s">
        <v>1718</v>
      </c>
      <c r="F53" s="1043" t="s">
        <v>3685</v>
      </c>
      <c r="G53" s="1742" t="s">
        <v>302</v>
      </c>
      <c r="H53" s="898" t="s">
        <v>7131</v>
      </c>
      <c r="I53" s="894"/>
      <c r="J53" s="897" t="s">
        <v>7020</v>
      </c>
      <c r="K53" s="897" t="s">
        <v>7030</v>
      </c>
      <c r="L53" s="474" t="s">
        <v>7094</v>
      </c>
      <c r="M53" s="474" t="str">
        <f t="shared" si="0"/>
        <v>DID428VX-JT-DT125RE 04-06</v>
      </c>
      <c r="N53" s="475" t="str">
        <f t="shared" si="2"/>
        <v>DID428VX-JT-DT125RE 04-06</v>
      </c>
      <c r="O53" s="626" t="str">
        <f t="shared" si="3"/>
        <v>428VX-JT-DT125RE 04-06</v>
      </c>
      <c r="P53" s="475" t="s">
        <v>7095</v>
      </c>
      <c r="Q53" s="626" t="str">
        <f t="shared" si="1"/>
        <v>ZESTAW NAPĘDOWY DID428VX 134 JTF558.16 JTR839.57 (428VX-JT-DT125RE 04-06)</v>
      </c>
      <c r="R53" s="476"/>
      <c r="S53" s="893"/>
      <c r="T53" s="476"/>
      <c r="U53" s="476"/>
      <c r="V53" s="905"/>
      <c r="W53" s="476"/>
      <c r="X53" s="476"/>
      <c r="Y53" s="476"/>
      <c r="Z53" s="476"/>
      <c r="AA53" s="476"/>
      <c r="AB53" s="476"/>
      <c r="AC53" s="476"/>
      <c r="AD53" s="476"/>
    </row>
    <row r="54" spans="2:30" s="113" customFormat="1" ht="12" customHeight="1">
      <c r="B54" s="578" t="s">
        <v>2732</v>
      </c>
      <c r="C54" s="993" t="s">
        <v>2744</v>
      </c>
      <c r="D54" s="1141">
        <v>134</v>
      </c>
      <c r="E54" s="988" t="s">
        <v>1718</v>
      </c>
      <c r="F54" s="1044" t="s">
        <v>3685</v>
      </c>
      <c r="G54" s="1743" t="s">
        <v>303</v>
      </c>
      <c r="H54" s="898" t="s">
        <v>7132</v>
      </c>
      <c r="I54" s="894"/>
      <c r="J54" s="897" t="s">
        <v>7020</v>
      </c>
      <c r="K54" s="897" t="s">
        <v>7030</v>
      </c>
      <c r="L54" s="474" t="s">
        <v>7094</v>
      </c>
      <c r="M54" s="474" t="str">
        <f t="shared" si="0"/>
        <v>DID428NZ ZŁOTY-JT-DT125RE 04-06</v>
      </c>
      <c r="N54" s="475" t="str">
        <f t="shared" si="2"/>
        <v>DID428NZ ZŁOTY-JT-DT125RE 04-06</v>
      </c>
      <c r="O54" s="626" t="str">
        <f t="shared" si="3"/>
        <v>428NZ ZŁOTY-JT-DT125RE 04-06</v>
      </c>
      <c r="P54" s="475" t="s">
        <v>7095</v>
      </c>
      <c r="Q54" s="626" t="str">
        <f t="shared" si="1"/>
        <v>ZESTAW NAPĘDOWY DID428NZ ZŁOTY 134 JTF558.16 JTR839.57 (428NZ ZŁOTY-JT-DT125RE 04-06)</v>
      </c>
      <c r="R54" s="476"/>
      <c r="S54" s="893"/>
      <c r="T54" s="476"/>
      <c r="U54" s="476"/>
      <c r="V54" s="905"/>
      <c r="W54" s="476"/>
      <c r="X54" s="476"/>
      <c r="Y54" s="476"/>
      <c r="Z54" s="476"/>
      <c r="AA54" s="476"/>
      <c r="AB54" s="476"/>
      <c r="AC54" s="476"/>
      <c r="AD54" s="476"/>
    </row>
    <row r="55" spans="2:30" s="113" customFormat="1" ht="12" customHeight="1">
      <c r="B55" s="653" t="s">
        <v>2732</v>
      </c>
      <c r="C55" s="993" t="s">
        <v>2745</v>
      </c>
      <c r="D55" s="1141">
        <v>134</v>
      </c>
      <c r="E55" s="988" t="s">
        <v>1718</v>
      </c>
      <c r="F55" s="1044" t="s">
        <v>3685</v>
      </c>
      <c r="G55" s="1743" t="s">
        <v>304</v>
      </c>
      <c r="H55" s="898" t="s">
        <v>7133</v>
      </c>
      <c r="I55" s="894"/>
      <c r="J55" s="897" t="s">
        <v>7020</v>
      </c>
      <c r="K55" s="897" t="s">
        <v>7030</v>
      </c>
      <c r="L55" s="474" t="s">
        <v>7094</v>
      </c>
      <c r="M55" s="474" t="str">
        <f t="shared" si="0"/>
        <v>DID428NZ-JT-DT125RE 04-06</v>
      </c>
      <c r="N55" s="475" t="str">
        <f t="shared" si="2"/>
        <v>DID428NZ-JT-DT125RE 04-06</v>
      </c>
      <c r="O55" s="626" t="str">
        <f t="shared" si="3"/>
        <v>428NZ-JT-DT125RE 04-06</v>
      </c>
      <c r="P55" s="475" t="s">
        <v>7095</v>
      </c>
      <c r="Q55" s="626" t="str">
        <f t="shared" si="1"/>
        <v>ZESTAW NAPĘDOWY DID428NZ 134 JTF558.16 JTR839.57 (428NZ-JT-DT125RE 04-06)</v>
      </c>
      <c r="R55" s="476"/>
      <c r="S55" s="893"/>
      <c r="T55" s="476"/>
      <c r="U55" s="476"/>
      <c r="V55" s="905"/>
      <c r="W55" s="476"/>
      <c r="X55" s="476"/>
      <c r="Y55" s="476"/>
      <c r="Z55" s="476"/>
      <c r="AA55" s="476"/>
      <c r="AB55" s="476"/>
      <c r="AC55" s="476"/>
      <c r="AD55" s="476"/>
    </row>
    <row r="56" spans="2:30" s="113" customFormat="1" ht="12" customHeight="1" thickBot="1">
      <c r="B56" s="654" t="s">
        <v>2732</v>
      </c>
      <c r="C56" s="1536" t="s">
        <v>1657</v>
      </c>
      <c r="D56" s="1162">
        <v>134</v>
      </c>
      <c r="E56" s="989" t="s">
        <v>1718</v>
      </c>
      <c r="F56" s="1045" t="s">
        <v>3685</v>
      </c>
      <c r="G56" s="1744" t="s">
        <v>305</v>
      </c>
      <c r="H56" s="898" t="s">
        <v>7134</v>
      </c>
      <c r="I56" s="894"/>
      <c r="J56" s="897" t="s">
        <v>7020</v>
      </c>
      <c r="K56" s="897" t="s">
        <v>7030</v>
      </c>
      <c r="L56" s="474" t="s">
        <v>7094</v>
      </c>
      <c r="M56" s="474" t="str">
        <f t="shared" si="0"/>
        <v>DID428D-JT-DT125RE 04-06</v>
      </c>
      <c r="N56" s="475" t="str">
        <f t="shared" si="2"/>
        <v>DID428D-JT-DT125RE 04-06</v>
      </c>
      <c r="O56" s="626" t="str">
        <f t="shared" si="3"/>
        <v>428D-JT-DT125RE 04-06</v>
      </c>
      <c r="P56" s="475" t="s">
        <v>7095</v>
      </c>
      <c r="Q56" s="626" t="str">
        <f t="shared" si="1"/>
        <v>ZESTAW NAPĘDOWY DID428D 134 JTF558.16 JTR839.57 (428D-JT-DT125RE 04-06)</v>
      </c>
      <c r="R56" s="476"/>
      <c r="S56" s="893"/>
      <c r="T56" s="476"/>
      <c r="U56" s="476"/>
      <c r="V56" s="905"/>
      <c r="W56" s="476"/>
      <c r="X56" s="476"/>
      <c r="Y56" s="476"/>
      <c r="Z56" s="476"/>
      <c r="AA56" s="476"/>
      <c r="AB56" s="476"/>
      <c r="AC56" s="476"/>
      <c r="AD56" s="476"/>
    </row>
    <row r="57" spans="2:30" s="113" customFormat="1" ht="12" customHeight="1">
      <c r="B57" s="577" t="s">
        <v>2731</v>
      </c>
      <c r="C57" s="987" t="s">
        <v>2743</v>
      </c>
      <c r="D57" s="1161">
        <v>134</v>
      </c>
      <c r="E57" s="987" t="s">
        <v>1718</v>
      </c>
      <c r="F57" s="1043" t="s">
        <v>3685</v>
      </c>
      <c r="G57" s="1743" t="s">
        <v>306</v>
      </c>
      <c r="H57" s="673" t="s">
        <v>7135</v>
      </c>
      <c r="I57" s="894"/>
      <c r="J57" s="897" t="s">
        <v>7020</v>
      </c>
      <c r="K57" s="897" t="s">
        <v>7030</v>
      </c>
      <c r="L57" s="474" t="s">
        <v>7094</v>
      </c>
      <c r="M57" s="474" t="str">
        <f t="shared" si="0"/>
        <v>DID428VX-JT-DT125X 05-06</v>
      </c>
      <c r="N57" s="475" t="str">
        <f t="shared" si="2"/>
        <v>DID428VX-JT-DT125X 05-06</v>
      </c>
      <c r="O57" s="626" t="str">
        <f t="shared" si="3"/>
        <v>428VX-JT-DT125X 05-06</v>
      </c>
      <c r="P57" s="475" t="s">
        <v>7095</v>
      </c>
      <c r="Q57" s="626" t="str">
        <f t="shared" si="1"/>
        <v>ZESTAW NAPĘDOWY DID428VX 134 JTF558.16 JTR839.57 (428VX-JT-DT125X 05-06)</v>
      </c>
      <c r="R57" s="476"/>
      <c r="S57" s="893"/>
      <c r="T57" s="476"/>
      <c r="U57" s="476"/>
      <c r="V57" s="905"/>
      <c r="W57" s="476"/>
      <c r="X57" s="476"/>
      <c r="Y57" s="476"/>
      <c r="Z57" s="476"/>
      <c r="AA57" s="476"/>
      <c r="AB57" s="476"/>
      <c r="AC57" s="476"/>
      <c r="AD57" s="476"/>
    </row>
    <row r="58" spans="2:30" s="113" customFormat="1" ht="12" customHeight="1">
      <c r="B58" s="660" t="s">
        <v>2731</v>
      </c>
      <c r="C58" s="993" t="s">
        <v>2744</v>
      </c>
      <c r="D58" s="1141">
        <v>134</v>
      </c>
      <c r="E58" s="988" t="s">
        <v>1718</v>
      </c>
      <c r="F58" s="1044" t="s">
        <v>3685</v>
      </c>
      <c r="G58" s="1743" t="s">
        <v>307</v>
      </c>
      <c r="H58" s="898" t="s">
        <v>7136</v>
      </c>
      <c r="I58" s="894"/>
      <c r="J58" s="897" t="s">
        <v>7020</v>
      </c>
      <c r="K58" s="897" t="s">
        <v>7030</v>
      </c>
      <c r="L58" s="474" t="s">
        <v>7094</v>
      </c>
      <c r="M58" s="474" t="str">
        <f t="shared" si="0"/>
        <v>DID428NZ ZŁOTY-JT-DT125X 05-06</v>
      </c>
      <c r="N58" s="475" t="str">
        <f t="shared" si="2"/>
        <v>DID428NZ ZŁOTY-JT-DT125X 05-06</v>
      </c>
      <c r="O58" s="626" t="str">
        <f t="shared" si="3"/>
        <v>428NZ ZŁOTY-JT-DT125X 05-06</v>
      </c>
      <c r="P58" s="475" t="s">
        <v>7095</v>
      </c>
      <c r="Q58" s="626" t="str">
        <f t="shared" si="1"/>
        <v>ZESTAW NAPĘDOWY DID428NZ ZŁOTY 134 JTF558.16 JTR839.57 (428NZ ZŁOTY-JT-DT125X 05-06)</v>
      </c>
      <c r="R58" s="476"/>
      <c r="S58" s="893"/>
      <c r="T58" s="476"/>
      <c r="U58" s="476"/>
      <c r="V58" s="905"/>
      <c r="W58" s="476"/>
      <c r="X58" s="476"/>
      <c r="Y58" s="476"/>
      <c r="Z58" s="476"/>
      <c r="AA58" s="476"/>
      <c r="AB58" s="476"/>
      <c r="AC58" s="476"/>
      <c r="AD58" s="476"/>
    </row>
    <row r="59" spans="2:30" s="113" customFormat="1" ht="12" customHeight="1">
      <c r="B59" s="653" t="s">
        <v>2731</v>
      </c>
      <c r="C59" s="993" t="s">
        <v>2745</v>
      </c>
      <c r="D59" s="1141">
        <v>134</v>
      </c>
      <c r="E59" s="988" t="s">
        <v>1718</v>
      </c>
      <c r="F59" s="1044" t="s">
        <v>3685</v>
      </c>
      <c r="G59" s="1743" t="s">
        <v>2684</v>
      </c>
      <c r="H59" s="898" t="s">
        <v>7137</v>
      </c>
      <c r="I59" s="894"/>
      <c r="J59" s="897" t="s">
        <v>7020</v>
      </c>
      <c r="K59" s="897" t="s">
        <v>7030</v>
      </c>
      <c r="L59" s="474" t="s">
        <v>7094</v>
      </c>
      <c r="M59" s="474" t="str">
        <f t="shared" si="0"/>
        <v>DID428NZ-JT-DT125X 05-06</v>
      </c>
      <c r="N59" s="475" t="str">
        <f t="shared" si="2"/>
        <v>DID428NZ-JT-DT125X 05-06</v>
      </c>
      <c r="O59" s="626" t="str">
        <f t="shared" si="3"/>
        <v>428NZ-JT-DT125X 05-06</v>
      </c>
      <c r="P59" s="475" t="s">
        <v>7095</v>
      </c>
      <c r="Q59" s="626" t="str">
        <f t="shared" si="1"/>
        <v>ZESTAW NAPĘDOWY DID428NZ 134 JTF558.16 JTR839.57 (428NZ-JT-DT125X 05-06)</v>
      </c>
      <c r="R59" s="476"/>
      <c r="S59" s="893"/>
      <c r="T59" s="476"/>
      <c r="U59" s="476"/>
      <c r="V59" s="905"/>
      <c r="W59" s="476"/>
      <c r="X59" s="476"/>
      <c r="Y59" s="476"/>
      <c r="Z59" s="476"/>
      <c r="AA59" s="476"/>
      <c r="AB59" s="476"/>
      <c r="AC59" s="476"/>
      <c r="AD59" s="476"/>
    </row>
    <row r="60" spans="2:30" s="113" customFormat="1" ht="12" customHeight="1" thickBot="1">
      <c r="B60" s="654" t="s">
        <v>2731</v>
      </c>
      <c r="C60" s="1536" t="s">
        <v>1657</v>
      </c>
      <c r="D60" s="1162">
        <v>134</v>
      </c>
      <c r="E60" s="989" t="s">
        <v>1718</v>
      </c>
      <c r="F60" s="1045" t="s">
        <v>3685</v>
      </c>
      <c r="G60" s="1743" t="s">
        <v>2685</v>
      </c>
      <c r="H60" s="896" t="s">
        <v>7138</v>
      </c>
      <c r="I60" s="894"/>
      <c r="J60" s="897" t="s">
        <v>7020</v>
      </c>
      <c r="K60" s="897" t="s">
        <v>7030</v>
      </c>
      <c r="L60" s="474" t="s">
        <v>7094</v>
      </c>
      <c r="M60" s="474" t="str">
        <f t="shared" si="0"/>
        <v>DID428D-JT-DT125X 05-06</v>
      </c>
      <c r="N60" s="475" t="str">
        <f t="shared" si="2"/>
        <v>DID428D-JT-DT125X 05-06</v>
      </c>
      <c r="O60" s="626" t="str">
        <f t="shared" si="3"/>
        <v>428D-JT-DT125X 05-06</v>
      </c>
      <c r="P60" s="475" t="s">
        <v>7095</v>
      </c>
      <c r="Q60" s="626" t="str">
        <f t="shared" si="1"/>
        <v>ZESTAW NAPĘDOWY DID428D 134 JTF558.16 JTR839.57 (428D-JT-DT125X 05-06)</v>
      </c>
      <c r="R60" s="476"/>
      <c r="S60" s="893"/>
      <c r="T60" s="476"/>
      <c r="U60" s="476"/>
      <c r="V60" s="905"/>
      <c r="W60" s="476"/>
      <c r="X60" s="476"/>
      <c r="Y60" s="476"/>
      <c r="Z60" s="476"/>
      <c r="AA60" s="476"/>
      <c r="AB60" s="476"/>
      <c r="AC60" s="476"/>
      <c r="AD60" s="476"/>
    </row>
    <row r="61" spans="2:30" s="113" customFormat="1" ht="12" customHeight="1">
      <c r="B61" s="658" t="s">
        <v>6916</v>
      </c>
      <c r="C61" s="987" t="s">
        <v>2743</v>
      </c>
      <c r="D61" s="1161">
        <v>132</v>
      </c>
      <c r="E61" s="988" t="s">
        <v>1793</v>
      </c>
      <c r="F61" s="1043" t="s">
        <v>1887</v>
      </c>
      <c r="G61" s="1742" t="s">
        <v>5236</v>
      </c>
      <c r="H61" s="898" t="s">
        <v>7139</v>
      </c>
      <c r="I61" s="894"/>
      <c r="J61" s="897" t="s">
        <v>7024</v>
      </c>
      <c r="K61" s="897" t="s">
        <v>7032</v>
      </c>
      <c r="L61" s="474" t="s">
        <v>7094</v>
      </c>
      <c r="M61" s="474" t="str">
        <f t="shared" si="0"/>
        <v>DID428VX-JT-MT125 15-17</v>
      </c>
      <c r="N61" s="475" t="str">
        <f t="shared" si="2"/>
        <v>DID428VX-JT-MT125 15-17</v>
      </c>
      <c r="O61" s="626" t="str">
        <f t="shared" si="3"/>
        <v>428VX-JT-MT125 15-17</v>
      </c>
      <c r="P61" s="475" t="s">
        <v>7095</v>
      </c>
      <c r="Q61" s="626" t="str">
        <f t="shared" si="1"/>
        <v>ZESTAW NAPĘDOWY DID428VX 132 JTF1550.14 JTR1844.48 (428VX-JT-MT125 15-17)</v>
      </c>
      <c r="R61" s="476"/>
      <c r="S61" s="893"/>
      <c r="T61" s="476"/>
      <c r="U61" s="476"/>
      <c r="V61" s="902"/>
      <c r="W61" s="476"/>
      <c r="X61" s="476"/>
      <c r="Y61" s="476"/>
      <c r="Z61" s="476"/>
      <c r="AA61" s="476"/>
      <c r="AB61" s="476"/>
      <c r="AC61" s="476"/>
      <c r="AD61" s="476"/>
    </row>
    <row r="62" spans="2:30" s="113" customFormat="1" ht="12" customHeight="1">
      <c r="B62" s="434" t="s">
        <v>6916</v>
      </c>
      <c r="C62" s="993" t="s">
        <v>2744</v>
      </c>
      <c r="D62" s="985">
        <v>132</v>
      </c>
      <c r="E62" s="988" t="s">
        <v>1793</v>
      </c>
      <c r="F62" s="1044" t="s">
        <v>1887</v>
      </c>
      <c r="G62" s="1743" t="s">
        <v>5237</v>
      </c>
      <c r="H62" s="898" t="s">
        <v>7140</v>
      </c>
      <c r="I62" s="894"/>
      <c r="J62" s="897" t="s">
        <v>7024</v>
      </c>
      <c r="K62" s="897" t="s">
        <v>7032</v>
      </c>
      <c r="L62" s="474" t="s">
        <v>7094</v>
      </c>
      <c r="M62" s="474" t="str">
        <f t="shared" si="0"/>
        <v>DID428NZ ZŁOTY-JT-MT125 15-17</v>
      </c>
      <c r="N62" s="475" t="str">
        <f t="shared" si="2"/>
        <v>DID428NZ ZŁOTY-JT-MT125 15-17</v>
      </c>
      <c r="O62" s="626" t="str">
        <f t="shared" si="3"/>
        <v>428NZ ZŁOTY-JT-MT125 15-17</v>
      </c>
      <c r="P62" s="475" t="s">
        <v>7095</v>
      </c>
      <c r="Q62" s="626" t="str">
        <f t="shared" si="1"/>
        <v>ZESTAW NAPĘDOWY DID428NZ ZŁOTY 132 JTF1550.14 JTR1844.48 (428NZ ZŁOTY-JT-MT125 15-17)</v>
      </c>
      <c r="R62" s="476"/>
      <c r="S62" s="893"/>
      <c r="T62" s="476"/>
      <c r="U62" s="476"/>
      <c r="V62" s="902"/>
      <c r="W62" s="476"/>
      <c r="X62" s="476"/>
      <c r="Y62" s="476"/>
      <c r="Z62" s="476"/>
      <c r="AA62" s="476"/>
      <c r="AB62" s="476"/>
      <c r="AC62" s="476"/>
      <c r="AD62" s="476"/>
    </row>
    <row r="63" spans="2:30" s="113" customFormat="1" ht="12" customHeight="1">
      <c r="B63" s="658" t="s">
        <v>6916</v>
      </c>
      <c r="C63" s="993" t="s">
        <v>2745</v>
      </c>
      <c r="D63" s="985">
        <v>132</v>
      </c>
      <c r="E63" s="988" t="s">
        <v>1793</v>
      </c>
      <c r="F63" s="1044" t="s">
        <v>1887</v>
      </c>
      <c r="G63" s="1743" t="s">
        <v>5238</v>
      </c>
      <c r="H63" s="898" t="s">
        <v>7141</v>
      </c>
      <c r="I63" s="894"/>
      <c r="J63" s="897" t="s">
        <v>7024</v>
      </c>
      <c r="K63" s="897" t="s">
        <v>7032</v>
      </c>
      <c r="L63" s="474" t="s">
        <v>7094</v>
      </c>
      <c r="M63" s="474" t="str">
        <f t="shared" si="0"/>
        <v>DID428NZ-JT-MT125 15-17</v>
      </c>
      <c r="N63" s="475" t="str">
        <f t="shared" si="2"/>
        <v>DID428NZ-JT-MT125 15-17</v>
      </c>
      <c r="O63" s="626" t="str">
        <f t="shared" si="3"/>
        <v>428NZ-JT-MT125 15-17</v>
      </c>
      <c r="P63" s="475" t="s">
        <v>7095</v>
      </c>
      <c r="Q63" s="626" t="str">
        <f t="shared" si="1"/>
        <v>ZESTAW NAPĘDOWY DID428NZ 132 JTF1550.14 JTR1844.48 (428NZ-JT-MT125 15-17)</v>
      </c>
      <c r="R63" s="476"/>
      <c r="S63" s="893"/>
      <c r="T63" s="476"/>
      <c r="U63" s="476"/>
      <c r="V63" s="902"/>
      <c r="W63" s="476"/>
      <c r="X63" s="476"/>
      <c r="Y63" s="476"/>
      <c r="Z63" s="476"/>
      <c r="AA63" s="476"/>
      <c r="AB63" s="476"/>
      <c r="AC63" s="476"/>
      <c r="AD63" s="476"/>
    </row>
    <row r="64" spans="2:30" s="113" customFormat="1" ht="12" customHeight="1" thickBot="1">
      <c r="B64" s="658" t="s">
        <v>6916</v>
      </c>
      <c r="C64" s="993" t="s">
        <v>1657</v>
      </c>
      <c r="D64" s="985">
        <v>132</v>
      </c>
      <c r="E64" s="988" t="s">
        <v>1793</v>
      </c>
      <c r="F64" s="1044" t="s">
        <v>1887</v>
      </c>
      <c r="G64" s="1743" t="s">
        <v>5239</v>
      </c>
      <c r="H64" s="898" t="s">
        <v>7142</v>
      </c>
      <c r="I64" s="894"/>
      <c r="J64" s="897" t="s">
        <v>7024</v>
      </c>
      <c r="K64" s="897" t="s">
        <v>7032</v>
      </c>
      <c r="L64" s="474" t="s">
        <v>7094</v>
      </c>
      <c r="M64" s="474" t="str">
        <f t="shared" si="0"/>
        <v>DID428D-JT-MT125 15-17</v>
      </c>
      <c r="N64" s="475" t="str">
        <f t="shared" si="2"/>
        <v>DID428D-JT-MT125 15-17</v>
      </c>
      <c r="O64" s="626" t="str">
        <f t="shared" si="3"/>
        <v>428D-JT-MT125 15-17</v>
      </c>
      <c r="P64" s="475" t="s">
        <v>7095</v>
      </c>
      <c r="Q64" s="626" t="str">
        <f t="shared" si="1"/>
        <v>ZESTAW NAPĘDOWY DID428D 132 JTF1550.14 JTR1844.48 (428D-JT-MT125 15-17)</v>
      </c>
      <c r="R64" s="476"/>
      <c r="S64" s="893"/>
      <c r="T64" s="476"/>
      <c r="U64" s="476"/>
      <c r="V64" s="902"/>
      <c r="W64" s="476"/>
      <c r="X64" s="476"/>
      <c r="Y64" s="476"/>
      <c r="Z64" s="476"/>
      <c r="AA64" s="476"/>
      <c r="AB64" s="476"/>
      <c r="AC64" s="476"/>
      <c r="AD64" s="476"/>
    </row>
    <row r="65" spans="2:30" s="113" customFormat="1" ht="12" customHeight="1">
      <c r="B65" s="659" t="s">
        <v>6475</v>
      </c>
      <c r="C65" s="987" t="s">
        <v>2743</v>
      </c>
      <c r="D65" s="1161">
        <v>130</v>
      </c>
      <c r="E65" s="987" t="s">
        <v>1999</v>
      </c>
      <c r="F65" s="1043" t="s">
        <v>6476</v>
      </c>
      <c r="G65" s="1742" t="s">
        <v>13363</v>
      </c>
      <c r="H65" s="673" t="s">
        <v>7143</v>
      </c>
      <c r="I65" s="894"/>
      <c r="J65" s="897" t="s">
        <v>7023</v>
      </c>
      <c r="K65" s="897" t="s">
        <v>7029</v>
      </c>
      <c r="L65" s="474" t="s">
        <v>7094</v>
      </c>
      <c r="M65" s="474" t="str">
        <f t="shared" si="0"/>
        <v>DID428VX-JT-TZR125 88-93</v>
      </c>
      <c r="N65" s="475" t="str">
        <f t="shared" si="2"/>
        <v>DID428VX-JT-TZR125 88-93</v>
      </c>
      <c r="O65" s="626" t="str">
        <f t="shared" si="3"/>
        <v>428VX-JT-TZR125 88-93</v>
      </c>
      <c r="P65" s="475" t="s">
        <v>7095</v>
      </c>
      <c r="Q65" s="626" t="str">
        <f t="shared" si="1"/>
        <v>ZESTAW NAPĘDOWY DID428VX 130 JTF1263.16 JTR835.45 (428VX-JT-TZR125 88-93)</v>
      </c>
      <c r="R65" s="476"/>
      <c r="S65" s="893"/>
      <c r="T65" s="476"/>
      <c r="U65" s="476"/>
      <c r="V65" s="905"/>
      <c r="W65" s="476"/>
      <c r="X65" s="476"/>
      <c r="Y65" s="476"/>
      <c r="Z65" s="476"/>
      <c r="AA65" s="476"/>
      <c r="AB65" s="476"/>
      <c r="AC65" s="476"/>
      <c r="AD65" s="476"/>
    </row>
    <row r="66" spans="2:30" s="113" customFormat="1" ht="12" customHeight="1">
      <c r="B66" s="578" t="s">
        <v>6475</v>
      </c>
      <c r="C66" s="993" t="s">
        <v>2744</v>
      </c>
      <c r="D66" s="1141">
        <v>130</v>
      </c>
      <c r="E66" s="988" t="s">
        <v>1999</v>
      </c>
      <c r="F66" s="1044" t="s">
        <v>6476</v>
      </c>
      <c r="G66" s="1743" t="s">
        <v>13364</v>
      </c>
      <c r="H66" s="898" t="s">
        <v>7144</v>
      </c>
      <c r="I66" s="894"/>
      <c r="J66" s="897" t="s">
        <v>7023</v>
      </c>
      <c r="K66" s="897" t="s">
        <v>7029</v>
      </c>
      <c r="L66" s="474" t="s">
        <v>7094</v>
      </c>
      <c r="M66" s="474" t="str">
        <f t="shared" si="0"/>
        <v>DID428NZ ZŁOTY-JT-TZR125 88-93</v>
      </c>
      <c r="N66" s="475" t="str">
        <f t="shared" si="2"/>
        <v>DID428NZ ZŁOTY-JT-TZR125 88-93</v>
      </c>
      <c r="O66" s="626" t="str">
        <f t="shared" si="3"/>
        <v>428NZ ZŁOTY-JT-TZR125 88-93</v>
      </c>
      <c r="P66" s="475" t="s">
        <v>7095</v>
      </c>
      <c r="Q66" s="626" t="str">
        <f t="shared" si="1"/>
        <v>ZESTAW NAPĘDOWY DID428NZ ZŁOTY 130 JTF1263.16 JTR835.45 (428NZ ZŁOTY-JT-TZR125 88-93)</v>
      </c>
      <c r="R66" s="476"/>
      <c r="S66" s="893"/>
      <c r="T66" s="476"/>
      <c r="U66" s="476"/>
      <c r="V66" s="905"/>
      <c r="W66" s="476"/>
      <c r="X66" s="476"/>
      <c r="Y66" s="476"/>
      <c r="Z66" s="476"/>
      <c r="AA66" s="476"/>
      <c r="AB66" s="476"/>
      <c r="AC66" s="476"/>
      <c r="AD66" s="476"/>
    </row>
    <row r="67" spans="2:30" s="113" customFormat="1" ht="12" customHeight="1">
      <c r="B67" s="658" t="s">
        <v>6475</v>
      </c>
      <c r="C67" s="993" t="s">
        <v>2745</v>
      </c>
      <c r="D67" s="1141">
        <v>130</v>
      </c>
      <c r="E67" s="988" t="s">
        <v>1999</v>
      </c>
      <c r="F67" s="1044" t="s">
        <v>6476</v>
      </c>
      <c r="G67" s="1743" t="s">
        <v>13365</v>
      </c>
      <c r="H67" s="898" t="s">
        <v>7145</v>
      </c>
      <c r="I67" s="894"/>
      <c r="J67" s="897" t="s">
        <v>7023</v>
      </c>
      <c r="K67" s="897" t="s">
        <v>7029</v>
      </c>
      <c r="L67" s="474" t="s">
        <v>7094</v>
      </c>
      <c r="M67" s="474" t="str">
        <f t="shared" si="0"/>
        <v>DID428NZ-JT-TZR125 88-93</v>
      </c>
      <c r="N67" s="475" t="str">
        <f t="shared" si="2"/>
        <v>DID428NZ-JT-TZR125 88-93</v>
      </c>
      <c r="O67" s="626" t="str">
        <f t="shared" si="3"/>
        <v>428NZ-JT-TZR125 88-93</v>
      </c>
      <c r="P67" s="475" t="s">
        <v>7095</v>
      </c>
      <c r="Q67" s="626" t="str">
        <f t="shared" si="1"/>
        <v>ZESTAW NAPĘDOWY DID428NZ 130 JTF1263.16 JTR835.45 (428NZ-JT-TZR125 88-93)</v>
      </c>
      <c r="R67" s="476"/>
      <c r="S67" s="893"/>
      <c r="T67" s="476"/>
      <c r="U67" s="476"/>
      <c r="V67" s="905"/>
      <c r="W67" s="476"/>
      <c r="X67" s="476"/>
      <c r="Y67" s="476"/>
      <c r="Z67" s="476"/>
      <c r="AA67" s="476"/>
      <c r="AB67" s="476"/>
      <c r="AC67" s="476"/>
      <c r="AD67" s="476"/>
    </row>
    <row r="68" spans="2:30" s="113" customFormat="1" ht="12" customHeight="1" thickBot="1">
      <c r="B68" s="654" t="s">
        <v>6475</v>
      </c>
      <c r="C68" s="1536" t="s">
        <v>1657</v>
      </c>
      <c r="D68" s="1162">
        <v>130</v>
      </c>
      <c r="E68" s="989" t="s">
        <v>1999</v>
      </c>
      <c r="F68" s="1045" t="s">
        <v>6476</v>
      </c>
      <c r="G68" s="1744" t="s">
        <v>13366</v>
      </c>
      <c r="H68" s="896" t="s">
        <v>7146</v>
      </c>
      <c r="I68" s="894"/>
      <c r="J68" s="897" t="s">
        <v>7023</v>
      </c>
      <c r="K68" s="897" t="s">
        <v>7029</v>
      </c>
      <c r="L68" s="474" t="s">
        <v>7094</v>
      </c>
      <c r="M68" s="474" t="str">
        <f t="shared" si="0"/>
        <v>DID428D-JT-TZR125 88-93</v>
      </c>
      <c r="N68" s="475" t="str">
        <f t="shared" si="2"/>
        <v>DID428D-JT-TZR125 88-93</v>
      </c>
      <c r="O68" s="626" t="str">
        <f t="shared" si="3"/>
        <v>428D-JT-TZR125 88-93</v>
      </c>
      <c r="P68" s="475" t="s">
        <v>7095</v>
      </c>
      <c r="Q68" s="626" t="str">
        <f t="shared" si="1"/>
        <v>ZESTAW NAPĘDOWY DID428D 130 JTF1263.16 JTR835.45 (428D-JT-TZR125 88-93)</v>
      </c>
      <c r="R68" s="476"/>
      <c r="S68" s="893"/>
      <c r="T68" s="476"/>
      <c r="U68" s="476"/>
      <c r="V68" s="905"/>
      <c r="W68" s="476"/>
      <c r="X68" s="476"/>
      <c r="Y68" s="476"/>
      <c r="Z68" s="476"/>
      <c r="AA68" s="476"/>
      <c r="AB68" s="476"/>
      <c r="AC68" s="476"/>
      <c r="AD68" s="476"/>
    </row>
    <row r="69" spans="2:30" s="113" customFormat="1" ht="12" customHeight="1">
      <c r="B69" s="577" t="s">
        <v>2730</v>
      </c>
      <c r="C69" s="987" t="s">
        <v>2743</v>
      </c>
      <c r="D69" s="1161">
        <v>140</v>
      </c>
      <c r="E69" s="987" t="s">
        <v>1718</v>
      </c>
      <c r="F69" s="1103" t="s">
        <v>6828</v>
      </c>
      <c r="G69" s="1742" t="s">
        <v>2686</v>
      </c>
      <c r="H69" s="898" t="s">
        <v>7147</v>
      </c>
      <c r="I69" s="894"/>
      <c r="J69" s="897" t="s">
        <v>7020</v>
      </c>
      <c r="K69" s="897" t="s">
        <v>6828</v>
      </c>
      <c r="L69" s="474" t="s">
        <v>7094</v>
      </c>
      <c r="M69" s="474" t="str">
        <f t="shared" si="0"/>
        <v>DID428VX-JT-TZR125R 93-96</v>
      </c>
      <c r="N69" s="475" t="str">
        <f t="shared" si="2"/>
        <v>DID428VX-JT-TZR125R 93-96</v>
      </c>
      <c r="O69" s="626" t="str">
        <f t="shared" si="3"/>
        <v>428VX-JT-TZR125R 93-96</v>
      </c>
      <c r="P69" s="475" t="s">
        <v>7095</v>
      </c>
      <c r="Q69" s="626" t="str">
        <f t="shared" si="1"/>
        <v>ZESTAW NAPĘDOWY DID428VX 140 JTF558.16 JTR1870.44 (428VX-JT-TZR125R 93-96)</v>
      </c>
      <c r="R69" s="476"/>
      <c r="S69" s="893"/>
      <c r="T69" s="476"/>
      <c r="U69" s="476"/>
      <c r="V69" s="905"/>
      <c r="W69" s="476"/>
      <c r="X69" s="476"/>
      <c r="Y69" s="476"/>
      <c r="Z69" s="476"/>
      <c r="AA69" s="476"/>
      <c r="AB69" s="476"/>
      <c r="AC69" s="476"/>
      <c r="AD69" s="476"/>
    </row>
    <row r="70" spans="2:30" s="113" customFormat="1" ht="12" customHeight="1">
      <c r="B70" s="578" t="s">
        <v>2730</v>
      </c>
      <c r="C70" s="993" t="s">
        <v>2744</v>
      </c>
      <c r="D70" s="1141">
        <v>140</v>
      </c>
      <c r="E70" s="988" t="s">
        <v>1718</v>
      </c>
      <c r="F70" s="1089" t="s">
        <v>6828</v>
      </c>
      <c r="G70" s="1743" t="s">
        <v>2687</v>
      </c>
      <c r="H70" s="898" t="s">
        <v>7148</v>
      </c>
      <c r="I70" s="894"/>
      <c r="J70" s="897" t="s">
        <v>7020</v>
      </c>
      <c r="K70" s="897" t="s">
        <v>6828</v>
      </c>
      <c r="L70" s="474" t="s">
        <v>7094</v>
      </c>
      <c r="M70" s="474" t="str">
        <f t="shared" si="0"/>
        <v>DID428NZ ZŁOTY-JT-TZR125R 93-96</v>
      </c>
      <c r="N70" s="475" t="str">
        <f t="shared" si="2"/>
        <v>DID428NZ ZŁOTY-JT-TZR125R 93-96</v>
      </c>
      <c r="O70" s="626" t="str">
        <f t="shared" si="3"/>
        <v>428NZ ZŁOTY-JT-TZR125R 93-96</v>
      </c>
      <c r="P70" s="475" t="s">
        <v>7095</v>
      </c>
      <c r="Q70" s="626" t="str">
        <f t="shared" si="1"/>
        <v>ZESTAW NAPĘDOWY DID428NZ ZŁOTY 140 JTF558.16 JTR1870.44 (428NZ ZŁOTY-JT-TZR125R 93-96)</v>
      </c>
      <c r="R70" s="476"/>
      <c r="S70" s="893"/>
      <c r="T70" s="476"/>
      <c r="U70" s="476"/>
      <c r="V70" s="905"/>
      <c r="W70" s="476"/>
      <c r="X70" s="476"/>
      <c r="Y70" s="476"/>
      <c r="Z70" s="476"/>
      <c r="AA70" s="476"/>
      <c r="AB70" s="476"/>
      <c r="AC70" s="476"/>
      <c r="AD70" s="476"/>
    </row>
    <row r="71" spans="2:30" s="113" customFormat="1" ht="12" customHeight="1">
      <c r="B71" s="658" t="s">
        <v>2730</v>
      </c>
      <c r="C71" s="993" t="s">
        <v>2745</v>
      </c>
      <c r="D71" s="1141">
        <v>140</v>
      </c>
      <c r="E71" s="988" t="s">
        <v>1718</v>
      </c>
      <c r="F71" s="1089" t="s">
        <v>6828</v>
      </c>
      <c r="G71" s="1743" t="s">
        <v>2688</v>
      </c>
      <c r="H71" s="898" t="s">
        <v>7149</v>
      </c>
      <c r="I71" s="894"/>
      <c r="J71" s="897" t="s">
        <v>7020</v>
      </c>
      <c r="K71" s="897" t="s">
        <v>6828</v>
      </c>
      <c r="L71" s="474" t="s">
        <v>7094</v>
      </c>
      <c r="M71" s="474" t="str">
        <f t="shared" si="0"/>
        <v>DID428NZ-JT-TZR125R 93-96</v>
      </c>
      <c r="N71" s="475" t="str">
        <f t="shared" si="2"/>
        <v>DID428NZ-JT-TZR125R 93-96</v>
      </c>
      <c r="O71" s="626" t="str">
        <f t="shared" si="3"/>
        <v>428NZ-JT-TZR125R 93-96</v>
      </c>
      <c r="P71" s="475" t="s">
        <v>7095</v>
      </c>
      <c r="Q71" s="626" t="str">
        <f t="shared" si="1"/>
        <v>ZESTAW NAPĘDOWY DID428NZ 140 JTF558.16 JTR1870.44 (428NZ-JT-TZR125R 93-96)</v>
      </c>
      <c r="R71" s="476"/>
      <c r="S71" s="893"/>
      <c r="T71" s="476"/>
      <c r="U71" s="476"/>
      <c r="V71" s="905"/>
      <c r="W71" s="476"/>
      <c r="X71" s="476"/>
      <c r="Y71" s="476"/>
      <c r="Z71" s="476"/>
      <c r="AA71" s="476"/>
      <c r="AB71" s="476"/>
      <c r="AC71" s="476"/>
      <c r="AD71" s="476"/>
    </row>
    <row r="72" spans="2:30" s="113" customFormat="1" ht="12" customHeight="1" thickBot="1">
      <c r="B72" s="654" t="s">
        <v>2730</v>
      </c>
      <c r="C72" s="1536" t="s">
        <v>1657</v>
      </c>
      <c r="D72" s="1162">
        <v>140</v>
      </c>
      <c r="E72" s="989" t="s">
        <v>1718</v>
      </c>
      <c r="F72" s="1097" t="s">
        <v>6828</v>
      </c>
      <c r="G72" s="1744" t="s">
        <v>2689</v>
      </c>
      <c r="H72" s="898" t="s">
        <v>7150</v>
      </c>
      <c r="I72" s="894"/>
      <c r="J72" s="897" t="s">
        <v>7020</v>
      </c>
      <c r="K72" s="897" t="s">
        <v>6828</v>
      </c>
      <c r="L72" s="474" t="s">
        <v>7094</v>
      </c>
      <c r="M72" s="474" t="str">
        <f t="shared" si="0"/>
        <v>DID428D-JT-TZR125R 93-96</v>
      </c>
      <c r="N72" s="475" t="str">
        <f t="shared" si="2"/>
        <v>DID428D-JT-TZR125R 93-96</v>
      </c>
      <c r="O72" s="626" t="str">
        <f t="shared" si="3"/>
        <v>428D-JT-TZR125R 93-96</v>
      </c>
      <c r="P72" s="475" t="s">
        <v>7095</v>
      </c>
      <c r="Q72" s="626" t="str">
        <f t="shared" si="1"/>
        <v>ZESTAW NAPĘDOWY DID428D 140 JTF558.16 JTR1870.44 (428D-JT-TZR125R 93-96)</v>
      </c>
      <c r="R72" s="476"/>
      <c r="S72" s="893"/>
      <c r="T72" s="476"/>
      <c r="U72" s="476"/>
      <c r="V72" s="905"/>
      <c r="W72" s="476"/>
      <c r="X72" s="476"/>
      <c r="Y72" s="476"/>
      <c r="Z72" s="476"/>
      <c r="AA72" s="476"/>
      <c r="AB72" s="476"/>
      <c r="AC72" s="476"/>
      <c r="AD72" s="476"/>
    </row>
    <row r="73" spans="2:30" s="113" customFormat="1" ht="12" customHeight="1">
      <c r="B73" s="577" t="s">
        <v>12260</v>
      </c>
      <c r="C73" s="987" t="s">
        <v>2743</v>
      </c>
      <c r="D73" s="1161">
        <v>132</v>
      </c>
      <c r="E73" s="987" t="s">
        <v>1793</v>
      </c>
      <c r="F73" s="1083" t="s">
        <v>1887</v>
      </c>
      <c r="G73" s="1743" t="s">
        <v>2690</v>
      </c>
      <c r="H73" s="673" t="s">
        <v>7793</v>
      </c>
      <c r="I73" s="894"/>
      <c r="J73" s="897" t="s">
        <v>7024</v>
      </c>
      <c r="K73" s="897" t="s">
        <v>7032</v>
      </c>
      <c r="L73" s="474" t="s">
        <v>7094</v>
      </c>
      <c r="M73" s="474" t="str">
        <f t="shared" si="0"/>
        <v>DID428VX-JT-YZF-R125 08-18</v>
      </c>
      <c r="N73" s="475" t="str">
        <f t="shared" si="2"/>
        <v>DID428VX-JT-YZF-R125 08-18</v>
      </c>
      <c r="O73" s="626" t="str">
        <f t="shared" si="3"/>
        <v>428VX-JT-YZF-R125 08-18</v>
      </c>
      <c r="P73" s="475" t="s">
        <v>7095</v>
      </c>
      <c r="Q73" s="626" t="str">
        <f t="shared" si="1"/>
        <v>ZESTAW NAPĘDOWY DID428VX 132 JTF1550.14 JTR1844.48 (428VX-JT-YZF-R125 08-18)</v>
      </c>
      <c r="R73" s="476"/>
      <c r="S73" s="893"/>
      <c r="T73" s="476"/>
      <c r="U73" s="476"/>
      <c r="V73" s="902"/>
      <c r="W73" s="476"/>
      <c r="X73" s="476"/>
      <c r="Y73" s="476"/>
      <c r="Z73" s="476"/>
      <c r="AA73" s="476"/>
      <c r="AB73" s="476"/>
      <c r="AC73" s="476"/>
      <c r="AD73" s="476"/>
    </row>
    <row r="74" spans="2:30" s="113" customFormat="1" ht="12" customHeight="1">
      <c r="B74" s="660" t="s">
        <v>12260</v>
      </c>
      <c r="C74" s="993" t="s">
        <v>2744</v>
      </c>
      <c r="D74" s="985">
        <v>132</v>
      </c>
      <c r="E74" s="988" t="s">
        <v>1793</v>
      </c>
      <c r="F74" s="1081" t="s">
        <v>1887</v>
      </c>
      <c r="G74" s="1743" t="s">
        <v>2691</v>
      </c>
      <c r="H74" s="898" t="s">
        <v>7151</v>
      </c>
      <c r="I74" s="894"/>
      <c r="J74" s="897" t="s">
        <v>7024</v>
      </c>
      <c r="K74" s="897" t="s">
        <v>7032</v>
      </c>
      <c r="L74" s="474" t="s">
        <v>7094</v>
      </c>
      <c r="M74" s="474" t="str">
        <f t="shared" si="0"/>
        <v>DID428NZ ZŁOTY-JT-YZF-R125 08-18</v>
      </c>
      <c r="N74" s="475" t="str">
        <f t="shared" si="2"/>
        <v>DID428NZ ZŁOTY-JT-YZF-R125 08-18</v>
      </c>
      <c r="O74" s="626" t="str">
        <f t="shared" si="3"/>
        <v>428NZ ZŁOTY-JT-YZF-R125 08-18</v>
      </c>
      <c r="P74" s="475" t="s">
        <v>7095</v>
      </c>
      <c r="Q74" s="626" t="str">
        <f t="shared" si="1"/>
        <v>ZESTAW NAPĘDOWY DID428NZ ZŁOTY 132 JTF1550.14 JTR1844.48 (428NZ ZŁOTY-JT-YZF-R125 08-18)</v>
      </c>
      <c r="R74" s="476"/>
      <c r="S74" s="893"/>
      <c r="T74" s="476"/>
      <c r="U74" s="476"/>
      <c r="V74" s="902"/>
      <c r="W74" s="476"/>
      <c r="X74" s="476"/>
      <c r="Y74" s="476"/>
      <c r="Z74" s="476"/>
      <c r="AA74" s="476"/>
      <c r="AB74" s="476"/>
      <c r="AC74" s="476"/>
      <c r="AD74" s="476"/>
    </row>
    <row r="75" spans="2:30" s="113" customFormat="1" ht="12" customHeight="1">
      <c r="B75" s="658" t="s">
        <v>12260</v>
      </c>
      <c r="C75" s="993" t="s">
        <v>2745</v>
      </c>
      <c r="D75" s="985">
        <v>132</v>
      </c>
      <c r="E75" s="988" t="s">
        <v>1793</v>
      </c>
      <c r="F75" s="1081" t="s">
        <v>1887</v>
      </c>
      <c r="G75" s="1743" t="s">
        <v>2692</v>
      </c>
      <c r="H75" s="898" t="s">
        <v>7794</v>
      </c>
      <c r="I75" s="894"/>
      <c r="J75" s="897" t="s">
        <v>7024</v>
      </c>
      <c r="K75" s="897" t="s">
        <v>7032</v>
      </c>
      <c r="L75" s="474" t="s">
        <v>7094</v>
      </c>
      <c r="M75" s="474" t="str">
        <f t="shared" ref="M75:M138" si="4">CONCATENATE(C75,"-",L75,"-",B75)</f>
        <v>DID428NZ-JT-YZF-R125 08-18</v>
      </c>
      <c r="N75" s="475" t="str">
        <f t="shared" si="2"/>
        <v>DID428NZ-JT-YZF-R125 08-18</v>
      </c>
      <c r="O75" s="626" t="str">
        <f t="shared" si="3"/>
        <v>428NZ-JT-YZF-R125 08-18</v>
      </c>
      <c r="P75" s="475" t="s">
        <v>7095</v>
      </c>
      <c r="Q75" s="626" t="str">
        <f t="shared" ref="Q75:Q138" si="5">CONCATENATE(P75," ",C75," ",D75," ",J75," ",K75," ","(",O75,")")</f>
        <v>ZESTAW NAPĘDOWY DID428NZ 132 JTF1550.14 JTR1844.48 (428NZ-JT-YZF-R125 08-18)</v>
      </c>
      <c r="R75" s="476"/>
      <c r="S75" s="893"/>
      <c r="T75" s="476"/>
      <c r="U75" s="476"/>
      <c r="V75" s="902"/>
      <c r="W75" s="476"/>
      <c r="X75" s="476"/>
      <c r="Y75" s="476"/>
      <c r="Z75" s="476"/>
      <c r="AA75" s="476"/>
      <c r="AB75" s="476"/>
      <c r="AC75" s="476"/>
      <c r="AD75" s="476"/>
    </row>
    <row r="76" spans="2:30" s="113" customFormat="1" ht="12" customHeight="1" thickBot="1">
      <c r="B76" s="579" t="s">
        <v>12260</v>
      </c>
      <c r="C76" s="1536" t="s">
        <v>1657</v>
      </c>
      <c r="D76" s="986">
        <v>132</v>
      </c>
      <c r="E76" s="989" t="s">
        <v>1793</v>
      </c>
      <c r="F76" s="1082" t="s">
        <v>1887</v>
      </c>
      <c r="G76" s="1743" t="s">
        <v>2693</v>
      </c>
      <c r="H76" s="896" t="s">
        <v>7795</v>
      </c>
      <c r="I76" s="894"/>
      <c r="J76" s="897" t="s">
        <v>7024</v>
      </c>
      <c r="K76" s="897" t="s">
        <v>7032</v>
      </c>
      <c r="L76" s="474" t="s">
        <v>7094</v>
      </c>
      <c r="M76" s="474" t="str">
        <f t="shared" si="4"/>
        <v>DID428D-JT-YZF-R125 08-18</v>
      </c>
      <c r="N76" s="475" t="str">
        <f t="shared" ref="N76:N139" si="6">TRIM(M76)</f>
        <v>DID428D-JT-YZF-R125 08-18</v>
      </c>
      <c r="O76" s="626" t="str">
        <f t="shared" ref="O76:O139" si="7">MID(N76,4,30)</f>
        <v>428D-JT-YZF-R125 08-18</v>
      </c>
      <c r="P76" s="475" t="s">
        <v>7095</v>
      </c>
      <c r="Q76" s="626" t="str">
        <f t="shared" si="5"/>
        <v>ZESTAW NAPĘDOWY DID428D 132 JTF1550.14 JTR1844.48 (428D-JT-YZF-R125 08-18)</v>
      </c>
      <c r="R76" s="476"/>
      <c r="S76" s="893"/>
      <c r="T76" s="476"/>
      <c r="U76" s="476"/>
      <c r="V76" s="902"/>
      <c r="W76" s="476"/>
      <c r="X76" s="476"/>
      <c r="Y76" s="476"/>
      <c r="Z76" s="476"/>
      <c r="AA76" s="476"/>
      <c r="AB76" s="476"/>
      <c r="AC76" s="476"/>
      <c r="AD76" s="476"/>
    </row>
    <row r="77" spans="2:30" s="113" customFormat="1" ht="12" customHeight="1">
      <c r="B77" s="577" t="s">
        <v>2729</v>
      </c>
      <c r="C77" s="987" t="s">
        <v>2743</v>
      </c>
      <c r="D77" s="1161">
        <v>136</v>
      </c>
      <c r="E77" s="987" t="s">
        <v>1718</v>
      </c>
      <c r="F77" s="1043" t="s">
        <v>3689</v>
      </c>
      <c r="G77" s="1742" t="s">
        <v>2694</v>
      </c>
      <c r="H77" s="898" t="s">
        <v>7152</v>
      </c>
      <c r="I77" s="894"/>
      <c r="J77" s="897" t="s">
        <v>7020</v>
      </c>
      <c r="K77" s="897" t="s">
        <v>7033</v>
      </c>
      <c r="L77" s="474" t="s">
        <v>7094</v>
      </c>
      <c r="M77" s="474" t="str">
        <f t="shared" si="4"/>
        <v>DID428VX-JT-TDR125 95-01</v>
      </c>
      <c r="N77" s="475" t="str">
        <f t="shared" si="6"/>
        <v>DID428VX-JT-TDR125 95-01</v>
      </c>
      <c r="O77" s="626" t="str">
        <f t="shared" si="7"/>
        <v>428VX-JT-TDR125 95-01</v>
      </c>
      <c r="P77" s="475" t="s">
        <v>7095</v>
      </c>
      <c r="Q77" s="626" t="str">
        <f t="shared" si="5"/>
        <v>ZESTAW NAPĘDOWY DID428VX 136 JTF558.16 JTR1847.57 (428VX-JT-TDR125 95-01)</v>
      </c>
      <c r="R77" s="476"/>
      <c r="S77" s="893"/>
      <c r="T77" s="476"/>
      <c r="U77" s="476"/>
      <c r="V77" s="905"/>
      <c r="W77" s="476"/>
      <c r="X77" s="476"/>
      <c r="Y77" s="476"/>
      <c r="Z77" s="476"/>
      <c r="AA77" s="476"/>
      <c r="AB77" s="476"/>
      <c r="AC77" s="476"/>
      <c r="AD77" s="476"/>
    </row>
    <row r="78" spans="2:30" s="113" customFormat="1" ht="12" customHeight="1">
      <c r="B78" s="1729" t="s">
        <v>2729</v>
      </c>
      <c r="C78" s="993" t="s">
        <v>2744</v>
      </c>
      <c r="D78" s="1141">
        <v>136</v>
      </c>
      <c r="E78" s="988" t="s">
        <v>1718</v>
      </c>
      <c r="F78" s="1044" t="s">
        <v>3689</v>
      </c>
      <c r="G78" s="1743" t="s">
        <v>2695</v>
      </c>
      <c r="H78" s="898" t="s">
        <v>7153</v>
      </c>
      <c r="I78" s="894"/>
      <c r="J78" s="897" t="s">
        <v>7020</v>
      </c>
      <c r="K78" s="897" t="s">
        <v>7033</v>
      </c>
      <c r="L78" s="474" t="s">
        <v>7094</v>
      </c>
      <c r="M78" s="474" t="str">
        <f t="shared" si="4"/>
        <v>DID428NZ ZŁOTY-JT-TDR125 95-01</v>
      </c>
      <c r="N78" s="475" t="str">
        <f t="shared" si="6"/>
        <v>DID428NZ ZŁOTY-JT-TDR125 95-01</v>
      </c>
      <c r="O78" s="626" t="str">
        <f t="shared" si="7"/>
        <v>428NZ ZŁOTY-JT-TDR125 95-01</v>
      </c>
      <c r="P78" s="475" t="s">
        <v>7095</v>
      </c>
      <c r="Q78" s="626" t="str">
        <f t="shared" si="5"/>
        <v>ZESTAW NAPĘDOWY DID428NZ ZŁOTY 136 JTF558.16 JTR1847.57 (428NZ ZŁOTY-JT-TDR125 95-01)</v>
      </c>
      <c r="R78" s="476"/>
      <c r="S78" s="893"/>
      <c r="T78" s="476"/>
      <c r="U78" s="476"/>
      <c r="V78" s="905"/>
      <c r="W78" s="476"/>
      <c r="X78" s="476"/>
      <c r="Y78" s="476"/>
      <c r="Z78" s="476"/>
      <c r="AA78" s="476"/>
      <c r="AB78" s="476"/>
      <c r="AC78" s="476"/>
      <c r="AD78" s="476"/>
    </row>
    <row r="79" spans="2:30" s="113" customFormat="1" ht="12" customHeight="1">
      <c r="B79" s="660" t="s">
        <v>2729</v>
      </c>
      <c r="C79" s="993" t="s">
        <v>2745</v>
      </c>
      <c r="D79" s="1141">
        <v>136</v>
      </c>
      <c r="E79" s="988" t="s">
        <v>1718</v>
      </c>
      <c r="F79" s="1044" t="s">
        <v>3689</v>
      </c>
      <c r="G79" s="1743" t="s">
        <v>2696</v>
      </c>
      <c r="H79" s="898" t="s">
        <v>7154</v>
      </c>
      <c r="I79" s="894"/>
      <c r="J79" s="897" t="s">
        <v>7020</v>
      </c>
      <c r="K79" s="897" t="s">
        <v>7033</v>
      </c>
      <c r="L79" s="474" t="s">
        <v>7094</v>
      </c>
      <c r="M79" s="474" t="str">
        <f t="shared" si="4"/>
        <v>DID428NZ-JT-TDR125 95-01</v>
      </c>
      <c r="N79" s="475" t="str">
        <f t="shared" si="6"/>
        <v>DID428NZ-JT-TDR125 95-01</v>
      </c>
      <c r="O79" s="626" t="str">
        <f t="shared" si="7"/>
        <v>428NZ-JT-TDR125 95-01</v>
      </c>
      <c r="P79" s="475" t="s">
        <v>7095</v>
      </c>
      <c r="Q79" s="626" t="str">
        <f t="shared" si="5"/>
        <v>ZESTAW NAPĘDOWY DID428NZ 136 JTF558.16 JTR1847.57 (428NZ-JT-TDR125 95-01)</v>
      </c>
      <c r="R79" s="476"/>
      <c r="S79" s="893"/>
      <c r="T79" s="476"/>
      <c r="U79" s="476"/>
      <c r="V79" s="905"/>
      <c r="W79" s="476"/>
      <c r="X79" s="476"/>
      <c r="Y79" s="476"/>
      <c r="Z79" s="476"/>
      <c r="AA79" s="476"/>
      <c r="AB79" s="476"/>
      <c r="AC79" s="476"/>
      <c r="AD79" s="476"/>
    </row>
    <row r="80" spans="2:30" s="113" customFormat="1" ht="12" customHeight="1" thickBot="1">
      <c r="B80" s="579" t="s">
        <v>2729</v>
      </c>
      <c r="C80" s="1536" t="s">
        <v>1657</v>
      </c>
      <c r="D80" s="1162">
        <v>136</v>
      </c>
      <c r="E80" s="989" t="s">
        <v>1718</v>
      </c>
      <c r="F80" s="1045" t="s">
        <v>3689</v>
      </c>
      <c r="G80" s="1744" t="s">
        <v>2697</v>
      </c>
      <c r="H80" s="898" t="s">
        <v>7155</v>
      </c>
      <c r="I80" s="894"/>
      <c r="J80" s="897" t="s">
        <v>7020</v>
      </c>
      <c r="K80" s="897" t="s">
        <v>7033</v>
      </c>
      <c r="L80" s="474" t="s">
        <v>7094</v>
      </c>
      <c r="M80" s="474" t="str">
        <f t="shared" si="4"/>
        <v>DID428D-JT-TDR125 95-01</v>
      </c>
      <c r="N80" s="475" t="str">
        <f t="shared" si="6"/>
        <v>DID428D-JT-TDR125 95-01</v>
      </c>
      <c r="O80" s="626" t="str">
        <f t="shared" si="7"/>
        <v>428D-JT-TDR125 95-01</v>
      </c>
      <c r="P80" s="475" t="s">
        <v>7095</v>
      </c>
      <c r="Q80" s="626" t="str">
        <f t="shared" si="5"/>
        <v>ZESTAW NAPĘDOWY DID428D 136 JTF558.16 JTR1847.57 (428D-JT-TDR125 95-01)</v>
      </c>
      <c r="R80" s="476"/>
      <c r="S80" s="893"/>
      <c r="T80" s="476"/>
      <c r="U80" s="476"/>
      <c r="V80" s="905"/>
      <c r="W80" s="476"/>
      <c r="X80" s="476"/>
      <c r="Y80" s="476"/>
      <c r="Z80" s="476"/>
      <c r="AA80" s="476"/>
      <c r="AB80" s="476"/>
      <c r="AC80" s="476"/>
      <c r="AD80" s="476"/>
    </row>
    <row r="81" spans="2:30" s="113" customFormat="1" ht="12" customHeight="1">
      <c r="B81" s="577" t="s">
        <v>2728</v>
      </c>
      <c r="C81" s="987" t="s">
        <v>2743</v>
      </c>
      <c r="D81" s="1161">
        <v>118</v>
      </c>
      <c r="E81" s="987" t="s">
        <v>3690</v>
      </c>
      <c r="F81" s="1264" t="s">
        <v>1405</v>
      </c>
      <c r="G81" s="1743" t="s">
        <v>2698</v>
      </c>
      <c r="H81" s="673" t="s">
        <v>7156</v>
      </c>
      <c r="I81" s="894"/>
      <c r="J81" s="897" t="s">
        <v>7022</v>
      </c>
      <c r="K81" s="897" t="s">
        <v>7026</v>
      </c>
      <c r="L81" s="474" t="s">
        <v>7094</v>
      </c>
      <c r="M81" s="474" t="str">
        <f t="shared" si="4"/>
        <v>DID428VX-JT-TT-R125E 02-10</v>
      </c>
      <c r="N81" s="475" t="str">
        <f t="shared" si="6"/>
        <v>DID428VX-JT-TT-R125E 02-10</v>
      </c>
      <c r="O81" s="626" t="str">
        <f t="shared" si="7"/>
        <v>428VX-JT-TT-R125E 02-10</v>
      </c>
      <c r="P81" s="475" t="s">
        <v>7095</v>
      </c>
      <c r="Q81" s="626" t="str">
        <f t="shared" si="5"/>
        <v>ZESTAW NAPĘDOWY DID428VX 118 JTF1263.13 JTR843.51 (428VX-JT-TT-R125E 02-10)</v>
      </c>
      <c r="R81" s="476"/>
      <c r="S81" s="893"/>
      <c r="T81" s="476"/>
      <c r="U81" s="476"/>
      <c r="V81" s="905"/>
      <c r="W81" s="476"/>
      <c r="X81" s="476"/>
      <c r="Y81" s="476"/>
      <c r="Z81" s="476"/>
      <c r="AA81" s="476"/>
      <c r="AB81" s="476"/>
      <c r="AC81" s="476"/>
      <c r="AD81" s="476"/>
    </row>
    <row r="82" spans="2:30" s="113" customFormat="1" ht="12" customHeight="1">
      <c r="B82" s="578" t="s">
        <v>2728</v>
      </c>
      <c r="C82" s="993" t="s">
        <v>2744</v>
      </c>
      <c r="D82" s="1141">
        <v>118</v>
      </c>
      <c r="E82" s="988" t="s">
        <v>3690</v>
      </c>
      <c r="F82" s="1261" t="s">
        <v>1405</v>
      </c>
      <c r="G82" s="1743" t="s">
        <v>2699</v>
      </c>
      <c r="H82" s="898" t="s">
        <v>7157</v>
      </c>
      <c r="I82" s="894"/>
      <c r="J82" s="897" t="s">
        <v>7022</v>
      </c>
      <c r="K82" s="897" t="s">
        <v>7026</v>
      </c>
      <c r="L82" s="474" t="s">
        <v>7094</v>
      </c>
      <c r="M82" s="474" t="str">
        <f t="shared" si="4"/>
        <v>DID428NZ ZŁOTY-JT-TT-R125E 02-10</v>
      </c>
      <c r="N82" s="475" t="str">
        <f t="shared" si="6"/>
        <v>DID428NZ ZŁOTY-JT-TT-R125E 02-10</v>
      </c>
      <c r="O82" s="626" t="str">
        <f t="shared" si="7"/>
        <v>428NZ ZŁOTY-JT-TT-R125E 02-10</v>
      </c>
      <c r="P82" s="475" t="s">
        <v>7095</v>
      </c>
      <c r="Q82" s="626" t="str">
        <f t="shared" si="5"/>
        <v>ZESTAW NAPĘDOWY DID428NZ ZŁOTY 118 JTF1263.13 JTR843.51 (428NZ ZŁOTY-JT-TT-R125E 02-10)</v>
      </c>
      <c r="R82" s="476"/>
      <c r="S82" s="893"/>
      <c r="T82" s="476"/>
      <c r="U82" s="476"/>
      <c r="V82" s="905"/>
      <c r="W82" s="476"/>
      <c r="X82" s="476"/>
      <c r="Y82" s="476"/>
      <c r="Z82" s="476"/>
      <c r="AA82" s="476"/>
      <c r="AB82" s="476"/>
      <c r="AC82" s="476"/>
      <c r="AD82" s="476"/>
    </row>
    <row r="83" spans="2:30" s="113" customFormat="1" ht="12" customHeight="1">
      <c r="B83" s="653" t="s">
        <v>2728</v>
      </c>
      <c r="C83" s="993" t="s">
        <v>2745</v>
      </c>
      <c r="D83" s="1141">
        <v>118</v>
      </c>
      <c r="E83" s="988" t="s">
        <v>3690</v>
      </c>
      <c r="F83" s="1261" t="s">
        <v>1405</v>
      </c>
      <c r="G83" s="1743" t="s">
        <v>2700</v>
      </c>
      <c r="H83" s="898" t="s">
        <v>7158</v>
      </c>
      <c r="I83" s="894"/>
      <c r="J83" s="897" t="s">
        <v>7022</v>
      </c>
      <c r="K83" s="897" t="s">
        <v>7026</v>
      </c>
      <c r="L83" s="474" t="s">
        <v>7094</v>
      </c>
      <c r="M83" s="474" t="str">
        <f t="shared" si="4"/>
        <v>DID428NZ-JT-TT-R125E 02-10</v>
      </c>
      <c r="N83" s="475" t="str">
        <f t="shared" si="6"/>
        <v>DID428NZ-JT-TT-R125E 02-10</v>
      </c>
      <c r="O83" s="626" t="str">
        <f t="shared" si="7"/>
        <v>428NZ-JT-TT-R125E 02-10</v>
      </c>
      <c r="P83" s="475" t="s">
        <v>7095</v>
      </c>
      <c r="Q83" s="626" t="str">
        <f t="shared" si="5"/>
        <v>ZESTAW NAPĘDOWY DID428NZ 118 JTF1263.13 JTR843.51 (428NZ-JT-TT-R125E 02-10)</v>
      </c>
      <c r="R83" s="476"/>
      <c r="S83" s="893"/>
      <c r="T83" s="476"/>
      <c r="U83" s="476"/>
      <c r="V83" s="905"/>
      <c r="W83" s="476"/>
      <c r="X83" s="476"/>
      <c r="Y83" s="476"/>
      <c r="Z83" s="476"/>
      <c r="AA83" s="476"/>
      <c r="AB83" s="476"/>
      <c r="AC83" s="476"/>
      <c r="AD83" s="476"/>
    </row>
    <row r="84" spans="2:30" s="113" customFormat="1" ht="12" customHeight="1" thickBot="1">
      <c r="B84" s="579" t="s">
        <v>2728</v>
      </c>
      <c r="C84" s="1536" t="s">
        <v>1657</v>
      </c>
      <c r="D84" s="1162">
        <v>118</v>
      </c>
      <c r="E84" s="989" t="s">
        <v>3690</v>
      </c>
      <c r="F84" s="1265" t="s">
        <v>1405</v>
      </c>
      <c r="G84" s="1743" t="s">
        <v>2701</v>
      </c>
      <c r="H84" s="896" t="s">
        <v>7159</v>
      </c>
      <c r="I84" s="894"/>
      <c r="J84" s="897" t="s">
        <v>7022</v>
      </c>
      <c r="K84" s="897" t="s">
        <v>7026</v>
      </c>
      <c r="L84" s="474" t="s">
        <v>7094</v>
      </c>
      <c r="M84" s="474" t="str">
        <f t="shared" si="4"/>
        <v>DID428D-JT-TT-R125E 02-10</v>
      </c>
      <c r="N84" s="475" t="str">
        <f t="shared" si="6"/>
        <v>DID428D-JT-TT-R125E 02-10</v>
      </c>
      <c r="O84" s="626" t="str">
        <f t="shared" si="7"/>
        <v>428D-JT-TT-R125E 02-10</v>
      </c>
      <c r="P84" s="475" t="s">
        <v>7095</v>
      </c>
      <c r="Q84" s="626" t="str">
        <f t="shared" si="5"/>
        <v>ZESTAW NAPĘDOWY DID428D 118 JTF1263.13 JTR843.51 (428D-JT-TT-R125E 02-10)</v>
      </c>
      <c r="R84" s="476"/>
      <c r="S84" s="893"/>
      <c r="T84" s="476"/>
      <c r="U84" s="476"/>
      <c r="V84" s="905"/>
      <c r="W84" s="476"/>
      <c r="X84" s="476"/>
      <c r="Y84" s="476"/>
      <c r="Z84" s="476"/>
      <c r="AA84" s="476"/>
      <c r="AB84" s="476"/>
      <c r="AC84" s="476"/>
      <c r="AD84" s="476"/>
    </row>
    <row r="85" spans="2:30" s="113" customFormat="1" ht="12" customHeight="1">
      <c r="B85" s="577" t="s">
        <v>2727</v>
      </c>
      <c r="C85" s="987" t="s">
        <v>12210</v>
      </c>
      <c r="D85" s="1161">
        <v>116</v>
      </c>
      <c r="E85" s="987" t="s">
        <v>1762</v>
      </c>
      <c r="F85" s="1043" t="s">
        <v>3691</v>
      </c>
      <c r="G85" s="1742" t="s">
        <v>2702</v>
      </c>
      <c r="H85" s="898" t="s">
        <v>7160</v>
      </c>
      <c r="I85" s="894"/>
      <c r="J85" s="897" t="s">
        <v>7015</v>
      </c>
      <c r="K85" s="897" t="s">
        <v>7035</v>
      </c>
      <c r="L85" s="474" t="s">
        <v>7094</v>
      </c>
      <c r="M85" s="474" t="str">
        <f t="shared" si="4"/>
        <v>DID520ERVT G&amp;G-JT-WR125 91-96</v>
      </c>
      <c r="N85" s="475" t="str">
        <f t="shared" si="6"/>
        <v>DID520ERVT G&amp;G-JT-WR125 91-96</v>
      </c>
      <c r="O85" s="626" t="str">
        <f t="shared" si="7"/>
        <v>520ERVT G&amp;G-JT-WR125 91-96</v>
      </c>
      <c r="P85" s="475" t="s">
        <v>7095</v>
      </c>
      <c r="Q85" s="626" t="str">
        <f t="shared" si="5"/>
        <v>ZESTAW NAPĘDOWY DID520ERVT G&amp;G 116 JTF564.13 JTR853.50 (520ERVT G&amp;G-JT-WR125 91-96)</v>
      </c>
      <c r="R85" s="476"/>
      <c r="S85" s="893"/>
      <c r="T85" s="476"/>
      <c r="U85" s="476"/>
      <c r="V85" s="905"/>
      <c r="W85" s="476"/>
      <c r="X85" s="476"/>
      <c r="Y85" s="476"/>
      <c r="Z85" s="476"/>
      <c r="AA85" s="476"/>
      <c r="AB85" s="476"/>
      <c r="AC85" s="476"/>
      <c r="AD85" s="476"/>
    </row>
    <row r="86" spans="2:30" s="113" customFormat="1" ht="12" customHeight="1">
      <c r="B86" s="578" t="s">
        <v>2727</v>
      </c>
      <c r="C86" s="988" t="s">
        <v>2747</v>
      </c>
      <c r="D86" s="1141">
        <v>116</v>
      </c>
      <c r="E86" s="988" t="s">
        <v>1762</v>
      </c>
      <c r="F86" s="1044" t="s">
        <v>3691</v>
      </c>
      <c r="G86" s="1743" t="s">
        <v>2703</v>
      </c>
      <c r="H86" s="898" t="s">
        <v>7161</v>
      </c>
      <c r="I86" s="894"/>
      <c r="J86" s="897" t="s">
        <v>7015</v>
      </c>
      <c r="K86" s="897" t="s">
        <v>7035</v>
      </c>
      <c r="L86" s="474" t="s">
        <v>7094</v>
      </c>
      <c r="M86" s="474" t="str">
        <f t="shared" si="4"/>
        <v>DID520VX2 ZŁOTY-JT-WR125 91-96</v>
      </c>
      <c r="N86" s="475" t="str">
        <f t="shared" si="6"/>
        <v>DID520VX2 ZŁOTY-JT-WR125 91-96</v>
      </c>
      <c r="O86" s="626" t="str">
        <f t="shared" si="7"/>
        <v>520VX2 ZŁOTY-JT-WR125 91-96</v>
      </c>
      <c r="P86" s="475" t="s">
        <v>7095</v>
      </c>
      <c r="Q86" s="626" t="str">
        <f t="shared" si="5"/>
        <v>ZESTAW NAPĘDOWY DID520VX2 ZŁOTY 116 JTF564.13 JTR853.50 (520VX2 ZŁOTY-JT-WR125 91-96)</v>
      </c>
      <c r="R86" s="476"/>
      <c r="S86" s="893"/>
      <c r="T86" s="476"/>
      <c r="U86" s="476"/>
      <c r="V86" s="905"/>
      <c r="W86" s="476"/>
      <c r="X86" s="476"/>
      <c r="Y86" s="476"/>
      <c r="Z86" s="476"/>
      <c r="AA86" s="476"/>
      <c r="AB86" s="476"/>
      <c r="AC86" s="476"/>
      <c r="AD86" s="476"/>
    </row>
    <row r="87" spans="2:30" s="113" customFormat="1" ht="12" customHeight="1">
      <c r="B87" s="653" t="s">
        <v>2727</v>
      </c>
      <c r="C87" s="988" t="s">
        <v>1736</v>
      </c>
      <c r="D87" s="1141">
        <v>116</v>
      </c>
      <c r="E87" s="988" t="s">
        <v>1762</v>
      </c>
      <c r="F87" s="1044" t="s">
        <v>3691</v>
      </c>
      <c r="G87" s="1743" t="s">
        <v>2704</v>
      </c>
      <c r="H87" s="898" t="s">
        <v>7162</v>
      </c>
      <c r="I87" s="894"/>
      <c r="J87" s="897" t="s">
        <v>7015</v>
      </c>
      <c r="K87" s="897" t="s">
        <v>7035</v>
      </c>
      <c r="L87" s="474" t="s">
        <v>7094</v>
      </c>
      <c r="M87" s="474" t="str">
        <f t="shared" si="4"/>
        <v>DID520VX2-JT-WR125 91-96</v>
      </c>
      <c r="N87" s="475" t="str">
        <f t="shared" si="6"/>
        <v>DID520VX2-JT-WR125 91-96</v>
      </c>
      <c r="O87" s="626" t="str">
        <f t="shared" si="7"/>
        <v>520VX2-JT-WR125 91-96</v>
      </c>
      <c r="P87" s="475" t="s">
        <v>7095</v>
      </c>
      <c r="Q87" s="626" t="str">
        <f t="shared" si="5"/>
        <v>ZESTAW NAPĘDOWY DID520VX2 116 JTF564.13 JTR853.50 (520VX2-JT-WR125 91-96)</v>
      </c>
      <c r="R87" s="476"/>
      <c r="S87" s="893"/>
      <c r="T87" s="476"/>
      <c r="U87" s="476"/>
      <c r="V87" s="905"/>
      <c r="W87" s="476"/>
      <c r="X87" s="476"/>
      <c r="Y87" s="476"/>
      <c r="Z87" s="476"/>
      <c r="AA87" s="476"/>
      <c r="AB87" s="476"/>
      <c r="AC87" s="476"/>
      <c r="AD87" s="476"/>
    </row>
    <row r="88" spans="2:30" s="113" customFormat="1" ht="12" customHeight="1" thickBot="1">
      <c r="B88" s="579" t="s">
        <v>2727</v>
      </c>
      <c r="C88" s="989" t="s">
        <v>1697</v>
      </c>
      <c r="D88" s="1162">
        <v>116</v>
      </c>
      <c r="E88" s="989" t="s">
        <v>1762</v>
      </c>
      <c r="F88" s="1045" t="s">
        <v>3691</v>
      </c>
      <c r="G88" s="1744" t="s">
        <v>2705</v>
      </c>
      <c r="H88" s="898" t="s">
        <v>7163</v>
      </c>
      <c r="I88" s="894"/>
      <c r="J88" s="897" t="s">
        <v>7015</v>
      </c>
      <c r="K88" s="897" t="s">
        <v>7035</v>
      </c>
      <c r="L88" s="474" t="s">
        <v>7094</v>
      </c>
      <c r="M88" s="474" t="str">
        <f t="shared" si="4"/>
        <v>DID520V-JT-WR125 91-96</v>
      </c>
      <c r="N88" s="475" t="str">
        <f t="shared" si="6"/>
        <v>DID520V-JT-WR125 91-96</v>
      </c>
      <c r="O88" s="626" t="str">
        <f t="shared" si="7"/>
        <v>520V-JT-WR125 91-96</v>
      </c>
      <c r="P88" s="475" t="s">
        <v>7095</v>
      </c>
      <c r="Q88" s="626" t="str">
        <f t="shared" si="5"/>
        <v>ZESTAW NAPĘDOWY DID520V 116 JTF564.13 JTR853.50 (520V-JT-WR125 91-96)</v>
      </c>
      <c r="R88" s="476"/>
      <c r="S88" s="893"/>
      <c r="T88" s="476"/>
      <c r="U88" s="476"/>
      <c r="V88" s="905"/>
      <c r="W88" s="476"/>
      <c r="X88" s="476"/>
      <c r="Y88" s="476"/>
      <c r="Z88" s="476"/>
      <c r="AA88" s="476"/>
      <c r="AB88" s="476"/>
      <c r="AC88" s="476"/>
      <c r="AD88" s="476"/>
    </row>
    <row r="89" spans="2:30" s="113" customFormat="1" ht="12" customHeight="1">
      <c r="B89" s="577" t="s">
        <v>2726</v>
      </c>
      <c r="C89" s="987" t="s">
        <v>12210</v>
      </c>
      <c r="D89" s="984">
        <v>114</v>
      </c>
      <c r="E89" s="987" t="s">
        <v>1762</v>
      </c>
      <c r="F89" s="1043" t="s">
        <v>3692</v>
      </c>
      <c r="G89" s="1743" t="s">
        <v>2706</v>
      </c>
      <c r="H89" s="673" t="s">
        <v>7164</v>
      </c>
      <c r="I89" s="894"/>
      <c r="J89" s="897" t="s">
        <v>7015</v>
      </c>
      <c r="K89" s="897" t="s">
        <v>7036</v>
      </c>
      <c r="L89" s="474" t="s">
        <v>7094</v>
      </c>
      <c r="M89" s="474" t="str">
        <f t="shared" si="4"/>
        <v>DID520ERVT G&amp;G-JT-WR125 97-98</v>
      </c>
      <c r="N89" s="475" t="str">
        <f t="shared" si="6"/>
        <v>DID520ERVT G&amp;G-JT-WR125 97-98</v>
      </c>
      <c r="O89" s="626" t="str">
        <f t="shared" si="7"/>
        <v>520ERVT G&amp;G-JT-WR125 97-98</v>
      </c>
      <c r="P89" s="475" t="s">
        <v>7095</v>
      </c>
      <c r="Q89" s="626" t="str">
        <f t="shared" si="5"/>
        <v>ZESTAW NAPĘDOWY DID520ERVT G&amp;G 114 JTF564.13 JTR853.48 (520ERVT G&amp;G-JT-WR125 97-98)</v>
      </c>
      <c r="R89" s="476"/>
      <c r="S89" s="893"/>
      <c r="T89" s="476"/>
      <c r="U89" s="476"/>
      <c r="V89" s="905"/>
      <c r="W89" s="476"/>
      <c r="X89" s="476"/>
      <c r="Y89" s="476"/>
      <c r="Z89" s="476"/>
      <c r="AA89" s="476"/>
      <c r="AB89" s="476"/>
      <c r="AC89" s="476"/>
      <c r="AD89" s="476"/>
    </row>
    <row r="90" spans="2:30" s="113" customFormat="1" ht="12" customHeight="1">
      <c r="B90" s="578" t="s">
        <v>2726</v>
      </c>
      <c r="C90" s="988" t="s">
        <v>2747</v>
      </c>
      <c r="D90" s="985">
        <v>114</v>
      </c>
      <c r="E90" s="988" t="s">
        <v>1762</v>
      </c>
      <c r="F90" s="1044" t="s">
        <v>3692</v>
      </c>
      <c r="G90" s="1743" t="s">
        <v>2707</v>
      </c>
      <c r="H90" s="898" t="s">
        <v>7165</v>
      </c>
      <c r="I90" s="894"/>
      <c r="J90" s="897" t="s">
        <v>7015</v>
      </c>
      <c r="K90" s="897" t="s">
        <v>7036</v>
      </c>
      <c r="L90" s="474" t="s">
        <v>7094</v>
      </c>
      <c r="M90" s="474" t="str">
        <f t="shared" si="4"/>
        <v>DID520VX2 ZŁOTY-JT-WR125 97-98</v>
      </c>
      <c r="N90" s="475" t="str">
        <f t="shared" si="6"/>
        <v>DID520VX2 ZŁOTY-JT-WR125 97-98</v>
      </c>
      <c r="O90" s="626" t="str">
        <f t="shared" si="7"/>
        <v>520VX2 ZŁOTY-JT-WR125 97-98</v>
      </c>
      <c r="P90" s="475" t="s">
        <v>7095</v>
      </c>
      <c r="Q90" s="626" t="str">
        <f t="shared" si="5"/>
        <v>ZESTAW NAPĘDOWY DID520VX2 ZŁOTY 114 JTF564.13 JTR853.48 (520VX2 ZŁOTY-JT-WR125 97-98)</v>
      </c>
      <c r="R90" s="476"/>
      <c r="S90" s="893"/>
      <c r="T90" s="476"/>
      <c r="U90" s="476"/>
      <c r="V90" s="902"/>
      <c r="W90" s="476"/>
      <c r="X90" s="476"/>
      <c r="Y90" s="476"/>
      <c r="Z90" s="476"/>
      <c r="AA90" s="476"/>
      <c r="AB90" s="476"/>
      <c r="AC90" s="476"/>
      <c r="AD90" s="476"/>
    </row>
    <row r="91" spans="2:30" s="113" customFormat="1" ht="12" customHeight="1">
      <c r="B91" s="653" t="s">
        <v>2726</v>
      </c>
      <c r="C91" s="988" t="s">
        <v>1736</v>
      </c>
      <c r="D91" s="985">
        <v>114</v>
      </c>
      <c r="E91" s="988" t="s">
        <v>1762</v>
      </c>
      <c r="F91" s="1044" t="s">
        <v>3692</v>
      </c>
      <c r="G91" s="1743" t="s">
        <v>2708</v>
      </c>
      <c r="H91" s="898" t="s">
        <v>7166</v>
      </c>
      <c r="I91" s="894"/>
      <c r="J91" s="897" t="s">
        <v>7015</v>
      </c>
      <c r="K91" s="897" t="s">
        <v>7036</v>
      </c>
      <c r="L91" s="474" t="s">
        <v>7094</v>
      </c>
      <c r="M91" s="474" t="str">
        <f t="shared" si="4"/>
        <v>DID520VX2-JT-WR125 97-98</v>
      </c>
      <c r="N91" s="475" t="str">
        <f t="shared" si="6"/>
        <v>DID520VX2-JT-WR125 97-98</v>
      </c>
      <c r="O91" s="626" t="str">
        <f t="shared" si="7"/>
        <v>520VX2-JT-WR125 97-98</v>
      </c>
      <c r="P91" s="475" t="s">
        <v>7095</v>
      </c>
      <c r="Q91" s="626" t="str">
        <f t="shared" si="5"/>
        <v>ZESTAW NAPĘDOWY DID520VX2 114 JTF564.13 JTR853.48 (520VX2-JT-WR125 97-98)</v>
      </c>
      <c r="R91" s="476"/>
      <c r="S91" s="893"/>
      <c r="T91" s="476"/>
      <c r="U91" s="476"/>
      <c r="V91" s="905"/>
      <c r="W91" s="476"/>
      <c r="X91" s="476"/>
      <c r="Y91" s="476"/>
      <c r="Z91" s="476"/>
      <c r="AA91" s="476"/>
      <c r="AB91" s="476"/>
      <c r="AC91" s="476"/>
      <c r="AD91" s="476"/>
    </row>
    <row r="92" spans="2:30" s="113" customFormat="1" ht="12" customHeight="1" thickBot="1">
      <c r="B92" s="579" t="s">
        <v>2726</v>
      </c>
      <c r="C92" s="989" t="s">
        <v>1697</v>
      </c>
      <c r="D92" s="986">
        <v>114</v>
      </c>
      <c r="E92" s="989" t="s">
        <v>1762</v>
      </c>
      <c r="F92" s="1045" t="s">
        <v>3692</v>
      </c>
      <c r="G92" s="1743" t="s">
        <v>2709</v>
      </c>
      <c r="H92" s="896" t="s">
        <v>7167</v>
      </c>
      <c r="I92" s="894"/>
      <c r="J92" s="897" t="s">
        <v>7015</v>
      </c>
      <c r="K92" s="897" t="s">
        <v>7036</v>
      </c>
      <c r="L92" s="474" t="s">
        <v>7094</v>
      </c>
      <c r="M92" s="474" t="str">
        <f t="shared" si="4"/>
        <v>DID520V-JT-WR125 97-98</v>
      </c>
      <c r="N92" s="475" t="str">
        <f t="shared" si="6"/>
        <v>DID520V-JT-WR125 97-98</v>
      </c>
      <c r="O92" s="626" t="str">
        <f t="shared" si="7"/>
        <v>520V-JT-WR125 97-98</v>
      </c>
      <c r="P92" s="475" t="s">
        <v>7095</v>
      </c>
      <c r="Q92" s="626" t="str">
        <f t="shared" si="5"/>
        <v>ZESTAW NAPĘDOWY DID520V 114 JTF564.13 JTR853.48 (520V-JT-WR125 97-98)</v>
      </c>
      <c r="R92" s="476"/>
      <c r="S92" s="893"/>
      <c r="T92" s="476"/>
      <c r="U92" s="476"/>
      <c r="V92" s="905"/>
      <c r="W92" s="476"/>
      <c r="X92" s="476"/>
      <c r="Y92" s="476"/>
      <c r="Z92" s="476"/>
      <c r="AA92" s="476"/>
      <c r="AB92" s="476"/>
      <c r="AC92" s="476"/>
      <c r="AD92" s="476"/>
    </row>
    <row r="93" spans="2:30" s="113" customFormat="1" ht="12" customHeight="1">
      <c r="B93" s="639" t="s">
        <v>2725</v>
      </c>
      <c r="C93" s="987" t="s">
        <v>12210</v>
      </c>
      <c r="D93" s="1141">
        <v>116</v>
      </c>
      <c r="E93" s="988" t="s">
        <v>1762</v>
      </c>
      <c r="F93" s="1044" t="s">
        <v>2271</v>
      </c>
      <c r="G93" s="1742" t="s">
        <v>2710</v>
      </c>
      <c r="H93" s="898" t="s">
        <v>7168</v>
      </c>
      <c r="I93" s="894"/>
      <c r="J93" s="897" t="s">
        <v>7015</v>
      </c>
      <c r="K93" s="897" t="s">
        <v>7041</v>
      </c>
      <c r="L93" s="474" t="s">
        <v>7094</v>
      </c>
      <c r="M93" s="474" t="str">
        <f t="shared" si="4"/>
        <v>DID520ERVT G&amp;G-JT-WR125 99-00</v>
      </c>
      <c r="N93" s="475" t="str">
        <f t="shared" si="6"/>
        <v>DID520ERVT G&amp;G-JT-WR125 99-00</v>
      </c>
      <c r="O93" s="626" t="str">
        <f t="shared" si="7"/>
        <v>520ERVT G&amp;G-JT-WR125 99-00</v>
      </c>
      <c r="P93" s="475" t="s">
        <v>7095</v>
      </c>
      <c r="Q93" s="626" t="str">
        <f t="shared" si="5"/>
        <v>ZESTAW NAPĘDOWY DID520ERVT G&amp;G 116 JTF564.13 JTR251.48 (520ERVT G&amp;G-JT-WR125 99-00)</v>
      </c>
      <c r="R93" s="476"/>
      <c r="S93" s="893"/>
      <c r="T93" s="476"/>
      <c r="U93" s="476"/>
      <c r="V93" s="905"/>
      <c r="W93" s="476"/>
      <c r="X93" s="476"/>
      <c r="Y93" s="476"/>
      <c r="Z93" s="476"/>
      <c r="AA93" s="476"/>
      <c r="AB93" s="476"/>
      <c r="AC93" s="476"/>
      <c r="AD93" s="476"/>
    </row>
    <row r="94" spans="2:30" s="113" customFormat="1" ht="12" customHeight="1">
      <c r="B94" s="398" t="s">
        <v>2725</v>
      </c>
      <c r="C94" s="988" t="s">
        <v>2747</v>
      </c>
      <c r="D94" s="1141">
        <v>116</v>
      </c>
      <c r="E94" s="988" t="s">
        <v>1762</v>
      </c>
      <c r="F94" s="1044" t="s">
        <v>2271</v>
      </c>
      <c r="G94" s="1743" t="s">
        <v>2711</v>
      </c>
      <c r="H94" s="898" t="s">
        <v>7169</v>
      </c>
      <c r="I94" s="894"/>
      <c r="J94" s="897" t="s">
        <v>7015</v>
      </c>
      <c r="K94" s="897" t="s">
        <v>7041</v>
      </c>
      <c r="L94" s="474" t="s">
        <v>7094</v>
      </c>
      <c r="M94" s="474" t="str">
        <f t="shared" si="4"/>
        <v>DID520VX2 ZŁOTY-JT-WR125 99-00</v>
      </c>
      <c r="N94" s="475" t="str">
        <f t="shared" si="6"/>
        <v>DID520VX2 ZŁOTY-JT-WR125 99-00</v>
      </c>
      <c r="O94" s="626" t="str">
        <f t="shared" si="7"/>
        <v>520VX2 ZŁOTY-JT-WR125 99-00</v>
      </c>
      <c r="P94" s="475" t="s">
        <v>7095</v>
      </c>
      <c r="Q94" s="626" t="str">
        <f t="shared" si="5"/>
        <v>ZESTAW NAPĘDOWY DID520VX2 ZŁOTY 116 JTF564.13 JTR251.48 (520VX2 ZŁOTY-JT-WR125 99-00)</v>
      </c>
      <c r="R94" s="476"/>
      <c r="S94" s="893"/>
      <c r="T94" s="476"/>
      <c r="U94" s="476"/>
      <c r="V94" s="905"/>
      <c r="W94" s="476"/>
      <c r="X94" s="476"/>
      <c r="Y94" s="476"/>
      <c r="Z94" s="476"/>
      <c r="AA94" s="476"/>
      <c r="AB94" s="476"/>
      <c r="AC94" s="476"/>
      <c r="AD94" s="476"/>
    </row>
    <row r="95" spans="2:30" s="113" customFormat="1" ht="12" customHeight="1">
      <c r="B95" s="639" t="s">
        <v>2725</v>
      </c>
      <c r="C95" s="988" t="s">
        <v>1736</v>
      </c>
      <c r="D95" s="1141">
        <v>116</v>
      </c>
      <c r="E95" s="988" t="s">
        <v>1762</v>
      </c>
      <c r="F95" s="1044" t="s">
        <v>2271</v>
      </c>
      <c r="G95" s="1743" t="s">
        <v>2712</v>
      </c>
      <c r="H95" s="898" t="s">
        <v>7170</v>
      </c>
      <c r="I95" s="894"/>
      <c r="J95" s="897" t="s">
        <v>7015</v>
      </c>
      <c r="K95" s="897" t="s">
        <v>7041</v>
      </c>
      <c r="L95" s="474" t="s">
        <v>7094</v>
      </c>
      <c r="M95" s="474" t="str">
        <f t="shared" si="4"/>
        <v>DID520VX2-JT-WR125 99-00</v>
      </c>
      <c r="N95" s="475" t="str">
        <f t="shared" si="6"/>
        <v>DID520VX2-JT-WR125 99-00</v>
      </c>
      <c r="O95" s="626" t="str">
        <f t="shared" si="7"/>
        <v>520VX2-JT-WR125 99-00</v>
      </c>
      <c r="P95" s="475" t="s">
        <v>7095</v>
      </c>
      <c r="Q95" s="626" t="str">
        <f t="shared" si="5"/>
        <v>ZESTAW NAPĘDOWY DID520VX2 116 JTF564.13 JTR251.48 (520VX2-JT-WR125 99-00)</v>
      </c>
      <c r="R95" s="476"/>
      <c r="S95" s="893"/>
      <c r="T95" s="476"/>
      <c r="U95" s="476"/>
      <c r="V95" s="905"/>
      <c r="W95" s="476"/>
      <c r="X95" s="476"/>
      <c r="Y95" s="476"/>
      <c r="Z95" s="476"/>
      <c r="AA95" s="476"/>
      <c r="AB95" s="476"/>
      <c r="AC95" s="476"/>
      <c r="AD95" s="476"/>
    </row>
    <row r="96" spans="2:30" s="113" customFormat="1" ht="12" customHeight="1" thickBot="1">
      <c r="B96" s="639" t="s">
        <v>2725</v>
      </c>
      <c r="C96" s="989" t="s">
        <v>1697</v>
      </c>
      <c r="D96" s="1141">
        <v>116</v>
      </c>
      <c r="E96" s="988" t="s">
        <v>1762</v>
      </c>
      <c r="F96" s="1044" t="s">
        <v>2271</v>
      </c>
      <c r="G96" s="1744" t="s">
        <v>2713</v>
      </c>
      <c r="H96" s="898" t="s">
        <v>7171</v>
      </c>
      <c r="I96" s="894"/>
      <c r="J96" s="897" t="s">
        <v>7015</v>
      </c>
      <c r="K96" s="897" t="s">
        <v>7041</v>
      </c>
      <c r="L96" s="474" t="s">
        <v>7094</v>
      </c>
      <c r="M96" s="474" t="str">
        <f t="shared" si="4"/>
        <v>DID520V-JT-WR125 99-00</v>
      </c>
      <c r="N96" s="475" t="str">
        <f t="shared" si="6"/>
        <v>DID520V-JT-WR125 99-00</v>
      </c>
      <c r="O96" s="626" t="str">
        <f t="shared" si="7"/>
        <v>520V-JT-WR125 99-00</v>
      </c>
      <c r="P96" s="475" t="s">
        <v>7095</v>
      </c>
      <c r="Q96" s="626" t="str">
        <f t="shared" si="5"/>
        <v>ZESTAW NAPĘDOWY DID520V 116 JTF564.13 JTR251.48 (520V-JT-WR125 99-00)</v>
      </c>
      <c r="R96" s="476"/>
      <c r="S96" s="893"/>
      <c r="T96" s="476"/>
      <c r="U96" s="476"/>
      <c r="V96" s="905"/>
      <c r="W96" s="476"/>
      <c r="X96" s="476"/>
      <c r="Y96" s="476"/>
      <c r="Z96" s="476"/>
      <c r="AA96" s="476"/>
      <c r="AB96" s="476"/>
      <c r="AC96" s="476"/>
      <c r="AD96" s="476"/>
    </row>
    <row r="97" spans="2:30" s="113" customFormat="1" ht="12" customHeight="1">
      <c r="B97" s="577" t="s">
        <v>5253</v>
      </c>
      <c r="C97" s="987" t="s">
        <v>2743</v>
      </c>
      <c r="D97" s="1161">
        <v>134</v>
      </c>
      <c r="E97" s="987" t="s">
        <v>1793</v>
      </c>
      <c r="F97" s="1043" t="s">
        <v>3693</v>
      </c>
      <c r="G97" s="1743" t="s">
        <v>1117</v>
      </c>
      <c r="H97" s="673" t="s">
        <v>7796</v>
      </c>
      <c r="I97" s="894"/>
      <c r="J97" s="897" t="s">
        <v>7024</v>
      </c>
      <c r="K97" s="897" t="s">
        <v>7031</v>
      </c>
      <c r="L97" s="474" t="s">
        <v>7094</v>
      </c>
      <c r="M97" s="474" t="str">
        <f t="shared" si="4"/>
        <v>DID428VX-JT-WR125X 09-15</v>
      </c>
      <c r="N97" s="475" t="str">
        <f t="shared" si="6"/>
        <v>DID428VX-JT-WR125X 09-15</v>
      </c>
      <c r="O97" s="626" t="str">
        <f t="shared" si="7"/>
        <v>428VX-JT-WR125X 09-15</v>
      </c>
      <c r="P97" s="475" t="s">
        <v>7095</v>
      </c>
      <c r="Q97" s="626" t="str">
        <f t="shared" si="5"/>
        <v>ZESTAW NAPĘDOWY DID428VX 134 JTF1550.14 JTR839.53 (428VX-JT-WR125X 09-15)</v>
      </c>
      <c r="R97" s="476"/>
      <c r="S97" s="893"/>
      <c r="T97" s="476"/>
      <c r="U97" s="476"/>
      <c r="V97" s="905"/>
      <c r="W97" s="476"/>
      <c r="X97" s="476"/>
      <c r="Y97" s="476"/>
      <c r="Z97" s="476"/>
      <c r="AA97" s="476"/>
      <c r="AB97" s="476"/>
      <c r="AC97" s="476"/>
      <c r="AD97" s="476"/>
    </row>
    <row r="98" spans="2:30" s="113" customFormat="1" ht="12" customHeight="1">
      <c r="B98" s="578" t="s">
        <v>5253</v>
      </c>
      <c r="C98" s="993" t="s">
        <v>2744</v>
      </c>
      <c r="D98" s="1141">
        <v>134</v>
      </c>
      <c r="E98" s="988" t="s">
        <v>1793</v>
      </c>
      <c r="F98" s="1044" t="s">
        <v>3693</v>
      </c>
      <c r="G98" s="1743" t="s">
        <v>1118</v>
      </c>
      <c r="H98" s="898" t="s">
        <v>7172</v>
      </c>
      <c r="I98" s="894"/>
      <c r="J98" s="897" t="s">
        <v>7024</v>
      </c>
      <c r="K98" s="897" t="s">
        <v>7031</v>
      </c>
      <c r="L98" s="474" t="s">
        <v>7094</v>
      </c>
      <c r="M98" s="474" t="str">
        <f t="shared" si="4"/>
        <v>DID428NZ ZŁOTY-JT-WR125X 09-15</v>
      </c>
      <c r="N98" s="475" t="str">
        <f t="shared" si="6"/>
        <v>DID428NZ ZŁOTY-JT-WR125X 09-15</v>
      </c>
      <c r="O98" s="626" t="str">
        <f t="shared" si="7"/>
        <v>428NZ ZŁOTY-JT-WR125X 09-15</v>
      </c>
      <c r="P98" s="475" t="s">
        <v>7095</v>
      </c>
      <c r="Q98" s="626" t="str">
        <f t="shared" si="5"/>
        <v>ZESTAW NAPĘDOWY DID428NZ ZŁOTY 134 JTF1550.14 JTR839.53 (428NZ ZŁOTY-JT-WR125X 09-15)</v>
      </c>
      <c r="R98" s="476"/>
      <c r="S98" s="893"/>
      <c r="T98" s="476"/>
      <c r="U98" s="476"/>
      <c r="V98" s="905"/>
      <c r="W98" s="476"/>
      <c r="X98" s="476"/>
      <c r="Y98" s="476"/>
      <c r="Z98" s="476"/>
      <c r="AA98" s="476"/>
      <c r="AB98" s="476"/>
      <c r="AC98" s="476"/>
      <c r="AD98" s="476"/>
    </row>
    <row r="99" spans="2:30" s="113" customFormat="1" ht="12" customHeight="1">
      <c r="B99" s="653" t="s">
        <v>5253</v>
      </c>
      <c r="C99" s="993" t="s">
        <v>2745</v>
      </c>
      <c r="D99" s="1141">
        <v>134</v>
      </c>
      <c r="E99" s="988" t="s">
        <v>1793</v>
      </c>
      <c r="F99" s="1044" t="s">
        <v>3693</v>
      </c>
      <c r="G99" s="1743" t="s">
        <v>1119</v>
      </c>
      <c r="H99" s="898" t="s">
        <v>7797</v>
      </c>
      <c r="I99" s="894"/>
      <c r="J99" s="897" t="s">
        <v>7024</v>
      </c>
      <c r="K99" s="897" t="s">
        <v>7031</v>
      </c>
      <c r="L99" s="474" t="s">
        <v>7094</v>
      </c>
      <c r="M99" s="474" t="str">
        <f t="shared" si="4"/>
        <v>DID428NZ-JT-WR125X 09-15</v>
      </c>
      <c r="N99" s="475" t="str">
        <f t="shared" si="6"/>
        <v>DID428NZ-JT-WR125X 09-15</v>
      </c>
      <c r="O99" s="626" t="str">
        <f t="shared" si="7"/>
        <v>428NZ-JT-WR125X 09-15</v>
      </c>
      <c r="P99" s="475" t="s">
        <v>7095</v>
      </c>
      <c r="Q99" s="626" t="str">
        <f t="shared" si="5"/>
        <v>ZESTAW NAPĘDOWY DID428NZ 134 JTF1550.14 JTR839.53 (428NZ-JT-WR125X 09-15)</v>
      </c>
      <c r="R99" s="476"/>
      <c r="S99" s="893"/>
      <c r="T99" s="476"/>
      <c r="U99" s="476"/>
      <c r="V99" s="905"/>
      <c r="W99" s="476"/>
      <c r="X99" s="476"/>
      <c r="Y99" s="476"/>
      <c r="Z99" s="476"/>
      <c r="AA99" s="476"/>
      <c r="AB99" s="476"/>
      <c r="AC99" s="476"/>
      <c r="AD99" s="476"/>
    </row>
    <row r="100" spans="2:30" s="113" customFormat="1" ht="12" customHeight="1" thickBot="1">
      <c r="B100" s="579" t="s">
        <v>5253</v>
      </c>
      <c r="C100" s="1536" t="s">
        <v>1657</v>
      </c>
      <c r="D100" s="1162">
        <v>134</v>
      </c>
      <c r="E100" s="989" t="s">
        <v>1793</v>
      </c>
      <c r="F100" s="1045" t="s">
        <v>3693</v>
      </c>
      <c r="G100" s="1743" t="s">
        <v>1120</v>
      </c>
      <c r="H100" s="896" t="s">
        <v>7798</v>
      </c>
      <c r="I100" s="894"/>
      <c r="J100" s="897" t="s">
        <v>7024</v>
      </c>
      <c r="K100" s="897" t="s">
        <v>7031</v>
      </c>
      <c r="L100" s="474" t="s">
        <v>7094</v>
      </c>
      <c r="M100" s="474" t="str">
        <f t="shared" si="4"/>
        <v>DID428D-JT-WR125X 09-15</v>
      </c>
      <c r="N100" s="475" t="str">
        <f t="shared" si="6"/>
        <v>DID428D-JT-WR125X 09-15</v>
      </c>
      <c r="O100" s="626" t="str">
        <f t="shared" si="7"/>
        <v>428D-JT-WR125X 09-15</v>
      </c>
      <c r="P100" s="475" t="s">
        <v>7095</v>
      </c>
      <c r="Q100" s="626" t="str">
        <f t="shared" si="5"/>
        <v>ZESTAW NAPĘDOWY DID428D 134 JTF1550.14 JTR839.53 (428D-JT-WR125X 09-15)</v>
      </c>
      <c r="R100" s="476"/>
      <c r="S100" s="893"/>
      <c r="T100" s="476"/>
      <c r="U100" s="476"/>
      <c r="V100" s="905"/>
      <c r="W100" s="476"/>
      <c r="X100" s="476"/>
      <c r="Y100" s="476"/>
      <c r="Z100" s="476"/>
      <c r="AA100" s="476"/>
      <c r="AB100" s="476"/>
      <c r="AC100" s="476"/>
      <c r="AD100" s="476"/>
    </row>
    <row r="101" spans="2:30" s="113" customFormat="1" ht="12" customHeight="1">
      <c r="B101" s="639" t="s">
        <v>5254</v>
      </c>
      <c r="C101" s="987" t="s">
        <v>2743</v>
      </c>
      <c r="D101" s="1141">
        <v>134</v>
      </c>
      <c r="E101" s="988" t="s">
        <v>1793</v>
      </c>
      <c r="F101" s="1044" t="s">
        <v>3693</v>
      </c>
      <c r="G101" s="1742" t="s">
        <v>1121</v>
      </c>
      <c r="H101" s="898" t="s">
        <v>7799</v>
      </c>
      <c r="I101" s="894"/>
      <c r="J101" s="897" t="s">
        <v>7024</v>
      </c>
      <c r="K101" s="897" t="s">
        <v>7031</v>
      </c>
      <c r="L101" s="474" t="s">
        <v>7094</v>
      </c>
      <c r="M101" s="474" t="str">
        <f t="shared" si="4"/>
        <v>DID428VX-JT-WR125R 09-15</v>
      </c>
      <c r="N101" s="475" t="str">
        <f t="shared" si="6"/>
        <v>DID428VX-JT-WR125R 09-15</v>
      </c>
      <c r="O101" s="626" t="str">
        <f t="shared" si="7"/>
        <v>428VX-JT-WR125R 09-15</v>
      </c>
      <c r="P101" s="475" t="s">
        <v>7095</v>
      </c>
      <c r="Q101" s="626" t="str">
        <f t="shared" si="5"/>
        <v>ZESTAW NAPĘDOWY DID428VX 134 JTF1550.14 JTR839.53 (428VX-JT-WR125R 09-15)</v>
      </c>
      <c r="R101" s="476"/>
      <c r="S101" s="893"/>
      <c r="T101" s="476"/>
      <c r="U101" s="476"/>
      <c r="V101" s="905"/>
      <c r="W101" s="476"/>
      <c r="X101" s="476"/>
      <c r="Y101" s="476"/>
      <c r="Z101" s="476"/>
      <c r="AA101" s="476"/>
      <c r="AB101" s="476"/>
      <c r="AC101" s="476"/>
      <c r="AD101" s="476"/>
    </row>
    <row r="102" spans="2:30" s="113" customFormat="1" ht="12" customHeight="1">
      <c r="B102" s="398" t="s">
        <v>5254</v>
      </c>
      <c r="C102" s="993" t="s">
        <v>2744</v>
      </c>
      <c r="D102" s="1141">
        <v>134</v>
      </c>
      <c r="E102" s="988" t="s">
        <v>1793</v>
      </c>
      <c r="F102" s="1044" t="s">
        <v>3693</v>
      </c>
      <c r="G102" s="1743" t="s">
        <v>1122</v>
      </c>
      <c r="H102" s="898" t="s">
        <v>7173</v>
      </c>
      <c r="I102" s="894"/>
      <c r="J102" s="897" t="s">
        <v>7024</v>
      </c>
      <c r="K102" s="897" t="s">
        <v>7031</v>
      </c>
      <c r="L102" s="474" t="s">
        <v>7094</v>
      </c>
      <c r="M102" s="474" t="str">
        <f t="shared" si="4"/>
        <v>DID428NZ ZŁOTY-JT-WR125R 09-15</v>
      </c>
      <c r="N102" s="475" t="str">
        <f t="shared" si="6"/>
        <v>DID428NZ ZŁOTY-JT-WR125R 09-15</v>
      </c>
      <c r="O102" s="626" t="str">
        <f t="shared" si="7"/>
        <v>428NZ ZŁOTY-JT-WR125R 09-15</v>
      </c>
      <c r="P102" s="475" t="s">
        <v>7095</v>
      </c>
      <c r="Q102" s="626" t="str">
        <f t="shared" si="5"/>
        <v>ZESTAW NAPĘDOWY DID428NZ ZŁOTY 134 JTF1550.14 JTR839.53 (428NZ ZŁOTY-JT-WR125R 09-15)</v>
      </c>
      <c r="R102" s="476"/>
      <c r="S102" s="893"/>
      <c r="T102" s="476"/>
      <c r="U102" s="476"/>
      <c r="V102" s="905"/>
      <c r="W102" s="476"/>
      <c r="X102" s="476"/>
      <c r="Y102" s="476"/>
      <c r="Z102" s="476"/>
      <c r="AA102" s="476"/>
      <c r="AB102" s="476"/>
      <c r="AC102" s="476"/>
      <c r="AD102" s="476"/>
    </row>
    <row r="103" spans="2:30" s="113" customFormat="1" ht="12" customHeight="1">
      <c r="B103" s="639" t="s">
        <v>5254</v>
      </c>
      <c r="C103" s="993" t="s">
        <v>2745</v>
      </c>
      <c r="D103" s="1141">
        <v>134</v>
      </c>
      <c r="E103" s="988" t="s">
        <v>1793</v>
      </c>
      <c r="F103" s="1044" t="s">
        <v>3693</v>
      </c>
      <c r="G103" s="1743" t="s">
        <v>1123</v>
      </c>
      <c r="H103" s="898" t="s">
        <v>7800</v>
      </c>
      <c r="I103" s="894"/>
      <c r="J103" s="897" t="s">
        <v>7024</v>
      </c>
      <c r="K103" s="897" t="s">
        <v>7031</v>
      </c>
      <c r="L103" s="474" t="s">
        <v>7094</v>
      </c>
      <c r="M103" s="474" t="str">
        <f t="shared" si="4"/>
        <v>DID428NZ-JT-WR125R 09-15</v>
      </c>
      <c r="N103" s="475" t="str">
        <f t="shared" si="6"/>
        <v>DID428NZ-JT-WR125R 09-15</v>
      </c>
      <c r="O103" s="626" t="str">
        <f t="shared" si="7"/>
        <v>428NZ-JT-WR125R 09-15</v>
      </c>
      <c r="P103" s="475" t="s">
        <v>7095</v>
      </c>
      <c r="Q103" s="626" t="str">
        <f t="shared" si="5"/>
        <v>ZESTAW NAPĘDOWY DID428NZ 134 JTF1550.14 JTR839.53 (428NZ-JT-WR125R 09-15)</v>
      </c>
      <c r="R103" s="476"/>
      <c r="S103" s="893"/>
      <c r="T103" s="476"/>
      <c r="U103" s="476"/>
      <c r="V103" s="905"/>
      <c r="W103" s="476"/>
      <c r="X103" s="476"/>
      <c r="Y103" s="476"/>
      <c r="Z103" s="476"/>
      <c r="AA103" s="476"/>
      <c r="AB103" s="476"/>
      <c r="AC103" s="476"/>
      <c r="AD103" s="476"/>
    </row>
    <row r="104" spans="2:30" s="113" customFormat="1" ht="12" customHeight="1" thickBot="1">
      <c r="B104" s="639" t="s">
        <v>5254</v>
      </c>
      <c r="C104" s="1536" t="s">
        <v>1657</v>
      </c>
      <c r="D104" s="1141">
        <v>134</v>
      </c>
      <c r="E104" s="988" t="s">
        <v>1793</v>
      </c>
      <c r="F104" s="1044" t="s">
        <v>3693</v>
      </c>
      <c r="G104" s="1744" t="s">
        <v>1124</v>
      </c>
      <c r="H104" s="898" t="s">
        <v>7801</v>
      </c>
      <c r="I104" s="894"/>
      <c r="J104" s="897" t="s">
        <v>7024</v>
      </c>
      <c r="K104" s="897" t="s">
        <v>7031</v>
      </c>
      <c r="L104" s="474" t="s">
        <v>7094</v>
      </c>
      <c r="M104" s="474" t="str">
        <f t="shared" si="4"/>
        <v>DID428D-JT-WR125R 09-15</v>
      </c>
      <c r="N104" s="475" t="str">
        <f t="shared" si="6"/>
        <v>DID428D-JT-WR125R 09-15</v>
      </c>
      <c r="O104" s="626" t="str">
        <f t="shared" si="7"/>
        <v>428D-JT-WR125R 09-15</v>
      </c>
      <c r="P104" s="475" t="s">
        <v>7095</v>
      </c>
      <c r="Q104" s="626" t="str">
        <f t="shared" si="5"/>
        <v>ZESTAW NAPĘDOWY DID428D 134 JTF1550.14 JTR839.53 (428D-JT-WR125R 09-15)</v>
      </c>
      <c r="R104" s="476"/>
      <c r="S104" s="893"/>
      <c r="T104" s="476"/>
      <c r="U104" s="476"/>
      <c r="V104" s="905"/>
      <c r="W104" s="476"/>
      <c r="X104" s="476"/>
      <c r="Y104" s="476"/>
      <c r="Z104" s="476"/>
      <c r="AA104" s="476"/>
      <c r="AB104" s="476"/>
      <c r="AC104" s="476"/>
      <c r="AD104" s="476"/>
    </row>
    <row r="105" spans="2:30" s="113" customFormat="1" ht="12" customHeight="1">
      <c r="B105" s="577" t="s">
        <v>257</v>
      </c>
      <c r="C105" s="987" t="s">
        <v>2743</v>
      </c>
      <c r="D105" s="1161">
        <v>146</v>
      </c>
      <c r="E105" s="987" t="s">
        <v>1718</v>
      </c>
      <c r="F105" s="1043" t="s">
        <v>3694</v>
      </c>
      <c r="G105" s="1743" t="s">
        <v>1125</v>
      </c>
      <c r="H105" s="673" t="s">
        <v>7174</v>
      </c>
      <c r="I105" s="894"/>
      <c r="J105" s="897" t="s">
        <v>7020</v>
      </c>
      <c r="K105" s="897" t="s">
        <v>7045</v>
      </c>
      <c r="L105" s="474" t="s">
        <v>7094</v>
      </c>
      <c r="M105" s="474" t="str">
        <f t="shared" si="4"/>
        <v>DID428VX-JT-XVS125 00-03 DRAGSTAR</v>
      </c>
      <c r="N105" s="475" t="str">
        <f t="shared" si="6"/>
        <v>DID428VX-JT-XVS125 00-03 DRAGSTAR</v>
      </c>
      <c r="O105" s="626" t="str">
        <f t="shared" si="7"/>
        <v>428VX-JT-XVS125 00-03 DRAGSTAR</v>
      </c>
      <c r="P105" s="475" t="s">
        <v>7095</v>
      </c>
      <c r="Q105" s="626" t="str">
        <f t="shared" si="5"/>
        <v>ZESTAW NAPĘDOWY DID428VX 146 JTF558.16 JTR1874.59 (428VX-JT-XVS125 00-03 DRAGSTAR)</v>
      </c>
      <c r="R105" s="476"/>
      <c r="S105" s="893"/>
      <c r="T105" s="476"/>
      <c r="U105" s="476"/>
      <c r="V105" s="905"/>
      <c r="W105" s="476"/>
      <c r="X105" s="476"/>
      <c r="Y105" s="476"/>
      <c r="Z105" s="476"/>
      <c r="AA105" s="476"/>
      <c r="AB105" s="476"/>
      <c r="AC105" s="476"/>
      <c r="AD105" s="476"/>
    </row>
    <row r="106" spans="2:30" s="113" customFormat="1" ht="12" customHeight="1">
      <c r="B106" s="653" t="s">
        <v>257</v>
      </c>
      <c r="C106" s="993" t="s">
        <v>2744</v>
      </c>
      <c r="D106" s="1141">
        <v>146</v>
      </c>
      <c r="E106" s="988" t="s">
        <v>1718</v>
      </c>
      <c r="F106" s="1044" t="s">
        <v>3694</v>
      </c>
      <c r="G106" s="1743" t="s">
        <v>1126</v>
      </c>
      <c r="H106" s="898" t="s">
        <v>7175</v>
      </c>
      <c r="I106" s="894"/>
      <c r="J106" s="897" t="s">
        <v>7020</v>
      </c>
      <c r="K106" s="897" t="s">
        <v>7045</v>
      </c>
      <c r="L106" s="474" t="s">
        <v>7094</v>
      </c>
      <c r="M106" s="474" t="str">
        <f t="shared" si="4"/>
        <v>DID428NZ ZŁOTY-JT-XVS125 00-03 DRAGSTAR</v>
      </c>
      <c r="N106" s="475" t="str">
        <f t="shared" si="6"/>
        <v>DID428NZ ZŁOTY-JT-XVS125 00-03 DRAGSTAR</v>
      </c>
      <c r="O106" s="626" t="str">
        <f t="shared" si="7"/>
        <v>428NZ ZŁOTY-JT-XVS125 00-03 DR</v>
      </c>
      <c r="P106" s="475" t="s">
        <v>7095</v>
      </c>
      <c r="Q106" s="626" t="str">
        <f t="shared" si="5"/>
        <v>ZESTAW NAPĘDOWY DID428NZ ZŁOTY 146 JTF558.16 JTR1874.59 (428NZ ZŁOTY-JT-XVS125 00-03 DR)</v>
      </c>
      <c r="R106" s="476"/>
      <c r="S106" s="893"/>
      <c r="T106" s="476"/>
      <c r="U106" s="476"/>
      <c r="V106" s="905"/>
      <c r="W106" s="476"/>
      <c r="X106" s="476"/>
      <c r="Y106" s="476"/>
      <c r="Z106" s="476"/>
      <c r="AA106" s="476"/>
      <c r="AB106" s="476"/>
      <c r="AC106" s="476"/>
      <c r="AD106" s="476"/>
    </row>
    <row r="107" spans="2:30" s="113" customFormat="1" ht="12" customHeight="1">
      <c r="B107" s="578" t="s">
        <v>257</v>
      </c>
      <c r="C107" s="993" t="s">
        <v>2745</v>
      </c>
      <c r="D107" s="1141">
        <v>146</v>
      </c>
      <c r="E107" s="988" t="s">
        <v>1718</v>
      </c>
      <c r="F107" s="1044" t="s">
        <v>3694</v>
      </c>
      <c r="G107" s="1743" t="s">
        <v>1127</v>
      </c>
      <c r="H107" s="898" t="s">
        <v>7176</v>
      </c>
      <c r="I107" s="894"/>
      <c r="J107" s="897" t="s">
        <v>7020</v>
      </c>
      <c r="K107" s="897" t="s">
        <v>7045</v>
      </c>
      <c r="L107" s="474" t="s">
        <v>7094</v>
      </c>
      <c r="M107" s="474" t="str">
        <f t="shared" si="4"/>
        <v>DID428NZ-JT-XVS125 00-03 DRAGSTAR</v>
      </c>
      <c r="N107" s="475" t="str">
        <f t="shared" si="6"/>
        <v>DID428NZ-JT-XVS125 00-03 DRAGSTAR</v>
      </c>
      <c r="O107" s="626" t="str">
        <f t="shared" si="7"/>
        <v>428NZ-JT-XVS125 00-03 DRAGSTAR</v>
      </c>
      <c r="P107" s="475" t="s">
        <v>7095</v>
      </c>
      <c r="Q107" s="626" t="str">
        <f t="shared" si="5"/>
        <v>ZESTAW NAPĘDOWY DID428NZ 146 JTF558.16 JTR1874.59 (428NZ-JT-XVS125 00-03 DRAGSTAR)</v>
      </c>
      <c r="R107" s="476"/>
      <c r="S107" s="893"/>
      <c r="T107" s="476"/>
      <c r="U107" s="476"/>
      <c r="V107" s="905"/>
      <c r="W107" s="476"/>
      <c r="X107" s="476"/>
      <c r="Y107" s="476"/>
      <c r="Z107" s="476"/>
      <c r="AA107" s="476"/>
      <c r="AB107" s="476"/>
      <c r="AC107" s="476"/>
      <c r="AD107" s="476"/>
    </row>
    <row r="108" spans="2:30" s="113" customFormat="1" ht="12" customHeight="1" thickBot="1">
      <c r="B108" s="579" t="s">
        <v>257</v>
      </c>
      <c r="C108" s="1536" t="s">
        <v>1657</v>
      </c>
      <c r="D108" s="1162">
        <v>146</v>
      </c>
      <c r="E108" s="989" t="s">
        <v>1718</v>
      </c>
      <c r="F108" s="1045" t="s">
        <v>3694</v>
      </c>
      <c r="G108" s="1743" t="s">
        <v>1128</v>
      </c>
      <c r="H108" s="896" t="s">
        <v>7177</v>
      </c>
      <c r="I108" s="894"/>
      <c r="J108" s="897" t="s">
        <v>7020</v>
      </c>
      <c r="K108" s="897" t="s">
        <v>7045</v>
      </c>
      <c r="L108" s="474" t="s">
        <v>7094</v>
      </c>
      <c r="M108" s="474" t="str">
        <f t="shared" si="4"/>
        <v>DID428D-JT-XVS125 00-03 DRAGSTAR</v>
      </c>
      <c r="N108" s="475" t="str">
        <f t="shared" si="6"/>
        <v>DID428D-JT-XVS125 00-03 DRAGSTAR</v>
      </c>
      <c r="O108" s="626" t="str">
        <f t="shared" si="7"/>
        <v>428D-JT-XVS125 00-03 DRAGSTAR</v>
      </c>
      <c r="P108" s="475" t="s">
        <v>7095</v>
      </c>
      <c r="Q108" s="626" t="str">
        <f t="shared" si="5"/>
        <v>ZESTAW NAPĘDOWY DID428D 146 JTF558.16 JTR1874.59 (428D-JT-XVS125 00-03 DRAGSTAR)</v>
      </c>
      <c r="R108" s="476"/>
      <c r="S108" s="893"/>
      <c r="T108" s="476"/>
      <c r="U108" s="476"/>
      <c r="V108" s="905"/>
      <c r="W108" s="476"/>
      <c r="X108" s="476"/>
      <c r="Y108" s="476"/>
      <c r="Z108" s="476"/>
      <c r="AA108" s="476"/>
      <c r="AB108" s="476"/>
      <c r="AC108" s="476"/>
      <c r="AD108" s="476"/>
    </row>
    <row r="109" spans="2:30" s="113" customFormat="1" ht="12" customHeight="1">
      <c r="B109" s="645" t="s">
        <v>256</v>
      </c>
      <c r="C109" s="988" t="s">
        <v>2747</v>
      </c>
      <c r="D109" s="985">
        <v>114</v>
      </c>
      <c r="E109" s="1231" t="s">
        <v>2806</v>
      </c>
      <c r="F109" s="1044" t="s">
        <v>3695</v>
      </c>
      <c r="G109" s="1742" t="s">
        <v>1129</v>
      </c>
      <c r="H109" s="898" t="s">
        <v>7178</v>
      </c>
      <c r="I109" s="894"/>
      <c r="J109" s="897" t="s">
        <v>7025</v>
      </c>
      <c r="K109" s="897" t="s">
        <v>7046</v>
      </c>
      <c r="L109" s="474" t="s">
        <v>7094</v>
      </c>
      <c r="M109" s="474" t="str">
        <f t="shared" si="4"/>
        <v>DID520VX2 ZŁOTY-JT-XV125 97-01 VIRAGO</v>
      </c>
      <c r="N109" s="475" t="str">
        <f t="shared" si="6"/>
        <v>DID520VX2 ZŁOTY-JT-XV125 97-01 VIRAGO</v>
      </c>
      <c r="O109" s="626" t="str">
        <f t="shared" si="7"/>
        <v>520VX2 ZŁOTY-JT-XV125 97-01 VI</v>
      </c>
      <c r="P109" s="475" t="s">
        <v>7095</v>
      </c>
      <c r="Q109" s="626" t="str">
        <f t="shared" si="5"/>
        <v>ZESTAW NAPĘDOWY DID520VX2 ZŁOTY 114 JTF1573.13 JTR857.47 (520VX2 ZŁOTY-JT-XV125 97-01 VI)</v>
      </c>
      <c r="R109" s="476"/>
      <c r="S109" s="893"/>
      <c r="T109" s="476"/>
      <c r="U109" s="476"/>
      <c r="V109" s="902"/>
      <c r="W109" s="476"/>
      <c r="X109" s="476"/>
      <c r="Y109" s="476"/>
      <c r="Z109" s="476"/>
      <c r="AA109" s="476"/>
      <c r="AB109" s="476"/>
      <c r="AC109" s="476"/>
      <c r="AD109" s="476"/>
    </row>
    <row r="110" spans="2:30" s="113" customFormat="1" ht="12" customHeight="1">
      <c r="B110" s="644" t="s">
        <v>256</v>
      </c>
      <c r="C110" s="988" t="s">
        <v>1736</v>
      </c>
      <c r="D110" s="985">
        <v>114</v>
      </c>
      <c r="E110" s="1231" t="s">
        <v>2806</v>
      </c>
      <c r="F110" s="1044" t="s">
        <v>3695</v>
      </c>
      <c r="G110" s="1743" t="s">
        <v>1130</v>
      </c>
      <c r="H110" s="898" t="s">
        <v>7179</v>
      </c>
      <c r="I110" s="894"/>
      <c r="J110" s="897" t="s">
        <v>7025</v>
      </c>
      <c r="K110" s="897" t="s">
        <v>7046</v>
      </c>
      <c r="L110" s="474" t="s">
        <v>7094</v>
      </c>
      <c r="M110" s="474" t="str">
        <f t="shared" si="4"/>
        <v>DID520VX2-JT-XV125 97-01 VIRAGO</v>
      </c>
      <c r="N110" s="475" t="str">
        <f t="shared" si="6"/>
        <v>DID520VX2-JT-XV125 97-01 VIRAGO</v>
      </c>
      <c r="O110" s="626" t="str">
        <f t="shared" si="7"/>
        <v>520VX2-JT-XV125 97-01 VIRAGO</v>
      </c>
      <c r="P110" s="475" t="s">
        <v>7095</v>
      </c>
      <c r="Q110" s="626" t="str">
        <f t="shared" si="5"/>
        <v>ZESTAW NAPĘDOWY DID520VX2 114 JTF1573.13 JTR857.47 (520VX2-JT-XV125 97-01 VIRAGO)</v>
      </c>
      <c r="R110" s="476"/>
      <c r="S110" s="893"/>
      <c r="T110" s="476"/>
      <c r="U110" s="476"/>
      <c r="V110" s="905"/>
      <c r="W110" s="476"/>
      <c r="X110" s="476"/>
      <c r="Y110" s="476"/>
      <c r="Z110" s="476"/>
      <c r="AA110" s="476"/>
      <c r="AB110" s="476"/>
      <c r="AC110" s="476"/>
      <c r="AD110" s="476"/>
    </row>
    <row r="111" spans="2:30" s="113" customFormat="1" ht="12" customHeight="1" thickBot="1">
      <c r="B111" s="1730" t="s">
        <v>256</v>
      </c>
      <c r="C111" s="988" t="s">
        <v>1697</v>
      </c>
      <c r="D111" s="1141">
        <v>114</v>
      </c>
      <c r="E111" s="1231" t="s">
        <v>2806</v>
      </c>
      <c r="F111" s="1044" t="s">
        <v>3695</v>
      </c>
      <c r="G111" s="1744" t="s">
        <v>1131</v>
      </c>
      <c r="H111" s="898" t="s">
        <v>7180</v>
      </c>
      <c r="I111" s="894"/>
      <c r="J111" s="897" t="s">
        <v>7025</v>
      </c>
      <c r="K111" s="897" t="s">
        <v>7046</v>
      </c>
      <c r="L111" s="474" t="s">
        <v>7094</v>
      </c>
      <c r="M111" s="474" t="str">
        <f t="shared" si="4"/>
        <v>DID520V-JT-XV125 97-01 VIRAGO</v>
      </c>
      <c r="N111" s="475" t="str">
        <f t="shared" si="6"/>
        <v>DID520V-JT-XV125 97-01 VIRAGO</v>
      </c>
      <c r="O111" s="626" t="str">
        <f t="shared" si="7"/>
        <v>520V-JT-XV125 97-01 VIRAGO</v>
      </c>
      <c r="P111" s="475" t="s">
        <v>7095</v>
      </c>
      <c r="Q111" s="626" t="str">
        <f t="shared" si="5"/>
        <v>ZESTAW NAPĘDOWY DID520V 114 JTF1573.13 JTR857.47 (520V-JT-XV125 97-01 VIRAGO)</v>
      </c>
      <c r="R111" s="476"/>
      <c r="S111" s="893"/>
      <c r="T111" s="476"/>
      <c r="U111" s="476"/>
      <c r="V111" s="905"/>
      <c r="W111" s="476"/>
      <c r="X111" s="476"/>
      <c r="Y111" s="476"/>
      <c r="Z111" s="476"/>
      <c r="AA111" s="476"/>
      <c r="AB111" s="476"/>
      <c r="AC111" s="476"/>
      <c r="AD111" s="476"/>
    </row>
    <row r="112" spans="2:30" s="113" customFormat="1" ht="12" customHeight="1">
      <c r="B112" s="577" t="s">
        <v>2724</v>
      </c>
      <c r="C112" s="987" t="s">
        <v>2743</v>
      </c>
      <c r="D112" s="1161">
        <v>128</v>
      </c>
      <c r="E112" s="987" t="s">
        <v>1653</v>
      </c>
      <c r="F112" s="1043" t="s">
        <v>1716</v>
      </c>
      <c r="G112" s="1743" t="s">
        <v>1132</v>
      </c>
      <c r="H112" s="673" t="s">
        <v>7181</v>
      </c>
      <c r="I112" s="894"/>
      <c r="J112" s="897" t="s">
        <v>7021</v>
      </c>
      <c r="K112" s="897" t="s">
        <v>7052</v>
      </c>
      <c r="L112" s="474" t="s">
        <v>7094</v>
      </c>
      <c r="M112" s="474" t="str">
        <f t="shared" si="4"/>
        <v>DID428VX-JT-XT125R 05-07</v>
      </c>
      <c r="N112" s="475" t="str">
        <f t="shared" si="6"/>
        <v>DID428VX-JT-XT125R 05-07</v>
      </c>
      <c r="O112" s="626" t="str">
        <f t="shared" si="7"/>
        <v>428VX-JT-XT125R 05-07</v>
      </c>
      <c r="P112" s="475" t="s">
        <v>7095</v>
      </c>
      <c r="Q112" s="626" t="str">
        <f t="shared" si="5"/>
        <v>ZESTAW NAPĘDOWY DID428VX 128 JTF1263.14 JTR1134.50 (428VX-JT-XT125R 05-07)</v>
      </c>
      <c r="R112" s="476"/>
      <c r="S112" s="893"/>
      <c r="T112" s="476"/>
      <c r="U112" s="476"/>
      <c r="V112" s="905"/>
      <c r="W112" s="476"/>
      <c r="X112" s="476"/>
      <c r="Y112" s="476"/>
      <c r="Z112" s="476"/>
      <c r="AA112" s="476"/>
      <c r="AB112" s="476"/>
      <c r="AC112" s="476"/>
      <c r="AD112" s="476"/>
    </row>
    <row r="113" spans="2:30" s="113" customFormat="1" ht="12" customHeight="1">
      <c r="B113" s="578" t="s">
        <v>2724</v>
      </c>
      <c r="C113" s="993" t="s">
        <v>2744</v>
      </c>
      <c r="D113" s="1141">
        <v>128</v>
      </c>
      <c r="E113" s="988" t="s">
        <v>1653</v>
      </c>
      <c r="F113" s="1044" t="s">
        <v>1716</v>
      </c>
      <c r="G113" s="1743" t="s">
        <v>1133</v>
      </c>
      <c r="H113" s="898" t="s">
        <v>7182</v>
      </c>
      <c r="I113" s="894"/>
      <c r="J113" s="897" t="s">
        <v>7021</v>
      </c>
      <c r="K113" s="897" t="s">
        <v>7052</v>
      </c>
      <c r="L113" s="474" t="s">
        <v>7094</v>
      </c>
      <c r="M113" s="474" t="str">
        <f t="shared" si="4"/>
        <v>DID428NZ ZŁOTY-JT-XT125R 05-07</v>
      </c>
      <c r="N113" s="475" t="str">
        <f t="shared" si="6"/>
        <v>DID428NZ ZŁOTY-JT-XT125R 05-07</v>
      </c>
      <c r="O113" s="626" t="str">
        <f t="shared" si="7"/>
        <v>428NZ ZŁOTY-JT-XT125R 05-07</v>
      </c>
      <c r="P113" s="475" t="s">
        <v>7095</v>
      </c>
      <c r="Q113" s="626" t="str">
        <f t="shared" si="5"/>
        <v>ZESTAW NAPĘDOWY DID428NZ ZŁOTY 128 JTF1263.14 JTR1134.50 (428NZ ZŁOTY-JT-XT125R 05-07)</v>
      </c>
      <c r="R113" s="476"/>
      <c r="S113" s="893"/>
      <c r="T113" s="476"/>
      <c r="U113" s="476"/>
      <c r="V113" s="905"/>
      <c r="W113" s="476"/>
      <c r="X113" s="476"/>
      <c r="Y113" s="476"/>
      <c r="Z113" s="476"/>
      <c r="AA113" s="476"/>
      <c r="AB113" s="476"/>
      <c r="AC113" s="476"/>
      <c r="AD113" s="476"/>
    </row>
    <row r="114" spans="2:30" s="113" customFormat="1" ht="12" customHeight="1">
      <c r="B114" s="653" t="s">
        <v>2724</v>
      </c>
      <c r="C114" s="993" t="s">
        <v>2745</v>
      </c>
      <c r="D114" s="1141">
        <v>128</v>
      </c>
      <c r="E114" s="988" t="s">
        <v>1653</v>
      </c>
      <c r="F114" s="1044" t="s">
        <v>1716</v>
      </c>
      <c r="G114" s="1743" t="s">
        <v>1134</v>
      </c>
      <c r="H114" s="898" t="s">
        <v>7183</v>
      </c>
      <c r="I114" s="894"/>
      <c r="J114" s="897" t="s">
        <v>7021</v>
      </c>
      <c r="K114" s="897" t="s">
        <v>7052</v>
      </c>
      <c r="L114" s="474" t="s">
        <v>7094</v>
      </c>
      <c r="M114" s="474" t="str">
        <f t="shared" si="4"/>
        <v>DID428NZ-JT-XT125R 05-07</v>
      </c>
      <c r="N114" s="475" t="str">
        <f t="shared" si="6"/>
        <v>DID428NZ-JT-XT125R 05-07</v>
      </c>
      <c r="O114" s="626" t="str">
        <f t="shared" si="7"/>
        <v>428NZ-JT-XT125R 05-07</v>
      </c>
      <c r="P114" s="475" t="s">
        <v>7095</v>
      </c>
      <c r="Q114" s="626" t="str">
        <f t="shared" si="5"/>
        <v>ZESTAW NAPĘDOWY DID428NZ 128 JTF1263.14 JTR1134.50 (428NZ-JT-XT125R 05-07)</v>
      </c>
      <c r="R114" s="476"/>
      <c r="S114" s="893"/>
      <c r="T114" s="476"/>
      <c r="U114" s="476"/>
      <c r="V114" s="905"/>
      <c r="W114" s="476"/>
      <c r="X114" s="476"/>
      <c r="Y114" s="476"/>
      <c r="Z114" s="476"/>
      <c r="AA114" s="476"/>
      <c r="AB114" s="476"/>
      <c r="AC114" s="476"/>
      <c r="AD114" s="476"/>
    </row>
    <row r="115" spans="2:30" s="113" customFormat="1" ht="12" customHeight="1" thickBot="1">
      <c r="B115" s="579" t="s">
        <v>2724</v>
      </c>
      <c r="C115" s="1536" t="s">
        <v>1657</v>
      </c>
      <c r="D115" s="1162">
        <v>128</v>
      </c>
      <c r="E115" s="989" t="s">
        <v>1653</v>
      </c>
      <c r="F115" s="1045" t="s">
        <v>1716</v>
      </c>
      <c r="G115" s="1743" t="s">
        <v>1135</v>
      </c>
      <c r="H115" s="896" t="s">
        <v>7184</v>
      </c>
      <c r="I115" s="894"/>
      <c r="J115" s="897" t="s">
        <v>7021</v>
      </c>
      <c r="K115" s="897" t="s">
        <v>7052</v>
      </c>
      <c r="L115" s="474" t="s">
        <v>7094</v>
      </c>
      <c r="M115" s="474" t="str">
        <f t="shared" si="4"/>
        <v>DID428D-JT-XT125R 05-07</v>
      </c>
      <c r="N115" s="475" t="str">
        <f t="shared" si="6"/>
        <v>DID428D-JT-XT125R 05-07</v>
      </c>
      <c r="O115" s="626" t="str">
        <f t="shared" si="7"/>
        <v>428D-JT-XT125R 05-07</v>
      </c>
      <c r="P115" s="475" t="s">
        <v>7095</v>
      </c>
      <c r="Q115" s="626" t="str">
        <f t="shared" si="5"/>
        <v>ZESTAW NAPĘDOWY DID428D 128 JTF1263.14 JTR1134.50 (428D-JT-XT125R 05-07)</v>
      </c>
      <c r="R115" s="476"/>
      <c r="S115" s="893"/>
      <c r="T115" s="476"/>
      <c r="U115" s="476"/>
      <c r="V115" s="905"/>
      <c r="W115" s="476"/>
      <c r="X115" s="476"/>
      <c r="Y115" s="476"/>
      <c r="Z115" s="476"/>
      <c r="AA115" s="476"/>
      <c r="AB115" s="476"/>
      <c r="AC115" s="476"/>
      <c r="AD115" s="476"/>
    </row>
    <row r="116" spans="2:30" s="113" customFormat="1" ht="12" customHeight="1">
      <c r="B116" s="639" t="s">
        <v>2723</v>
      </c>
      <c r="C116" s="987" t="s">
        <v>2743</v>
      </c>
      <c r="D116" s="1141">
        <v>128</v>
      </c>
      <c r="E116" s="988" t="s">
        <v>3916</v>
      </c>
      <c r="F116" s="1044" t="s">
        <v>1716</v>
      </c>
      <c r="G116" s="1742" t="s">
        <v>1136</v>
      </c>
      <c r="H116" s="898" t="s">
        <v>7185</v>
      </c>
      <c r="I116" s="894"/>
      <c r="J116" s="897" t="s">
        <v>7016</v>
      </c>
      <c r="K116" s="897" t="s">
        <v>7052</v>
      </c>
      <c r="L116" s="474" t="s">
        <v>7094</v>
      </c>
      <c r="M116" s="474" t="str">
        <f t="shared" si="4"/>
        <v>DID428VX-JT-XT125R 08-11</v>
      </c>
      <c r="N116" s="475" t="str">
        <f t="shared" si="6"/>
        <v>DID428VX-JT-XT125R 08-11</v>
      </c>
      <c r="O116" s="626" t="str">
        <f t="shared" si="7"/>
        <v>428VX-JT-XT125R 08-11</v>
      </c>
      <c r="P116" s="475" t="s">
        <v>7095</v>
      </c>
      <c r="Q116" s="626" t="str">
        <f t="shared" si="5"/>
        <v>ZESTAW NAPĘDOWY DID428VX 128 JTF417.14 JTR1134.50 (428VX-JT-XT125R 08-11)</v>
      </c>
      <c r="R116" s="476"/>
      <c r="S116" s="893"/>
      <c r="T116" s="476"/>
      <c r="U116" s="476"/>
      <c r="V116" s="905"/>
      <c r="W116" s="476"/>
      <c r="X116" s="476"/>
      <c r="Y116" s="476"/>
      <c r="Z116" s="476"/>
      <c r="AA116" s="476"/>
      <c r="AB116" s="476"/>
      <c r="AC116" s="476"/>
      <c r="AD116" s="476"/>
    </row>
    <row r="117" spans="2:30" s="113" customFormat="1" ht="12" customHeight="1">
      <c r="B117" s="398" t="s">
        <v>2723</v>
      </c>
      <c r="C117" s="993" t="s">
        <v>2744</v>
      </c>
      <c r="D117" s="1141">
        <v>128</v>
      </c>
      <c r="E117" s="988" t="s">
        <v>3916</v>
      </c>
      <c r="F117" s="1044" t="s">
        <v>1716</v>
      </c>
      <c r="G117" s="1743" t="s">
        <v>1137</v>
      </c>
      <c r="H117" s="898" t="s">
        <v>7186</v>
      </c>
      <c r="I117" s="894"/>
      <c r="J117" s="897" t="s">
        <v>7016</v>
      </c>
      <c r="K117" s="897" t="s">
        <v>7052</v>
      </c>
      <c r="L117" s="474" t="s">
        <v>7094</v>
      </c>
      <c r="M117" s="474" t="str">
        <f t="shared" si="4"/>
        <v>DID428NZ ZŁOTY-JT-XT125R 08-11</v>
      </c>
      <c r="N117" s="475" t="str">
        <f t="shared" si="6"/>
        <v>DID428NZ ZŁOTY-JT-XT125R 08-11</v>
      </c>
      <c r="O117" s="626" t="str">
        <f t="shared" si="7"/>
        <v>428NZ ZŁOTY-JT-XT125R 08-11</v>
      </c>
      <c r="P117" s="475" t="s">
        <v>7095</v>
      </c>
      <c r="Q117" s="626" t="str">
        <f t="shared" si="5"/>
        <v>ZESTAW NAPĘDOWY DID428NZ ZŁOTY 128 JTF417.14 JTR1134.50 (428NZ ZŁOTY-JT-XT125R 08-11)</v>
      </c>
      <c r="R117" s="476"/>
      <c r="S117" s="893"/>
      <c r="T117" s="476"/>
      <c r="U117" s="476"/>
      <c r="V117" s="905"/>
      <c r="W117" s="476"/>
      <c r="X117" s="476"/>
      <c r="Y117" s="476"/>
      <c r="Z117" s="476"/>
      <c r="AA117" s="476"/>
      <c r="AB117" s="476"/>
      <c r="AC117" s="476"/>
      <c r="AD117" s="476"/>
    </row>
    <row r="118" spans="2:30" s="113" customFormat="1" ht="12" customHeight="1">
      <c r="B118" s="639" t="s">
        <v>2723</v>
      </c>
      <c r="C118" s="993" t="s">
        <v>2745</v>
      </c>
      <c r="D118" s="1141">
        <v>128</v>
      </c>
      <c r="E118" s="988" t="s">
        <v>3916</v>
      </c>
      <c r="F118" s="1044" t="s">
        <v>1716</v>
      </c>
      <c r="G118" s="1743" t="s">
        <v>1138</v>
      </c>
      <c r="H118" s="898" t="s">
        <v>7187</v>
      </c>
      <c r="I118" s="894"/>
      <c r="J118" s="897" t="s">
        <v>7016</v>
      </c>
      <c r="K118" s="897" t="s">
        <v>7052</v>
      </c>
      <c r="L118" s="474" t="s">
        <v>7094</v>
      </c>
      <c r="M118" s="474" t="str">
        <f t="shared" si="4"/>
        <v>DID428NZ-JT-XT125R 08-11</v>
      </c>
      <c r="N118" s="475" t="str">
        <f t="shared" si="6"/>
        <v>DID428NZ-JT-XT125R 08-11</v>
      </c>
      <c r="O118" s="626" t="str">
        <f t="shared" si="7"/>
        <v>428NZ-JT-XT125R 08-11</v>
      </c>
      <c r="P118" s="475" t="s">
        <v>7095</v>
      </c>
      <c r="Q118" s="626" t="str">
        <f t="shared" si="5"/>
        <v>ZESTAW NAPĘDOWY DID428NZ 128 JTF417.14 JTR1134.50 (428NZ-JT-XT125R 08-11)</v>
      </c>
      <c r="R118" s="476"/>
      <c r="S118" s="893"/>
      <c r="T118" s="476"/>
      <c r="U118" s="476"/>
      <c r="V118" s="905"/>
      <c r="W118" s="476"/>
      <c r="X118" s="476"/>
      <c r="Y118" s="476"/>
      <c r="Z118" s="476"/>
      <c r="AA118" s="476"/>
      <c r="AB118" s="476"/>
      <c r="AC118" s="476"/>
      <c r="AD118" s="476"/>
    </row>
    <row r="119" spans="2:30" s="113" customFormat="1" ht="12" customHeight="1" thickBot="1">
      <c r="B119" s="639" t="s">
        <v>2723</v>
      </c>
      <c r="C119" s="1536" t="s">
        <v>1657</v>
      </c>
      <c r="D119" s="1141">
        <v>128</v>
      </c>
      <c r="E119" s="988" t="s">
        <v>3916</v>
      </c>
      <c r="F119" s="1044" t="s">
        <v>1716</v>
      </c>
      <c r="G119" s="1744" t="s">
        <v>1139</v>
      </c>
      <c r="H119" s="898" t="s">
        <v>7188</v>
      </c>
      <c r="I119" s="894"/>
      <c r="J119" s="897" t="s">
        <v>7016</v>
      </c>
      <c r="K119" s="897" t="s">
        <v>7052</v>
      </c>
      <c r="L119" s="474" t="s">
        <v>7094</v>
      </c>
      <c r="M119" s="474" t="str">
        <f t="shared" si="4"/>
        <v>DID428D-JT-XT125R 08-11</v>
      </c>
      <c r="N119" s="475" t="str">
        <f t="shared" si="6"/>
        <v>DID428D-JT-XT125R 08-11</v>
      </c>
      <c r="O119" s="626" t="str">
        <f t="shared" si="7"/>
        <v>428D-JT-XT125R 08-11</v>
      </c>
      <c r="P119" s="475" t="s">
        <v>7095</v>
      </c>
      <c r="Q119" s="626" t="str">
        <f t="shared" si="5"/>
        <v>ZESTAW NAPĘDOWY DID428D 128 JTF417.14 JTR1134.50 (428D-JT-XT125R 08-11)</v>
      </c>
      <c r="R119" s="476"/>
      <c r="S119" s="893"/>
      <c r="T119" s="476"/>
      <c r="U119" s="476"/>
      <c r="V119" s="905"/>
      <c r="W119" s="476"/>
      <c r="X119" s="476"/>
      <c r="Y119" s="476"/>
      <c r="Z119" s="476"/>
      <c r="AA119" s="476"/>
      <c r="AB119" s="476"/>
      <c r="AC119" s="476"/>
      <c r="AD119" s="476"/>
    </row>
    <row r="120" spans="2:30" s="113" customFormat="1" ht="12" customHeight="1">
      <c r="B120" s="577" t="s">
        <v>2722</v>
      </c>
      <c r="C120" s="987" t="s">
        <v>2743</v>
      </c>
      <c r="D120" s="1161">
        <v>126</v>
      </c>
      <c r="E120" s="987" t="s">
        <v>1653</v>
      </c>
      <c r="F120" s="1043" t="s">
        <v>1714</v>
      </c>
      <c r="G120" s="1743" t="s">
        <v>1140</v>
      </c>
      <c r="H120" s="673" t="s">
        <v>7189</v>
      </c>
      <c r="I120" s="894"/>
      <c r="J120" s="897" t="s">
        <v>7021</v>
      </c>
      <c r="K120" s="897" t="s">
        <v>7051</v>
      </c>
      <c r="L120" s="474" t="s">
        <v>7094</v>
      </c>
      <c r="M120" s="474" t="str">
        <f t="shared" si="4"/>
        <v>DID428VX-JT-XT125X 05-07</v>
      </c>
      <c r="N120" s="475" t="str">
        <f t="shared" si="6"/>
        <v>DID428VX-JT-XT125X 05-07</v>
      </c>
      <c r="O120" s="626" t="str">
        <f t="shared" si="7"/>
        <v>428VX-JT-XT125X 05-07</v>
      </c>
      <c r="P120" s="475" t="s">
        <v>7095</v>
      </c>
      <c r="Q120" s="626" t="str">
        <f t="shared" si="5"/>
        <v>ZESTAW NAPĘDOWY DID428VX 126 JTF1263.14 JTR1134.48 (428VX-JT-XT125X 05-07)</v>
      </c>
      <c r="R120" s="476"/>
      <c r="S120" s="893"/>
      <c r="T120" s="476"/>
      <c r="U120" s="476"/>
      <c r="V120" s="905"/>
      <c r="W120" s="476"/>
      <c r="X120" s="476"/>
      <c r="Y120" s="476"/>
      <c r="Z120" s="476"/>
      <c r="AA120" s="476"/>
      <c r="AB120" s="476"/>
      <c r="AC120" s="476"/>
      <c r="AD120" s="476"/>
    </row>
    <row r="121" spans="2:30" s="113" customFormat="1" ht="12" customHeight="1">
      <c r="B121" s="578" t="s">
        <v>2722</v>
      </c>
      <c r="C121" s="993" t="s">
        <v>2744</v>
      </c>
      <c r="D121" s="1141">
        <v>126</v>
      </c>
      <c r="E121" s="988" t="s">
        <v>1653</v>
      </c>
      <c r="F121" s="1044" t="s">
        <v>1714</v>
      </c>
      <c r="G121" s="1743" t="s">
        <v>1141</v>
      </c>
      <c r="H121" s="898" t="s">
        <v>7190</v>
      </c>
      <c r="I121" s="894"/>
      <c r="J121" s="897" t="s">
        <v>7021</v>
      </c>
      <c r="K121" s="897" t="s">
        <v>7051</v>
      </c>
      <c r="L121" s="474" t="s">
        <v>7094</v>
      </c>
      <c r="M121" s="474" t="str">
        <f t="shared" si="4"/>
        <v>DID428NZ ZŁOTY-JT-XT125X 05-07</v>
      </c>
      <c r="N121" s="475" t="str">
        <f t="shared" si="6"/>
        <v>DID428NZ ZŁOTY-JT-XT125X 05-07</v>
      </c>
      <c r="O121" s="626" t="str">
        <f t="shared" si="7"/>
        <v>428NZ ZŁOTY-JT-XT125X 05-07</v>
      </c>
      <c r="P121" s="475" t="s">
        <v>7095</v>
      </c>
      <c r="Q121" s="626" t="str">
        <f t="shared" si="5"/>
        <v>ZESTAW NAPĘDOWY DID428NZ ZŁOTY 126 JTF1263.14 JTR1134.48 (428NZ ZŁOTY-JT-XT125X 05-07)</v>
      </c>
      <c r="R121" s="476"/>
      <c r="S121" s="893"/>
      <c r="T121" s="476"/>
      <c r="U121" s="476"/>
      <c r="V121" s="905"/>
      <c r="W121" s="476"/>
      <c r="X121" s="476"/>
      <c r="Y121" s="476"/>
      <c r="Z121" s="476"/>
      <c r="AA121" s="476"/>
      <c r="AB121" s="476"/>
      <c r="AC121" s="476"/>
      <c r="AD121" s="476"/>
    </row>
    <row r="122" spans="2:30" s="113" customFormat="1" ht="12" customHeight="1">
      <c r="B122" s="653" t="s">
        <v>2722</v>
      </c>
      <c r="C122" s="993" t="s">
        <v>2745</v>
      </c>
      <c r="D122" s="1141">
        <v>126</v>
      </c>
      <c r="E122" s="988" t="s">
        <v>1653</v>
      </c>
      <c r="F122" s="1044" t="s">
        <v>1714</v>
      </c>
      <c r="G122" s="1743" t="s">
        <v>1142</v>
      </c>
      <c r="H122" s="898" t="s">
        <v>7191</v>
      </c>
      <c r="I122" s="894"/>
      <c r="J122" s="897" t="s">
        <v>7021</v>
      </c>
      <c r="K122" s="897" t="s">
        <v>7051</v>
      </c>
      <c r="L122" s="474" t="s">
        <v>7094</v>
      </c>
      <c r="M122" s="474" t="str">
        <f t="shared" si="4"/>
        <v>DID428NZ-JT-XT125X 05-07</v>
      </c>
      <c r="N122" s="475" t="str">
        <f t="shared" si="6"/>
        <v>DID428NZ-JT-XT125X 05-07</v>
      </c>
      <c r="O122" s="626" t="str">
        <f t="shared" si="7"/>
        <v>428NZ-JT-XT125X 05-07</v>
      </c>
      <c r="P122" s="475" t="s">
        <v>7095</v>
      </c>
      <c r="Q122" s="626" t="str">
        <f t="shared" si="5"/>
        <v>ZESTAW NAPĘDOWY DID428NZ 126 JTF1263.14 JTR1134.48 (428NZ-JT-XT125X 05-07)</v>
      </c>
      <c r="R122" s="476"/>
      <c r="S122" s="893"/>
      <c r="T122" s="476"/>
      <c r="U122" s="476"/>
      <c r="V122" s="905"/>
      <c r="W122" s="476"/>
      <c r="X122" s="476"/>
      <c r="Y122" s="476"/>
      <c r="Z122" s="476"/>
      <c r="AA122" s="476"/>
      <c r="AB122" s="476"/>
      <c r="AC122" s="476"/>
      <c r="AD122" s="476"/>
    </row>
    <row r="123" spans="2:30" s="113" customFormat="1" ht="12" customHeight="1" thickBot="1">
      <c r="B123" s="579" t="s">
        <v>2722</v>
      </c>
      <c r="C123" s="1536" t="s">
        <v>1657</v>
      </c>
      <c r="D123" s="1162">
        <v>126</v>
      </c>
      <c r="E123" s="989" t="s">
        <v>1653</v>
      </c>
      <c r="F123" s="1045" t="s">
        <v>1714</v>
      </c>
      <c r="G123" s="1743" t="s">
        <v>1143</v>
      </c>
      <c r="H123" s="896" t="s">
        <v>7192</v>
      </c>
      <c r="I123" s="894"/>
      <c r="J123" s="897" t="s">
        <v>7021</v>
      </c>
      <c r="K123" s="897" t="s">
        <v>7051</v>
      </c>
      <c r="L123" s="474" t="s">
        <v>7094</v>
      </c>
      <c r="M123" s="474" t="str">
        <f t="shared" si="4"/>
        <v>DID428D-JT-XT125X 05-07</v>
      </c>
      <c r="N123" s="475" t="str">
        <f t="shared" si="6"/>
        <v>DID428D-JT-XT125X 05-07</v>
      </c>
      <c r="O123" s="626" t="str">
        <f t="shared" si="7"/>
        <v>428D-JT-XT125X 05-07</v>
      </c>
      <c r="P123" s="475" t="s">
        <v>7095</v>
      </c>
      <c r="Q123" s="626" t="str">
        <f t="shared" si="5"/>
        <v>ZESTAW NAPĘDOWY DID428D 126 JTF1263.14 JTR1134.48 (428D-JT-XT125X 05-07)</v>
      </c>
      <c r="R123" s="476"/>
      <c r="S123" s="893"/>
      <c r="T123" s="476"/>
      <c r="U123" s="476"/>
      <c r="V123" s="905"/>
      <c r="W123" s="476"/>
      <c r="X123" s="476"/>
      <c r="Y123" s="476"/>
      <c r="Z123" s="476"/>
      <c r="AA123" s="476"/>
      <c r="AB123" s="476"/>
      <c r="AC123" s="476"/>
      <c r="AD123" s="476"/>
    </row>
    <row r="124" spans="2:30" s="113" customFormat="1" ht="12" customHeight="1">
      <c r="B124" s="639" t="s">
        <v>2721</v>
      </c>
      <c r="C124" s="987" t="s">
        <v>2743</v>
      </c>
      <c r="D124" s="1141">
        <v>126</v>
      </c>
      <c r="E124" s="988" t="s">
        <v>3916</v>
      </c>
      <c r="F124" s="1044" t="s">
        <v>1714</v>
      </c>
      <c r="G124" s="1742" t="s">
        <v>1144</v>
      </c>
      <c r="H124" s="898" t="s">
        <v>7193</v>
      </c>
      <c r="I124" s="894"/>
      <c r="J124" s="897" t="s">
        <v>7016</v>
      </c>
      <c r="K124" s="897" t="s">
        <v>7051</v>
      </c>
      <c r="L124" s="474" t="s">
        <v>7094</v>
      </c>
      <c r="M124" s="474" t="str">
        <f t="shared" si="4"/>
        <v>DID428VX-JT-XT125X 08-11</v>
      </c>
      <c r="N124" s="475" t="str">
        <f t="shared" si="6"/>
        <v>DID428VX-JT-XT125X 08-11</v>
      </c>
      <c r="O124" s="626" t="str">
        <f t="shared" si="7"/>
        <v>428VX-JT-XT125X 08-11</v>
      </c>
      <c r="P124" s="475" t="s">
        <v>7095</v>
      </c>
      <c r="Q124" s="626" t="str">
        <f t="shared" si="5"/>
        <v>ZESTAW NAPĘDOWY DID428VX 126 JTF417.14 JTR1134.48 (428VX-JT-XT125X 08-11)</v>
      </c>
      <c r="R124" s="476"/>
      <c r="S124" s="893"/>
      <c r="T124" s="476"/>
      <c r="U124" s="476"/>
      <c r="V124" s="905"/>
      <c r="W124" s="476"/>
      <c r="X124" s="476"/>
      <c r="Y124" s="476"/>
      <c r="Z124" s="476"/>
      <c r="AA124" s="476"/>
      <c r="AB124" s="476"/>
      <c r="AC124" s="476"/>
      <c r="AD124" s="476"/>
    </row>
    <row r="125" spans="2:30" s="113" customFormat="1" ht="12" customHeight="1">
      <c r="B125" s="398" t="s">
        <v>2721</v>
      </c>
      <c r="C125" s="993" t="s">
        <v>2744</v>
      </c>
      <c r="D125" s="1141">
        <v>126</v>
      </c>
      <c r="E125" s="988" t="s">
        <v>3916</v>
      </c>
      <c r="F125" s="1044" t="s">
        <v>1714</v>
      </c>
      <c r="G125" s="1743" t="s">
        <v>1145</v>
      </c>
      <c r="H125" s="898" t="s">
        <v>7194</v>
      </c>
      <c r="I125" s="894"/>
      <c r="J125" s="897" t="s">
        <v>7016</v>
      </c>
      <c r="K125" s="897" t="s">
        <v>7051</v>
      </c>
      <c r="L125" s="474" t="s">
        <v>7094</v>
      </c>
      <c r="M125" s="474" t="str">
        <f t="shared" si="4"/>
        <v>DID428NZ ZŁOTY-JT-XT125X 08-11</v>
      </c>
      <c r="N125" s="475" t="str">
        <f t="shared" si="6"/>
        <v>DID428NZ ZŁOTY-JT-XT125X 08-11</v>
      </c>
      <c r="O125" s="626" t="str">
        <f t="shared" si="7"/>
        <v>428NZ ZŁOTY-JT-XT125X 08-11</v>
      </c>
      <c r="P125" s="475" t="s">
        <v>7095</v>
      </c>
      <c r="Q125" s="626" t="str">
        <f t="shared" si="5"/>
        <v>ZESTAW NAPĘDOWY DID428NZ ZŁOTY 126 JTF417.14 JTR1134.48 (428NZ ZŁOTY-JT-XT125X 08-11)</v>
      </c>
      <c r="R125" s="476"/>
      <c r="S125" s="893"/>
      <c r="T125" s="476"/>
      <c r="U125" s="476"/>
      <c r="V125" s="905"/>
      <c r="W125" s="476"/>
      <c r="X125" s="476"/>
      <c r="Y125" s="476"/>
      <c r="Z125" s="476"/>
      <c r="AA125" s="476"/>
      <c r="AB125" s="476"/>
      <c r="AC125" s="476"/>
      <c r="AD125" s="476"/>
    </row>
    <row r="126" spans="2:30" s="113" customFormat="1" ht="12" customHeight="1">
      <c r="B126" s="639" t="s">
        <v>2721</v>
      </c>
      <c r="C126" s="993" t="s">
        <v>2745</v>
      </c>
      <c r="D126" s="1141">
        <v>126</v>
      </c>
      <c r="E126" s="988" t="s">
        <v>3916</v>
      </c>
      <c r="F126" s="1044" t="s">
        <v>1714</v>
      </c>
      <c r="G126" s="1743" t="s">
        <v>1146</v>
      </c>
      <c r="H126" s="898" t="s">
        <v>7195</v>
      </c>
      <c r="I126" s="894"/>
      <c r="J126" s="897" t="s">
        <v>7016</v>
      </c>
      <c r="K126" s="897" t="s">
        <v>7051</v>
      </c>
      <c r="L126" s="474" t="s">
        <v>7094</v>
      </c>
      <c r="M126" s="474" t="str">
        <f t="shared" si="4"/>
        <v>DID428NZ-JT-XT125X 08-11</v>
      </c>
      <c r="N126" s="475" t="str">
        <f t="shared" si="6"/>
        <v>DID428NZ-JT-XT125X 08-11</v>
      </c>
      <c r="O126" s="626" t="str">
        <f t="shared" si="7"/>
        <v>428NZ-JT-XT125X 08-11</v>
      </c>
      <c r="P126" s="475" t="s">
        <v>7095</v>
      </c>
      <c r="Q126" s="626" t="str">
        <f t="shared" si="5"/>
        <v>ZESTAW NAPĘDOWY DID428NZ 126 JTF417.14 JTR1134.48 (428NZ-JT-XT125X 08-11)</v>
      </c>
      <c r="R126" s="476"/>
      <c r="S126" s="893"/>
      <c r="T126" s="476"/>
      <c r="U126" s="476"/>
      <c r="V126" s="905"/>
      <c r="W126" s="476"/>
      <c r="X126" s="476"/>
      <c r="Y126" s="476"/>
      <c r="Z126" s="476"/>
      <c r="AA126" s="476"/>
      <c r="AB126" s="476"/>
      <c r="AC126" s="476"/>
      <c r="AD126" s="476"/>
    </row>
    <row r="127" spans="2:30" s="113" customFormat="1" ht="12" customHeight="1" thickBot="1">
      <c r="B127" s="639" t="s">
        <v>2721</v>
      </c>
      <c r="C127" s="1536" t="s">
        <v>1657</v>
      </c>
      <c r="D127" s="1141">
        <v>126</v>
      </c>
      <c r="E127" s="988" t="s">
        <v>3916</v>
      </c>
      <c r="F127" s="1044" t="s">
        <v>1714</v>
      </c>
      <c r="G127" s="1744" t="s">
        <v>1147</v>
      </c>
      <c r="H127" s="898" t="s">
        <v>7196</v>
      </c>
      <c r="I127" s="894"/>
      <c r="J127" s="897" t="s">
        <v>7016</v>
      </c>
      <c r="K127" s="897" t="s">
        <v>7051</v>
      </c>
      <c r="L127" s="474" t="s">
        <v>7094</v>
      </c>
      <c r="M127" s="474" t="str">
        <f t="shared" si="4"/>
        <v>DID428D-JT-XT125X 08-11</v>
      </c>
      <c r="N127" s="475" t="str">
        <f t="shared" si="6"/>
        <v>DID428D-JT-XT125X 08-11</v>
      </c>
      <c r="O127" s="626" t="str">
        <f t="shared" si="7"/>
        <v>428D-JT-XT125X 08-11</v>
      </c>
      <c r="P127" s="475" t="s">
        <v>7095</v>
      </c>
      <c r="Q127" s="626" t="str">
        <f t="shared" si="5"/>
        <v>ZESTAW NAPĘDOWY DID428D 126 JTF417.14 JTR1134.48 (428D-JT-XT125X 08-11)</v>
      </c>
      <c r="R127" s="476"/>
      <c r="S127" s="893"/>
      <c r="T127" s="476"/>
      <c r="U127" s="476"/>
      <c r="V127" s="905"/>
      <c r="W127" s="476"/>
      <c r="X127" s="476"/>
      <c r="Y127" s="476"/>
      <c r="Z127" s="476"/>
      <c r="AA127" s="476"/>
      <c r="AB127" s="476"/>
      <c r="AC127" s="476"/>
      <c r="AD127" s="476"/>
    </row>
    <row r="128" spans="2:30" s="113" customFormat="1" ht="12" customHeight="1">
      <c r="B128" s="577" t="s">
        <v>5230</v>
      </c>
      <c r="C128" s="987" t="s">
        <v>2743</v>
      </c>
      <c r="D128" s="1161">
        <v>118</v>
      </c>
      <c r="E128" s="987" t="s">
        <v>1653</v>
      </c>
      <c r="F128" s="1083" t="s">
        <v>1083</v>
      </c>
      <c r="G128" s="1742" t="s">
        <v>5272</v>
      </c>
      <c r="H128" s="673" t="s">
        <v>7802</v>
      </c>
      <c r="I128" s="894"/>
      <c r="J128" s="897" t="s">
        <v>7021</v>
      </c>
      <c r="K128" s="897" t="s">
        <v>7053</v>
      </c>
      <c r="L128" s="474" t="s">
        <v>7094</v>
      </c>
      <c r="M128" s="474" t="str">
        <f t="shared" si="4"/>
        <v>DID428VX-JT-YBR125 05-06</v>
      </c>
      <c r="N128" s="475" t="str">
        <f t="shared" si="6"/>
        <v>DID428VX-JT-YBR125 05-06</v>
      </c>
      <c r="O128" s="626" t="str">
        <f t="shared" si="7"/>
        <v>428VX-JT-YBR125 05-06</v>
      </c>
      <c r="P128" s="475" t="s">
        <v>7095</v>
      </c>
      <c r="Q128" s="626" t="str">
        <f t="shared" si="5"/>
        <v>ZESTAW NAPĘDOWY DID428VX 118 JTF1263.14 JTR838.45 (428VX-JT-YBR125 05-06)</v>
      </c>
      <c r="R128" s="476"/>
      <c r="S128" s="893"/>
      <c r="T128" s="476"/>
      <c r="U128" s="476"/>
      <c r="V128" s="905"/>
      <c r="W128" s="476"/>
      <c r="X128" s="476"/>
      <c r="Y128" s="476"/>
      <c r="Z128" s="476"/>
      <c r="AA128" s="476"/>
      <c r="AB128" s="476"/>
      <c r="AC128" s="476"/>
      <c r="AD128" s="476"/>
    </row>
    <row r="129" spans="2:30" s="113" customFormat="1" ht="12" customHeight="1">
      <c r="B129" s="578" t="s">
        <v>5230</v>
      </c>
      <c r="C129" s="993" t="s">
        <v>2744</v>
      </c>
      <c r="D129" s="1141">
        <v>118</v>
      </c>
      <c r="E129" s="988" t="s">
        <v>1653</v>
      </c>
      <c r="F129" s="1081" t="s">
        <v>1083</v>
      </c>
      <c r="G129" s="1743" t="s">
        <v>5273</v>
      </c>
      <c r="H129" s="898" t="s">
        <v>7197</v>
      </c>
      <c r="I129" s="894"/>
      <c r="J129" s="897" t="s">
        <v>7021</v>
      </c>
      <c r="K129" s="897" t="s">
        <v>7053</v>
      </c>
      <c r="L129" s="474" t="s">
        <v>7094</v>
      </c>
      <c r="M129" s="474" t="str">
        <f t="shared" si="4"/>
        <v>DID428NZ ZŁOTY-JT-YBR125 05-06</v>
      </c>
      <c r="N129" s="475" t="str">
        <f t="shared" si="6"/>
        <v>DID428NZ ZŁOTY-JT-YBR125 05-06</v>
      </c>
      <c r="O129" s="626" t="str">
        <f t="shared" si="7"/>
        <v>428NZ ZŁOTY-JT-YBR125 05-06</v>
      </c>
      <c r="P129" s="475" t="s">
        <v>7095</v>
      </c>
      <c r="Q129" s="626" t="str">
        <f t="shared" si="5"/>
        <v>ZESTAW NAPĘDOWY DID428NZ ZŁOTY 118 JTF1263.14 JTR838.45 (428NZ ZŁOTY-JT-YBR125 05-06)</v>
      </c>
      <c r="R129" s="476"/>
      <c r="S129" s="893"/>
      <c r="T129" s="476"/>
      <c r="U129" s="476"/>
      <c r="V129" s="905"/>
      <c r="W129" s="476"/>
      <c r="X129" s="476"/>
      <c r="Y129" s="476"/>
      <c r="Z129" s="476"/>
      <c r="AA129" s="476"/>
      <c r="AB129" s="476"/>
      <c r="AC129" s="476"/>
      <c r="AD129" s="476"/>
    </row>
    <row r="130" spans="2:30" s="113" customFormat="1" ht="12" customHeight="1">
      <c r="B130" s="658" t="s">
        <v>5230</v>
      </c>
      <c r="C130" s="993" t="s">
        <v>2745</v>
      </c>
      <c r="D130" s="1141">
        <v>118</v>
      </c>
      <c r="E130" s="988" t="s">
        <v>1653</v>
      </c>
      <c r="F130" s="1081" t="s">
        <v>1083</v>
      </c>
      <c r="G130" s="1743" t="s">
        <v>5274</v>
      </c>
      <c r="H130" s="898" t="s">
        <v>7803</v>
      </c>
      <c r="I130" s="894"/>
      <c r="J130" s="897" t="s">
        <v>7021</v>
      </c>
      <c r="K130" s="897" t="s">
        <v>7053</v>
      </c>
      <c r="L130" s="474" t="s">
        <v>7094</v>
      </c>
      <c r="M130" s="474" t="str">
        <f t="shared" si="4"/>
        <v>DID428NZ-JT-YBR125 05-06</v>
      </c>
      <c r="N130" s="475" t="str">
        <f t="shared" si="6"/>
        <v>DID428NZ-JT-YBR125 05-06</v>
      </c>
      <c r="O130" s="626" t="str">
        <f t="shared" si="7"/>
        <v>428NZ-JT-YBR125 05-06</v>
      </c>
      <c r="P130" s="475" t="s">
        <v>7095</v>
      </c>
      <c r="Q130" s="626" t="str">
        <f t="shared" si="5"/>
        <v>ZESTAW NAPĘDOWY DID428NZ 118 JTF1263.14 JTR838.45 (428NZ-JT-YBR125 05-06)</v>
      </c>
      <c r="R130" s="476"/>
      <c r="S130" s="893"/>
      <c r="T130" s="476"/>
      <c r="U130" s="476"/>
      <c r="V130" s="905"/>
      <c r="W130" s="476"/>
      <c r="X130" s="476"/>
      <c r="Y130" s="476"/>
      <c r="Z130" s="476"/>
      <c r="AA130" s="476"/>
      <c r="AB130" s="476"/>
      <c r="AC130" s="476"/>
      <c r="AD130" s="476"/>
    </row>
    <row r="131" spans="2:30" s="113" customFormat="1" ht="12" customHeight="1" thickBot="1">
      <c r="B131" s="654" t="s">
        <v>5230</v>
      </c>
      <c r="C131" s="1536" t="s">
        <v>1657</v>
      </c>
      <c r="D131" s="1162">
        <v>118</v>
      </c>
      <c r="E131" s="989" t="s">
        <v>1653</v>
      </c>
      <c r="F131" s="1082" t="s">
        <v>1083</v>
      </c>
      <c r="G131" s="1744" t="s">
        <v>5275</v>
      </c>
      <c r="H131" s="896" t="s">
        <v>7804</v>
      </c>
      <c r="I131" s="894"/>
      <c r="J131" s="897" t="s">
        <v>7021</v>
      </c>
      <c r="K131" s="897" t="s">
        <v>7053</v>
      </c>
      <c r="L131" s="474" t="s">
        <v>7094</v>
      </c>
      <c r="M131" s="474" t="str">
        <f t="shared" si="4"/>
        <v>DID428D-JT-YBR125 05-06</v>
      </c>
      <c r="N131" s="475" t="str">
        <f t="shared" si="6"/>
        <v>DID428D-JT-YBR125 05-06</v>
      </c>
      <c r="O131" s="626" t="str">
        <f t="shared" si="7"/>
        <v>428D-JT-YBR125 05-06</v>
      </c>
      <c r="P131" s="475" t="s">
        <v>7095</v>
      </c>
      <c r="Q131" s="626" t="str">
        <f t="shared" si="5"/>
        <v>ZESTAW NAPĘDOWY DID428D 118 JTF1263.14 JTR838.45 (428D-JT-YBR125 05-06)</v>
      </c>
      <c r="R131" s="476"/>
      <c r="S131" s="893"/>
      <c r="T131" s="476"/>
      <c r="U131" s="476"/>
      <c r="V131" s="905"/>
      <c r="W131" s="476"/>
      <c r="X131" s="476"/>
      <c r="Y131" s="476"/>
      <c r="Z131" s="476"/>
      <c r="AA131" s="476"/>
      <c r="AB131" s="476"/>
      <c r="AC131" s="476"/>
      <c r="AD131" s="476"/>
    </row>
    <row r="132" spans="2:30" s="113" customFormat="1" ht="12" customHeight="1">
      <c r="B132" s="577" t="s">
        <v>5252</v>
      </c>
      <c r="C132" s="987" t="s">
        <v>2743</v>
      </c>
      <c r="D132" s="1161">
        <v>118</v>
      </c>
      <c r="E132" s="987" t="s">
        <v>3916</v>
      </c>
      <c r="F132" s="1083" t="s">
        <v>1083</v>
      </c>
      <c r="G132" s="1743" t="s">
        <v>1148</v>
      </c>
      <c r="H132" s="898" t="s">
        <v>7805</v>
      </c>
      <c r="I132" s="894"/>
      <c r="J132" s="897" t="s">
        <v>7016</v>
      </c>
      <c r="K132" s="897" t="s">
        <v>7053</v>
      </c>
      <c r="L132" s="474" t="s">
        <v>7094</v>
      </c>
      <c r="M132" s="474" t="str">
        <f t="shared" si="4"/>
        <v>DID428VX-JT-YBR125 07-15</v>
      </c>
      <c r="N132" s="475" t="str">
        <f t="shared" si="6"/>
        <v>DID428VX-JT-YBR125 07-15</v>
      </c>
      <c r="O132" s="626" t="str">
        <f t="shared" si="7"/>
        <v>428VX-JT-YBR125 07-15</v>
      </c>
      <c r="P132" s="475" t="s">
        <v>7095</v>
      </c>
      <c r="Q132" s="626" t="str">
        <f t="shared" si="5"/>
        <v>ZESTAW NAPĘDOWY DID428VX 118 JTF417.14 JTR838.45 (428VX-JT-YBR125 07-15)</v>
      </c>
      <c r="R132" s="476"/>
      <c r="S132" s="893"/>
      <c r="T132" s="476"/>
      <c r="U132" s="476"/>
      <c r="V132" s="905"/>
      <c r="W132" s="476"/>
      <c r="X132" s="476"/>
      <c r="Y132" s="476"/>
      <c r="Z132" s="476"/>
      <c r="AA132" s="476"/>
      <c r="AB132" s="476"/>
      <c r="AC132" s="476"/>
      <c r="AD132" s="476"/>
    </row>
    <row r="133" spans="2:30" s="113" customFormat="1" ht="12" customHeight="1">
      <c r="B133" s="578" t="s">
        <v>5252</v>
      </c>
      <c r="C133" s="993" t="s">
        <v>2744</v>
      </c>
      <c r="D133" s="1141">
        <v>118</v>
      </c>
      <c r="E133" s="988" t="s">
        <v>3916</v>
      </c>
      <c r="F133" s="1081" t="s">
        <v>1083</v>
      </c>
      <c r="G133" s="1743" t="s">
        <v>1149</v>
      </c>
      <c r="H133" s="898" t="s">
        <v>7198</v>
      </c>
      <c r="I133" s="894"/>
      <c r="J133" s="897" t="s">
        <v>7016</v>
      </c>
      <c r="K133" s="897" t="s">
        <v>7053</v>
      </c>
      <c r="L133" s="474" t="s">
        <v>7094</v>
      </c>
      <c r="M133" s="474" t="str">
        <f t="shared" si="4"/>
        <v>DID428NZ ZŁOTY-JT-YBR125 07-15</v>
      </c>
      <c r="N133" s="475" t="str">
        <f t="shared" si="6"/>
        <v>DID428NZ ZŁOTY-JT-YBR125 07-15</v>
      </c>
      <c r="O133" s="626" t="str">
        <f t="shared" si="7"/>
        <v>428NZ ZŁOTY-JT-YBR125 07-15</v>
      </c>
      <c r="P133" s="475" t="s">
        <v>7095</v>
      </c>
      <c r="Q133" s="626" t="str">
        <f t="shared" si="5"/>
        <v>ZESTAW NAPĘDOWY DID428NZ ZŁOTY 118 JTF417.14 JTR838.45 (428NZ ZŁOTY-JT-YBR125 07-15)</v>
      </c>
      <c r="R133" s="476"/>
      <c r="S133" s="893"/>
      <c r="T133" s="476"/>
      <c r="U133" s="476"/>
      <c r="V133" s="905"/>
      <c r="W133" s="476"/>
      <c r="X133" s="476"/>
      <c r="Y133" s="476"/>
      <c r="Z133" s="476"/>
      <c r="AA133" s="476"/>
      <c r="AB133" s="476"/>
      <c r="AC133" s="476"/>
      <c r="AD133" s="476"/>
    </row>
    <row r="134" spans="2:30" s="113" customFormat="1" ht="12" customHeight="1">
      <c r="B134" s="658" t="s">
        <v>5252</v>
      </c>
      <c r="C134" s="993" t="s">
        <v>2745</v>
      </c>
      <c r="D134" s="1141">
        <v>118</v>
      </c>
      <c r="E134" s="988" t="s">
        <v>3916</v>
      </c>
      <c r="F134" s="1081" t="s">
        <v>1083</v>
      </c>
      <c r="G134" s="1743" t="s">
        <v>1150</v>
      </c>
      <c r="H134" s="898" t="s">
        <v>7806</v>
      </c>
      <c r="I134" s="894"/>
      <c r="J134" s="897" t="s">
        <v>7016</v>
      </c>
      <c r="K134" s="897" t="s">
        <v>7053</v>
      </c>
      <c r="L134" s="474" t="s">
        <v>7094</v>
      </c>
      <c r="M134" s="474" t="str">
        <f t="shared" si="4"/>
        <v>DID428NZ-JT-YBR125 07-15</v>
      </c>
      <c r="N134" s="475" t="str">
        <f t="shared" si="6"/>
        <v>DID428NZ-JT-YBR125 07-15</v>
      </c>
      <c r="O134" s="626" t="str">
        <f t="shared" si="7"/>
        <v>428NZ-JT-YBR125 07-15</v>
      </c>
      <c r="P134" s="475" t="s">
        <v>7095</v>
      </c>
      <c r="Q134" s="626" t="str">
        <f t="shared" si="5"/>
        <v>ZESTAW NAPĘDOWY DID428NZ 118 JTF417.14 JTR838.45 (428NZ-JT-YBR125 07-15)</v>
      </c>
      <c r="R134" s="476"/>
      <c r="S134" s="893"/>
      <c r="T134" s="476"/>
      <c r="U134" s="476"/>
      <c r="V134" s="905"/>
      <c r="W134" s="476"/>
      <c r="X134" s="476"/>
      <c r="Y134" s="476"/>
      <c r="Z134" s="476"/>
      <c r="AA134" s="476"/>
      <c r="AB134" s="476"/>
      <c r="AC134" s="476"/>
      <c r="AD134" s="476"/>
    </row>
    <row r="135" spans="2:30" s="113" customFormat="1" ht="12" customHeight="1" thickBot="1">
      <c r="B135" s="654" t="s">
        <v>5252</v>
      </c>
      <c r="C135" s="1536" t="s">
        <v>1657</v>
      </c>
      <c r="D135" s="1162">
        <v>118</v>
      </c>
      <c r="E135" s="989" t="s">
        <v>3916</v>
      </c>
      <c r="F135" s="1082" t="s">
        <v>1083</v>
      </c>
      <c r="G135" s="1743" t="s">
        <v>1151</v>
      </c>
      <c r="H135" s="898" t="s">
        <v>7807</v>
      </c>
      <c r="I135" s="894"/>
      <c r="J135" s="897" t="s">
        <v>7016</v>
      </c>
      <c r="K135" s="897" t="s">
        <v>7053</v>
      </c>
      <c r="L135" s="474" t="s">
        <v>7094</v>
      </c>
      <c r="M135" s="474" t="str">
        <f t="shared" si="4"/>
        <v>DID428D-JT-YBR125 07-15</v>
      </c>
      <c r="N135" s="475" t="str">
        <f t="shared" si="6"/>
        <v>DID428D-JT-YBR125 07-15</v>
      </c>
      <c r="O135" s="626" t="str">
        <f t="shared" si="7"/>
        <v>428D-JT-YBR125 07-15</v>
      </c>
      <c r="P135" s="475" t="s">
        <v>7095</v>
      </c>
      <c r="Q135" s="626" t="str">
        <f t="shared" si="5"/>
        <v>ZESTAW NAPĘDOWY DID428D 118 JTF417.14 JTR838.45 (428D-JT-YBR125 07-15)</v>
      </c>
      <c r="R135" s="476"/>
      <c r="S135" s="893"/>
      <c r="T135" s="476"/>
      <c r="U135" s="476"/>
      <c r="V135" s="905"/>
      <c r="W135" s="476"/>
      <c r="X135" s="476"/>
      <c r="Y135" s="476"/>
      <c r="Z135" s="476"/>
      <c r="AA135" s="476"/>
      <c r="AB135" s="476"/>
      <c r="AC135" s="476"/>
      <c r="AD135" s="476"/>
    </row>
    <row r="136" spans="2:30" s="113" customFormat="1" ht="12" customHeight="1">
      <c r="B136" s="639" t="s">
        <v>2720</v>
      </c>
      <c r="C136" s="988" t="s">
        <v>2748</v>
      </c>
      <c r="D136" s="1141">
        <v>116</v>
      </c>
      <c r="E136" s="988" t="s">
        <v>1762</v>
      </c>
      <c r="F136" s="1261" t="s">
        <v>623</v>
      </c>
      <c r="G136" s="1742" t="s">
        <v>1152</v>
      </c>
      <c r="H136" s="673" t="s">
        <v>7199</v>
      </c>
      <c r="I136" s="894"/>
      <c r="J136" s="897" t="s">
        <v>7015</v>
      </c>
      <c r="K136" s="897" t="s">
        <v>7037</v>
      </c>
      <c r="L136" s="474" t="s">
        <v>7094</v>
      </c>
      <c r="M136" s="474" t="str">
        <f t="shared" si="4"/>
        <v>DID520 MX-JT-YZ125 89-92</v>
      </c>
      <c r="N136" s="475" t="str">
        <f t="shared" si="6"/>
        <v>DID520 MX-JT-YZ125 89-92</v>
      </c>
      <c r="O136" s="626" t="str">
        <f t="shared" si="7"/>
        <v>520 MX-JT-YZ125 89-92</v>
      </c>
      <c r="P136" s="475" t="s">
        <v>7095</v>
      </c>
      <c r="Q136" s="626" t="str">
        <f t="shared" si="5"/>
        <v>ZESTAW NAPĘDOWY DID520 MX 116 JTF564.13 JTR853.52 (520 MX-JT-YZ125 89-92)</v>
      </c>
      <c r="R136" s="476"/>
      <c r="S136" s="893"/>
      <c r="T136" s="476"/>
      <c r="U136" s="476"/>
      <c r="V136" s="905"/>
      <c r="W136" s="476"/>
      <c r="X136" s="476"/>
      <c r="Y136" s="476"/>
      <c r="Z136" s="476"/>
      <c r="AA136" s="476"/>
      <c r="AB136" s="476"/>
      <c r="AC136" s="476"/>
      <c r="AD136" s="476"/>
    </row>
    <row r="137" spans="2:30" s="113" customFormat="1" ht="12" customHeight="1">
      <c r="B137" s="398" t="s">
        <v>2720</v>
      </c>
      <c r="C137" s="988" t="s">
        <v>3903</v>
      </c>
      <c r="D137" s="1141">
        <v>116</v>
      </c>
      <c r="E137" s="988" t="s">
        <v>1762</v>
      </c>
      <c r="F137" s="1261" t="s">
        <v>623</v>
      </c>
      <c r="G137" s="1743" t="s">
        <v>1153</v>
      </c>
      <c r="H137" s="898" t="s">
        <v>7200</v>
      </c>
      <c r="I137" s="894"/>
      <c r="J137" s="897" t="s">
        <v>7015</v>
      </c>
      <c r="K137" s="897" t="s">
        <v>7037</v>
      </c>
      <c r="L137" s="474" t="s">
        <v>7094</v>
      </c>
      <c r="M137" s="474" t="str">
        <f t="shared" si="4"/>
        <v>DID520ERT2-JT-YZ125 89-92</v>
      </c>
      <c r="N137" s="475" t="str">
        <f t="shared" si="6"/>
        <v>DID520ERT2-JT-YZ125 89-92</v>
      </c>
      <c r="O137" s="626" t="str">
        <f t="shared" si="7"/>
        <v>520ERT2-JT-YZ125 89-92</v>
      </c>
      <c r="P137" s="475" t="s">
        <v>7095</v>
      </c>
      <c r="Q137" s="626" t="str">
        <f t="shared" si="5"/>
        <v>ZESTAW NAPĘDOWY DID520ERT2 116 JTF564.13 JTR853.52 (520ERT2-JT-YZ125 89-92)</v>
      </c>
      <c r="R137" s="476"/>
      <c r="S137" s="893"/>
      <c r="T137" s="476"/>
      <c r="U137" s="476"/>
      <c r="V137" s="905"/>
      <c r="W137" s="476"/>
      <c r="X137" s="476"/>
      <c r="Y137" s="476"/>
      <c r="Z137" s="476"/>
      <c r="AA137" s="476"/>
      <c r="AB137" s="476"/>
      <c r="AC137" s="476"/>
      <c r="AD137" s="476"/>
    </row>
    <row r="138" spans="2:30" s="113" customFormat="1" ht="12" customHeight="1">
      <c r="B138" s="639" t="s">
        <v>2720</v>
      </c>
      <c r="C138" s="988" t="s">
        <v>3904</v>
      </c>
      <c r="D138" s="1141">
        <v>116</v>
      </c>
      <c r="E138" s="988" t="s">
        <v>1762</v>
      </c>
      <c r="F138" s="1261" t="s">
        <v>623</v>
      </c>
      <c r="G138" s="1743" t="s">
        <v>1154</v>
      </c>
      <c r="H138" s="898" t="s">
        <v>7201</v>
      </c>
      <c r="I138" s="894"/>
      <c r="J138" s="897" t="s">
        <v>7015</v>
      </c>
      <c r="K138" s="897" t="s">
        <v>7037</v>
      </c>
      <c r="L138" s="474" t="s">
        <v>7094</v>
      </c>
      <c r="M138" s="474" t="str">
        <f t="shared" si="4"/>
        <v>DID520NZ-JT-YZ125 89-92</v>
      </c>
      <c r="N138" s="475" t="str">
        <f t="shared" si="6"/>
        <v>DID520NZ-JT-YZ125 89-92</v>
      </c>
      <c r="O138" s="626" t="str">
        <f t="shared" si="7"/>
        <v>520NZ-JT-YZ125 89-92</v>
      </c>
      <c r="P138" s="475" t="s">
        <v>7095</v>
      </c>
      <c r="Q138" s="626" t="str">
        <f t="shared" si="5"/>
        <v>ZESTAW NAPĘDOWY DID520NZ 116 JTF564.13 JTR853.52 (520NZ-JT-YZ125 89-92)</v>
      </c>
      <c r="R138" s="476"/>
      <c r="S138" s="893"/>
      <c r="T138" s="476"/>
      <c r="U138" s="476"/>
      <c r="V138" s="905"/>
      <c r="W138" s="476"/>
      <c r="X138" s="476"/>
      <c r="Y138" s="476"/>
      <c r="Z138" s="476"/>
      <c r="AA138" s="476"/>
      <c r="AB138" s="476"/>
      <c r="AC138" s="476"/>
      <c r="AD138" s="476"/>
    </row>
    <row r="139" spans="2:30" s="113" customFormat="1" ht="12" customHeight="1" thickBot="1">
      <c r="B139" s="639" t="s">
        <v>2720</v>
      </c>
      <c r="C139" s="988" t="s">
        <v>1697</v>
      </c>
      <c r="D139" s="1141">
        <v>116</v>
      </c>
      <c r="E139" s="988" t="s">
        <v>1762</v>
      </c>
      <c r="F139" s="1261" t="s">
        <v>623</v>
      </c>
      <c r="G139" s="1743" t="s">
        <v>1155</v>
      </c>
      <c r="H139" s="896" t="s">
        <v>7202</v>
      </c>
      <c r="I139" s="894"/>
      <c r="J139" s="897" t="s">
        <v>7015</v>
      </c>
      <c r="K139" s="897" t="s">
        <v>7037</v>
      </c>
      <c r="L139" s="474" t="s">
        <v>7094</v>
      </c>
      <c r="M139" s="474" t="str">
        <f t="shared" ref="M139:M202" si="8">CONCATENATE(C139,"-",L139,"-",B139)</f>
        <v>DID520V-JT-YZ125 89-92</v>
      </c>
      <c r="N139" s="475" t="str">
        <f t="shared" si="6"/>
        <v>DID520V-JT-YZ125 89-92</v>
      </c>
      <c r="O139" s="626" t="str">
        <f t="shared" si="7"/>
        <v>520V-JT-YZ125 89-92</v>
      </c>
      <c r="P139" s="475" t="s">
        <v>7095</v>
      </c>
      <c r="Q139" s="626" t="str">
        <f t="shared" ref="Q139:Q202" si="9">CONCATENATE(P139," ",C139," ",D139," ",J139," ",K139," ","(",O139,")")</f>
        <v>ZESTAW NAPĘDOWY DID520V 116 JTF564.13 JTR853.52 (520V-JT-YZ125 89-92)</v>
      </c>
      <c r="R139" s="476"/>
      <c r="S139" s="893"/>
      <c r="T139" s="476"/>
      <c r="U139" s="476"/>
      <c r="V139" s="905"/>
      <c r="W139" s="476"/>
      <c r="X139" s="476"/>
      <c r="Y139" s="476"/>
      <c r="Z139" s="476"/>
      <c r="AA139" s="476"/>
      <c r="AB139" s="476"/>
      <c r="AC139" s="476"/>
      <c r="AD139" s="476"/>
    </row>
    <row r="140" spans="2:30" s="113" customFormat="1" ht="12" customHeight="1">
      <c r="B140" s="577" t="s">
        <v>2719</v>
      </c>
      <c r="C140" s="987" t="s">
        <v>3903</v>
      </c>
      <c r="D140" s="1161">
        <v>116</v>
      </c>
      <c r="E140" s="987" t="s">
        <v>1762</v>
      </c>
      <c r="F140" s="1043" t="s">
        <v>3691</v>
      </c>
      <c r="G140" s="1742" t="s">
        <v>1156</v>
      </c>
      <c r="H140" s="898" t="s">
        <v>7203</v>
      </c>
      <c r="I140" s="894"/>
      <c r="J140" s="897" t="s">
        <v>7015</v>
      </c>
      <c r="K140" s="897" t="s">
        <v>7035</v>
      </c>
      <c r="L140" s="474" t="s">
        <v>7094</v>
      </c>
      <c r="M140" s="474" t="str">
        <f t="shared" si="8"/>
        <v>DID520ERT2-JT-YZ125 93-95</v>
      </c>
      <c r="N140" s="475" t="str">
        <f t="shared" ref="N140:N203" si="10">TRIM(M140)</f>
        <v>DID520ERT2-JT-YZ125 93-95</v>
      </c>
      <c r="O140" s="626" t="str">
        <f t="shared" ref="O140:O203" si="11">MID(N140,4,30)</f>
        <v>520ERT2-JT-YZ125 93-95</v>
      </c>
      <c r="P140" s="475" t="s">
        <v>7095</v>
      </c>
      <c r="Q140" s="626" t="str">
        <f t="shared" si="9"/>
        <v>ZESTAW NAPĘDOWY DID520ERT2 116 JTF564.13 JTR853.50 (520ERT2-JT-YZ125 93-95)</v>
      </c>
      <c r="R140" s="476"/>
      <c r="S140" s="893"/>
      <c r="T140" s="476"/>
      <c r="U140" s="476"/>
      <c r="V140" s="905"/>
      <c r="W140" s="476"/>
      <c r="X140" s="476"/>
      <c r="Y140" s="476"/>
      <c r="Z140" s="476"/>
      <c r="AA140" s="476"/>
      <c r="AB140" s="476"/>
      <c r="AC140" s="476"/>
      <c r="AD140" s="476"/>
    </row>
    <row r="141" spans="2:30" s="113" customFormat="1" ht="12" customHeight="1">
      <c r="B141" s="578" t="s">
        <v>2719</v>
      </c>
      <c r="C141" s="988" t="s">
        <v>3904</v>
      </c>
      <c r="D141" s="1141">
        <v>116</v>
      </c>
      <c r="E141" s="988" t="s">
        <v>1762</v>
      </c>
      <c r="F141" s="1044" t="s">
        <v>3691</v>
      </c>
      <c r="G141" s="1743" t="s">
        <v>1157</v>
      </c>
      <c r="H141" s="898" t="s">
        <v>7204</v>
      </c>
      <c r="I141" s="894"/>
      <c r="J141" s="897" t="s">
        <v>7015</v>
      </c>
      <c r="K141" s="897" t="s">
        <v>7035</v>
      </c>
      <c r="L141" s="474" t="s">
        <v>7094</v>
      </c>
      <c r="M141" s="474" t="str">
        <f t="shared" si="8"/>
        <v>DID520NZ-JT-YZ125 93-95</v>
      </c>
      <c r="N141" s="475" t="str">
        <f t="shared" si="10"/>
        <v>DID520NZ-JT-YZ125 93-95</v>
      </c>
      <c r="O141" s="626" t="str">
        <f t="shared" si="11"/>
        <v>520NZ-JT-YZ125 93-95</v>
      </c>
      <c r="P141" s="475" t="s">
        <v>7095</v>
      </c>
      <c r="Q141" s="626" t="str">
        <f t="shared" si="9"/>
        <v>ZESTAW NAPĘDOWY DID520NZ 116 JTF564.13 JTR853.50 (520NZ-JT-YZ125 93-95)</v>
      </c>
      <c r="R141" s="476"/>
      <c r="S141" s="893"/>
      <c r="T141" s="476"/>
      <c r="U141" s="476"/>
      <c r="V141" s="905"/>
      <c r="W141" s="476"/>
      <c r="X141" s="476"/>
      <c r="Y141" s="476"/>
      <c r="Z141" s="476"/>
      <c r="AA141" s="476"/>
      <c r="AB141" s="476"/>
      <c r="AC141" s="476"/>
      <c r="AD141" s="476"/>
    </row>
    <row r="142" spans="2:30" s="113" customFormat="1" ht="12" customHeight="1" thickBot="1">
      <c r="B142" s="579" t="s">
        <v>2719</v>
      </c>
      <c r="C142" s="989" t="s">
        <v>1697</v>
      </c>
      <c r="D142" s="1162">
        <v>116</v>
      </c>
      <c r="E142" s="989" t="s">
        <v>1762</v>
      </c>
      <c r="F142" s="1045" t="s">
        <v>3691</v>
      </c>
      <c r="G142" s="1744" t="s">
        <v>1158</v>
      </c>
      <c r="H142" s="898" t="s">
        <v>7205</v>
      </c>
      <c r="I142" s="894"/>
      <c r="J142" s="897" t="s">
        <v>7015</v>
      </c>
      <c r="K142" s="897" t="s">
        <v>7035</v>
      </c>
      <c r="L142" s="474" t="s">
        <v>7094</v>
      </c>
      <c r="M142" s="474" t="str">
        <f t="shared" si="8"/>
        <v>DID520V-JT-YZ125 93-95</v>
      </c>
      <c r="N142" s="475" t="str">
        <f t="shared" si="10"/>
        <v>DID520V-JT-YZ125 93-95</v>
      </c>
      <c r="O142" s="626" t="str">
        <f t="shared" si="11"/>
        <v>520V-JT-YZ125 93-95</v>
      </c>
      <c r="P142" s="475" t="s">
        <v>7095</v>
      </c>
      <c r="Q142" s="626" t="str">
        <f t="shared" si="9"/>
        <v>ZESTAW NAPĘDOWY DID520V 116 JTF564.13 JTR853.50 (520V-JT-YZ125 93-95)</v>
      </c>
      <c r="R142" s="476"/>
      <c r="S142" s="893"/>
      <c r="T142" s="476"/>
      <c r="U142" s="476"/>
      <c r="V142" s="905"/>
      <c r="W142" s="476"/>
      <c r="X142" s="476"/>
      <c r="Y142" s="476"/>
      <c r="Z142" s="476"/>
      <c r="AA142" s="476"/>
      <c r="AB142" s="476"/>
      <c r="AC142" s="476"/>
      <c r="AD142" s="476"/>
    </row>
    <row r="143" spans="2:30" s="113" customFormat="1" ht="12" customHeight="1">
      <c r="B143" s="577" t="s">
        <v>2718</v>
      </c>
      <c r="C143" s="987" t="s">
        <v>3903</v>
      </c>
      <c r="D143" s="1161">
        <v>112</v>
      </c>
      <c r="E143" s="987" t="s">
        <v>1762</v>
      </c>
      <c r="F143" s="1043" t="s">
        <v>3691</v>
      </c>
      <c r="G143" s="1742" t="s">
        <v>1159</v>
      </c>
      <c r="H143" s="673" t="s">
        <v>7206</v>
      </c>
      <c r="I143" s="894"/>
      <c r="J143" s="897" t="s">
        <v>7015</v>
      </c>
      <c r="K143" s="897" t="s">
        <v>7035</v>
      </c>
      <c r="L143" s="474" t="s">
        <v>7094</v>
      </c>
      <c r="M143" s="474" t="str">
        <f t="shared" si="8"/>
        <v>DID520ERT2-JT-YZ125 96</v>
      </c>
      <c r="N143" s="475" t="str">
        <f t="shared" si="10"/>
        <v>DID520ERT2-JT-YZ125 96</v>
      </c>
      <c r="O143" s="626" t="str">
        <f t="shared" si="11"/>
        <v>520ERT2-JT-YZ125 96</v>
      </c>
      <c r="P143" s="475" t="s">
        <v>7095</v>
      </c>
      <c r="Q143" s="626" t="str">
        <f t="shared" si="9"/>
        <v>ZESTAW NAPĘDOWY DID520ERT2 112 JTF564.13 JTR853.50 (520ERT2-JT-YZ125 96)</v>
      </c>
      <c r="R143" s="476"/>
      <c r="S143" s="893"/>
      <c r="T143" s="476"/>
      <c r="U143" s="476"/>
      <c r="V143" s="905"/>
      <c r="W143" s="476"/>
      <c r="X143" s="476"/>
      <c r="Y143" s="476"/>
      <c r="Z143" s="476"/>
      <c r="AA143" s="476"/>
      <c r="AB143" s="476"/>
      <c r="AC143" s="476"/>
      <c r="AD143" s="476"/>
    </row>
    <row r="144" spans="2:30" s="113" customFormat="1" ht="12" customHeight="1">
      <c r="B144" s="653" t="s">
        <v>2718</v>
      </c>
      <c r="C144" s="988" t="s">
        <v>3904</v>
      </c>
      <c r="D144" s="1141">
        <v>112</v>
      </c>
      <c r="E144" s="988" t="s">
        <v>1762</v>
      </c>
      <c r="F144" s="1044" t="s">
        <v>3691</v>
      </c>
      <c r="G144" s="1743" t="s">
        <v>1160</v>
      </c>
      <c r="H144" s="898" t="s">
        <v>7207</v>
      </c>
      <c r="I144" s="894"/>
      <c r="J144" s="897" t="s">
        <v>7015</v>
      </c>
      <c r="K144" s="897" t="s">
        <v>7035</v>
      </c>
      <c r="L144" s="474" t="s">
        <v>7094</v>
      </c>
      <c r="M144" s="474" t="str">
        <f t="shared" si="8"/>
        <v>DID520NZ-JT-YZ125 96</v>
      </c>
      <c r="N144" s="475" t="str">
        <f t="shared" si="10"/>
        <v>DID520NZ-JT-YZ125 96</v>
      </c>
      <c r="O144" s="626" t="str">
        <f t="shared" si="11"/>
        <v>520NZ-JT-YZ125 96</v>
      </c>
      <c r="P144" s="475" t="s">
        <v>7095</v>
      </c>
      <c r="Q144" s="626" t="str">
        <f t="shared" si="9"/>
        <v>ZESTAW NAPĘDOWY DID520NZ 112 JTF564.13 JTR853.50 (520NZ-JT-YZ125 96)</v>
      </c>
      <c r="R144" s="476"/>
      <c r="S144" s="893"/>
      <c r="T144" s="476"/>
      <c r="U144" s="476"/>
      <c r="V144" s="905"/>
      <c r="W144" s="476"/>
      <c r="X144" s="476"/>
      <c r="Y144" s="476"/>
      <c r="Z144" s="476"/>
      <c r="AA144" s="476"/>
      <c r="AB144" s="476"/>
      <c r="AC144" s="476"/>
      <c r="AD144" s="476"/>
    </row>
    <row r="145" spans="2:30" s="113" customFormat="1" ht="12" customHeight="1">
      <c r="B145" s="578" t="s">
        <v>2718</v>
      </c>
      <c r="C145" s="988" t="s">
        <v>2224</v>
      </c>
      <c r="D145" s="1141">
        <v>112</v>
      </c>
      <c r="E145" s="988" t="s">
        <v>1762</v>
      </c>
      <c r="F145" s="1044" t="s">
        <v>3691</v>
      </c>
      <c r="G145" s="1743" t="s">
        <v>1161</v>
      </c>
      <c r="H145" s="898" t="s">
        <v>7208</v>
      </c>
      <c r="I145" s="894"/>
      <c r="J145" s="897" t="s">
        <v>7015</v>
      </c>
      <c r="K145" s="897" t="s">
        <v>7035</v>
      </c>
      <c r="L145" s="474" t="s">
        <v>7094</v>
      </c>
      <c r="M145" s="474" t="str">
        <f t="shared" si="8"/>
        <v>DID520-JT-YZ125 96</v>
      </c>
      <c r="N145" s="475" t="str">
        <f t="shared" si="10"/>
        <v>DID520-JT-YZ125 96</v>
      </c>
      <c r="O145" s="626" t="str">
        <f t="shared" si="11"/>
        <v>520-JT-YZ125 96</v>
      </c>
      <c r="P145" s="475" t="s">
        <v>7095</v>
      </c>
      <c r="Q145" s="626" t="str">
        <f t="shared" si="9"/>
        <v>ZESTAW NAPĘDOWY DID520 112 JTF564.13 JTR853.50 (520-JT-YZ125 96)</v>
      </c>
      <c r="R145" s="476"/>
      <c r="S145" s="893"/>
      <c r="T145" s="476"/>
      <c r="U145" s="476"/>
      <c r="V145" s="905"/>
      <c r="W145" s="476"/>
      <c r="X145" s="476"/>
      <c r="Y145" s="476"/>
      <c r="Z145" s="476"/>
      <c r="AA145" s="476"/>
      <c r="AB145" s="476"/>
      <c r="AC145" s="476"/>
      <c r="AD145" s="476"/>
    </row>
    <row r="146" spans="2:30" s="113" customFormat="1" ht="12" customHeight="1">
      <c r="B146" s="653" t="s">
        <v>2718</v>
      </c>
      <c r="C146" s="988" t="s">
        <v>12210</v>
      </c>
      <c r="D146" s="1141">
        <v>112</v>
      </c>
      <c r="E146" s="988" t="s">
        <v>1762</v>
      </c>
      <c r="F146" s="1044" t="s">
        <v>3691</v>
      </c>
      <c r="G146" s="1743" t="s">
        <v>1162</v>
      </c>
      <c r="H146" s="898" t="s">
        <v>7209</v>
      </c>
      <c r="I146" s="894"/>
      <c r="J146" s="897" t="s">
        <v>7015</v>
      </c>
      <c r="K146" s="897" t="s">
        <v>7035</v>
      </c>
      <c r="L146" s="474" t="s">
        <v>7094</v>
      </c>
      <c r="M146" s="474" t="str">
        <f t="shared" si="8"/>
        <v>DID520ERVT G&amp;G-JT-YZ125 96</v>
      </c>
      <c r="N146" s="475" t="str">
        <f t="shared" si="10"/>
        <v>DID520ERVT G&amp;G-JT-YZ125 96</v>
      </c>
      <c r="O146" s="626" t="str">
        <f t="shared" si="11"/>
        <v>520ERVT G&amp;G-JT-YZ125 96</v>
      </c>
      <c r="P146" s="475" t="s">
        <v>7095</v>
      </c>
      <c r="Q146" s="626" t="str">
        <f t="shared" si="9"/>
        <v>ZESTAW NAPĘDOWY DID520ERVT G&amp;G 112 JTF564.13 JTR853.50 (520ERVT G&amp;G-JT-YZ125 96)</v>
      </c>
      <c r="R146" s="476"/>
      <c r="S146" s="893"/>
      <c r="T146" s="476"/>
      <c r="U146" s="476"/>
      <c r="V146" s="905"/>
      <c r="W146" s="476"/>
      <c r="X146" s="476"/>
      <c r="Y146" s="476"/>
      <c r="Z146" s="476"/>
      <c r="AA146" s="476"/>
      <c r="AB146" s="476"/>
      <c r="AC146" s="476"/>
      <c r="AD146" s="476"/>
    </row>
    <row r="147" spans="2:30" s="113" customFormat="1" ht="12" customHeight="1">
      <c r="B147" s="653" t="s">
        <v>2718</v>
      </c>
      <c r="C147" s="988" t="s">
        <v>2747</v>
      </c>
      <c r="D147" s="1141">
        <v>112</v>
      </c>
      <c r="E147" s="988" t="s">
        <v>1762</v>
      </c>
      <c r="F147" s="1044" t="s">
        <v>3691</v>
      </c>
      <c r="G147" s="1743" t="s">
        <v>1163</v>
      </c>
      <c r="H147" s="898" t="s">
        <v>7210</v>
      </c>
      <c r="I147" s="894"/>
      <c r="J147" s="897" t="s">
        <v>7015</v>
      </c>
      <c r="K147" s="897" t="s">
        <v>7035</v>
      </c>
      <c r="L147" s="474" t="s">
        <v>7094</v>
      </c>
      <c r="M147" s="474" t="str">
        <f t="shared" si="8"/>
        <v>DID520VX2 ZŁOTY-JT-YZ125 96</v>
      </c>
      <c r="N147" s="475" t="str">
        <f t="shared" si="10"/>
        <v>DID520VX2 ZŁOTY-JT-YZ125 96</v>
      </c>
      <c r="O147" s="626" t="str">
        <f t="shared" si="11"/>
        <v>520VX2 ZŁOTY-JT-YZ125 96</v>
      </c>
      <c r="P147" s="475" t="s">
        <v>7095</v>
      </c>
      <c r="Q147" s="626" t="str">
        <f t="shared" si="9"/>
        <v>ZESTAW NAPĘDOWY DID520VX2 ZŁOTY 112 JTF564.13 JTR853.50 (520VX2 ZŁOTY-JT-YZ125 96)</v>
      </c>
      <c r="R147" s="476"/>
      <c r="S147" s="893"/>
      <c r="T147" s="476"/>
      <c r="U147" s="476"/>
      <c r="V147" s="905"/>
      <c r="W147" s="476"/>
      <c r="X147" s="476"/>
      <c r="Y147" s="476"/>
      <c r="Z147" s="476"/>
      <c r="AA147" s="476"/>
      <c r="AB147" s="476"/>
      <c r="AC147" s="476"/>
      <c r="AD147" s="476"/>
    </row>
    <row r="148" spans="2:30" s="113" customFormat="1" ht="12" customHeight="1">
      <c r="B148" s="653" t="s">
        <v>2718</v>
      </c>
      <c r="C148" s="988" t="s">
        <v>1736</v>
      </c>
      <c r="D148" s="1141">
        <v>112</v>
      </c>
      <c r="E148" s="988" t="s">
        <v>1762</v>
      </c>
      <c r="F148" s="1044" t="s">
        <v>3691</v>
      </c>
      <c r="G148" s="1743" t="s">
        <v>1164</v>
      </c>
      <c r="H148" s="898" t="s">
        <v>7211</v>
      </c>
      <c r="I148" s="894"/>
      <c r="J148" s="897" t="s">
        <v>7015</v>
      </c>
      <c r="K148" s="897" t="s">
        <v>7035</v>
      </c>
      <c r="L148" s="474" t="s">
        <v>7094</v>
      </c>
      <c r="M148" s="474" t="str">
        <f t="shared" si="8"/>
        <v>DID520VX2-JT-YZ125 96</v>
      </c>
      <c r="N148" s="475" t="str">
        <f t="shared" si="10"/>
        <v>DID520VX2-JT-YZ125 96</v>
      </c>
      <c r="O148" s="626" t="str">
        <f t="shared" si="11"/>
        <v>520VX2-JT-YZ125 96</v>
      </c>
      <c r="P148" s="475" t="s">
        <v>7095</v>
      </c>
      <c r="Q148" s="626" t="str">
        <f t="shared" si="9"/>
        <v>ZESTAW NAPĘDOWY DID520VX2 112 JTF564.13 JTR853.50 (520VX2-JT-YZ125 96)</v>
      </c>
      <c r="R148" s="476"/>
      <c r="S148" s="893"/>
      <c r="T148" s="476"/>
      <c r="U148" s="476"/>
      <c r="V148" s="905"/>
      <c r="W148" s="476"/>
      <c r="X148" s="476"/>
      <c r="Y148" s="476"/>
      <c r="Z148" s="476"/>
      <c r="AA148" s="476"/>
      <c r="AB148" s="476"/>
      <c r="AC148" s="476"/>
      <c r="AD148" s="476"/>
    </row>
    <row r="149" spans="2:30" s="113" customFormat="1" ht="12" customHeight="1" thickBot="1">
      <c r="B149" s="579" t="s">
        <v>2718</v>
      </c>
      <c r="C149" s="989" t="s">
        <v>1697</v>
      </c>
      <c r="D149" s="1162">
        <v>112</v>
      </c>
      <c r="E149" s="989" t="s">
        <v>1762</v>
      </c>
      <c r="F149" s="1045" t="s">
        <v>3691</v>
      </c>
      <c r="G149" s="1744" t="s">
        <v>1165</v>
      </c>
      <c r="H149" s="896" t="s">
        <v>7212</v>
      </c>
      <c r="I149" s="894"/>
      <c r="J149" s="897" t="s">
        <v>7015</v>
      </c>
      <c r="K149" s="897" t="s">
        <v>7035</v>
      </c>
      <c r="L149" s="474" t="s">
        <v>7094</v>
      </c>
      <c r="M149" s="474" t="str">
        <f t="shared" si="8"/>
        <v>DID520V-JT-YZ125 96</v>
      </c>
      <c r="N149" s="475" t="str">
        <f t="shared" si="10"/>
        <v>DID520V-JT-YZ125 96</v>
      </c>
      <c r="O149" s="626" t="str">
        <f t="shared" si="11"/>
        <v>520V-JT-YZ125 96</v>
      </c>
      <c r="P149" s="475" t="s">
        <v>7095</v>
      </c>
      <c r="Q149" s="626" t="str">
        <f t="shared" si="9"/>
        <v>ZESTAW NAPĘDOWY DID520V 112 JTF564.13 JTR853.50 (520V-JT-YZ125 96)</v>
      </c>
      <c r="R149" s="476"/>
      <c r="S149" s="893"/>
      <c r="T149" s="476"/>
      <c r="U149" s="476"/>
      <c r="V149" s="905"/>
      <c r="W149" s="476"/>
      <c r="X149" s="476"/>
      <c r="Y149" s="476"/>
      <c r="Z149" s="476"/>
      <c r="AA149" s="476"/>
      <c r="AB149" s="476"/>
      <c r="AC149" s="476"/>
      <c r="AD149" s="476"/>
    </row>
    <row r="150" spans="2:30" s="113" customFormat="1" ht="12" customHeight="1">
      <c r="B150" s="653" t="s">
        <v>2717</v>
      </c>
      <c r="C150" s="988" t="s">
        <v>3903</v>
      </c>
      <c r="D150" s="1141">
        <v>112</v>
      </c>
      <c r="E150" s="988" t="s">
        <v>1762</v>
      </c>
      <c r="F150" s="1044" t="s">
        <v>3692</v>
      </c>
      <c r="G150" s="1743" t="s">
        <v>1166</v>
      </c>
      <c r="H150" s="898" t="s">
        <v>7213</v>
      </c>
      <c r="I150" s="894"/>
      <c r="J150" s="897" t="s">
        <v>7015</v>
      </c>
      <c r="K150" s="897" t="s">
        <v>7036</v>
      </c>
      <c r="L150" s="474" t="s">
        <v>7094</v>
      </c>
      <c r="M150" s="474" t="str">
        <f t="shared" si="8"/>
        <v>DID520ERT2-JT-YZ125 97-98</v>
      </c>
      <c r="N150" s="475" t="str">
        <f t="shared" si="10"/>
        <v>DID520ERT2-JT-YZ125 97-98</v>
      </c>
      <c r="O150" s="626" t="str">
        <f t="shared" si="11"/>
        <v>520ERT2-JT-YZ125 97-98</v>
      </c>
      <c r="P150" s="475" t="s">
        <v>7095</v>
      </c>
      <c r="Q150" s="626" t="str">
        <f t="shared" si="9"/>
        <v>ZESTAW NAPĘDOWY DID520ERT2 112 JTF564.13 JTR853.48 (520ERT2-JT-YZ125 97-98)</v>
      </c>
      <c r="R150" s="476"/>
      <c r="S150" s="893"/>
      <c r="T150" s="476"/>
      <c r="U150" s="476"/>
      <c r="V150" s="905"/>
      <c r="W150" s="476"/>
      <c r="X150" s="476"/>
      <c r="Y150" s="476"/>
      <c r="Z150" s="476"/>
      <c r="AA150" s="476"/>
      <c r="AB150" s="476"/>
      <c r="AC150" s="476"/>
      <c r="AD150" s="476"/>
    </row>
    <row r="151" spans="2:30" s="113" customFormat="1" ht="12" customHeight="1">
      <c r="B151" s="653" t="s">
        <v>2717</v>
      </c>
      <c r="C151" s="988" t="s">
        <v>3904</v>
      </c>
      <c r="D151" s="1141">
        <v>112</v>
      </c>
      <c r="E151" s="988" t="s">
        <v>1762</v>
      </c>
      <c r="F151" s="1044" t="s">
        <v>3692</v>
      </c>
      <c r="G151" s="1743" t="s">
        <v>1167</v>
      </c>
      <c r="H151" s="898" t="s">
        <v>7214</v>
      </c>
      <c r="I151" s="894"/>
      <c r="J151" s="897" t="s">
        <v>7015</v>
      </c>
      <c r="K151" s="897" t="s">
        <v>7036</v>
      </c>
      <c r="L151" s="474" t="s">
        <v>7094</v>
      </c>
      <c r="M151" s="474" t="str">
        <f t="shared" si="8"/>
        <v>DID520NZ-JT-YZ125 97-98</v>
      </c>
      <c r="N151" s="475" t="str">
        <f t="shared" si="10"/>
        <v>DID520NZ-JT-YZ125 97-98</v>
      </c>
      <c r="O151" s="626" t="str">
        <f t="shared" si="11"/>
        <v>520NZ-JT-YZ125 97-98</v>
      </c>
      <c r="P151" s="475" t="s">
        <v>7095</v>
      </c>
      <c r="Q151" s="626" t="str">
        <f t="shared" si="9"/>
        <v>ZESTAW NAPĘDOWY DID520NZ 112 JTF564.13 JTR853.48 (520NZ-JT-YZ125 97-98)</v>
      </c>
      <c r="R151" s="476"/>
      <c r="S151" s="893"/>
      <c r="T151" s="476"/>
      <c r="U151" s="476"/>
      <c r="V151" s="905"/>
      <c r="W151" s="476"/>
      <c r="X151" s="476"/>
      <c r="Y151" s="476"/>
      <c r="Z151" s="476"/>
      <c r="AA151" s="476"/>
      <c r="AB151" s="476"/>
      <c r="AC151" s="476"/>
      <c r="AD151" s="476"/>
    </row>
    <row r="152" spans="2:30" s="113" customFormat="1" ht="12" customHeight="1">
      <c r="B152" s="653" t="s">
        <v>2717</v>
      </c>
      <c r="C152" s="988" t="s">
        <v>2224</v>
      </c>
      <c r="D152" s="1141">
        <v>112</v>
      </c>
      <c r="E152" s="988" t="s">
        <v>1762</v>
      </c>
      <c r="F152" s="1044" t="s">
        <v>3692</v>
      </c>
      <c r="G152" s="1743" t="s">
        <v>1168</v>
      </c>
      <c r="H152" s="898" t="s">
        <v>7215</v>
      </c>
      <c r="I152" s="894"/>
      <c r="J152" s="897" t="s">
        <v>7015</v>
      </c>
      <c r="K152" s="897" t="s">
        <v>7036</v>
      </c>
      <c r="L152" s="474" t="s">
        <v>7094</v>
      </c>
      <c r="M152" s="474" t="str">
        <f t="shared" si="8"/>
        <v>DID520-JT-YZ125 97-98</v>
      </c>
      <c r="N152" s="475" t="str">
        <f t="shared" si="10"/>
        <v>DID520-JT-YZ125 97-98</v>
      </c>
      <c r="O152" s="626" t="str">
        <f t="shared" si="11"/>
        <v>520-JT-YZ125 97-98</v>
      </c>
      <c r="P152" s="475" t="s">
        <v>7095</v>
      </c>
      <c r="Q152" s="626" t="str">
        <f t="shared" si="9"/>
        <v>ZESTAW NAPĘDOWY DID520 112 JTF564.13 JTR853.48 (520-JT-YZ125 97-98)</v>
      </c>
      <c r="R152" s="476"/>
      <c r="S152" s="893"/>
      <c r="T152" s="476"/>
      <c r="U152" s="476"/>
      <c r="V152" s="905"/>
      <c r="W152" s="476"/>
      <c r="X152" s="476"/>
      <c r="Y152" s="476"/>
      <c r="Z152" s="476"/>
      <c r="AA152" s="476"/>
      <c r="AB152" s="476"/>
      <c r="AC152" s="476"/>
      <c r="AD152" s="476"/>
    </row>
    <row r="153" spans="2:30" s="113" customFormat="1" ht="12" customHeight="1">
      <c r="B153" s="578" t="s">
        <v>2717</v>
      </c>
      <c r="C153" s="988" t="s">
        <v>12210</v>
      </c>
      <c r="D153" s="1141">
        <v>112</v>
      </c>
      <c r="E153" s="988" t="s">
        <v>1762</v>
      </c>
      <c r="F153" s="1044" t="s">
        <v>3692</v>
      </c>
      <c r="G153" s="1743" t="s">
        <v>1169</v>
      </c>
      <c r="H153" s="898" t="s">
        <v>7216</v>
      </c>
      <c r="I153" s="894"/>
      <c r="J153" s="897" t="s">
        <v>7015</v>
      </c>
      <c r="K153" s="897" t="s">
        <v>7036</v>
      </c>
      <c r="L153" s="474" t="s">
        <v>7094</v>
      </c>
      <c r="M153" s="474" t="str">
        <f t="shared" si="8"/>
        <v>DID520ERVT G&amp;G-JT-YZ125 97-98</v>
      </c>
      <c r="N153" s="475" t="str">
        <f t="shared" si="10"/>
        <v>DID520ERVT G&amp;G-JT-YZ125 97-98</v>
      </c>
      <c r="O153" s="626" t="str">
        <f t="shared" si="11"/>
        <v>520ERVT G&amp;G-JT-YZ125 97-98</v>
      </c>
      <c r="P153" s="475" t="s">
        <v>7095</v>
      </c>
      <c r="Q153" s="626" t="str">
        <f t="shared" si="9"/>
        <v>ZESTAW NAPĘDOWY DID520ERVT G&amp;G 112 JTF564.13 JTR853.48 (520ERVT G&amp;G-JT-YZ125 97-98)</v>
      </c>
      <c r="R153" s="476"/>
      <c r="S153" s="893"/>
      <c r="T153" s="476"/>
      <c r="U153" s="476"/>
      <c r="V153" s="905"/>
      <c r="W153" s="476"/>
      <c r="X153" s="476"/>
      <c r="Y153" s="476"/>
      <c r="Z153" s="476"/>
      <c r="AA153" s="476"/>
      <c r="AB153" s="476"/>
      <c r="AC153" s="476"/>
      <c r="AD153" s="476"/>
    </row>
    <row r="154" spans="2:30" s="113" customFormat="1" ht="12" customHeight="1">
      <c r="B154" s="653" t="s">
        <v>2717</v>
      </c>
      <c r="C154" s="988" t="s">
        <v>2747</v>
      </c>
      <c r="D154" s="1141">
        <v>112</v>
      </c>
      <c r="E154" s="988" t="s">
        <v>1762</v>
      </c>
      <c r="F154" s="1044" t="s">
        <v>3692</v>
      </c>
      <c r="G154" s="1743" t="s">
        <v>1170</v>
      </c>
      <c r="H154" s="898" t="s">
        <v>7217</v>
      </c>
      <c r="I154" s="894"/>
      <c r="J154" s="897" t="s">
        <v>7015</v>
      </c>
      <c r="K154" s="897" t="s">
        <v>7036</v>
      </c>
      <c r="L154" s="474" t="s">
        <v>7094</v>
      </c>
      <c r="M154" s="474" t="str">
        <f t="shared" si="8"/>
        <v>DID520VX2 ZŁOTY-JT-YZ125 97-98</v>
      </c>
      <c r="N154" s="475" t="str">
        <f t="shared" si="10"/>
        <v>DID520VX2 ZŁOTY-JT-YZ125 97-98</v>
      </c>
      <c r="O154" s="626" t="str">
        <f t="shared" si="11"/>
        <v>520VX2 ZŁOTY-JT-YZ125 97-98</v>
      </c>
      <c r="P154" s="475" t="s">
        <v>7095</v>
      </c>
      <c r="Q154" s="626" t="str">
        <f t="shared" si="9"/>
        <v>ZESTAW NAPĘDOWY DID520VX2 ZŁOTY 112 JTF564.13 JTR853.48 (520VX2 ZŁOTY-JT-YZ125 97-98)</v>
      </c>
      <c r="R154" s="476"/>
      <c r="S154" s="893"/>
      <c r="T154" s="476"/>
      <c r="U154" s="476"/>
      <c r="V154" s="905"/>
      <c r="W154" s="476"/>
      <c r="X154" s="476"/>
      <c r="Y154" s="476"/>
      <c r="Z154" s="476"/>
      <c r="AA154" s="476"/>
      <c r="AB154" s="476"/>
      <c r="AC154" s="476"/>
      <c r="AD154" s="476"/>
    </row>
    <row r="155" spans="2:30" s="113" customFormat="1" ht="12" customHeight="1">
      <c r="B155" s="653" t="s">
        <v>2717</v>
      </c>
      <c r="C155" s="988" t="s">
        <v>1736</v>
      </c>
      <c r="D155" s="1141">
        <v>112</v>
      </c>
      <c r="E155" s="988" t="s">
        <v>1762</v>
      </c>
      <c r="F155" s="1044" t="s">
        <v>3692</v>
      </c>
      <c r="G155" s="1743" t="s">
        <v>1171</v>
      </c>
      <c r="H155" s="898" t="s">
        <v>7218</v>
      </c>
      <c r="I155" s="894"/>
      <c r="J155" s="897" t="s">
        <v>7015</v>
      </c>
      <c r="K155" s="897" t="s">
        <v>7036</v>
      </c>
      <c r="L155" s="474" t="s">
        <v>7094</v>
      </c>
      <c r="M155" s="474" t="str">
        <f t="shared" si="8"/>
        <v>DID520VX2-JT-YZ125 97-98</v>
      </c>
      <c r="N155" s="475" t="str">
        <f t="shared" si="10"/>
        <v>DID520VX2-JT-YZ125 97-98</v>
      </c>
      <c r="O155" s="626" t="str">
        <f t="shared" si="11"/>
        <v>520VX2-JT-YZ125 97-98</v>
      </c>
      <c r="P155" s="475" t="s">
        <v>7095</v>
      </c>
      <c r="Q155" s="626" t="str">
        <f t="shared" si="9"/>
        <v>ZESTAW NAPĘDOWY DID520VX2 112 JTF564.13 JTR853.48 (520VX2-JT-YZ125 97-98)</v>
      </c>
      <c r="R155" s="476"/>
      <c r="S155" s="893"/>
      <c r="T155" s="476"/>
      <c r="U155" s="476"/>
      <c r="V155" s="905"/>
      <c r="W155" s="476"/>
      <c r="X155" s="476"/>
      <c r="Y155" s="476"/>
      <c r="Z155" s="476"/>
      <c r="AA155" s="476"/>
      <c r="AB155" s="476"/>
      <c r="AC155" s="476"/>
      <c r="AD155" s="476"/>
    </row>
    <row r="156" spans="2:30" s="113" customFormat="1" ht="12" customHeight="1" thickBot="1">
      <c r="B156" s="653" t="s">
        <v>2717</v>
      </c>
      <c r="C156" s="988" t="s">
        <v>1697</v>
      </c>
      <c r="D156" s="1141">
        <v>112</v>
      </c>
      <c r="E156" s="988" t="s">
        <v>1762</v>
      </c>
      <c r="F156" s="1044" t="s">
        <v>3692</v>
      </c>
      <c r="G156" s="1743" t="s">
        <v>1172</v>
      </c>
      <c r="H156" s="898" t="s">
        <v>7219</v>
      </c>
      <c r="I156" s="894"/>
      <c r="J156" s="897" t="s">
        <v>7015</v>
      </c>
      <c r="K156" s="897" t="s">
        <v>7036</v>
      </c>
      <c r="L156" s="474" t="s">
        <v>7094</v>
      </c>
      <c r="M156" s="474" t="str">
        <f t="shared" si="8"/>
        <v>DID520V-JT-YZ125 97-98</v>
      </c>
      <c r="N156" s="475" t="str">
        <f t="shared" si="10"/>
        <v>DID520V-JT-YZ125 97-98</v>
      </c>
      <c r="O156" s="626" t="str">
        <f t="shared" si="11"/>
        <v>520V-JT-YZ125 97-98</v>
      </c>
      <c r="P156" s="475" t="s">
        <v>7095</v>
      </c>
      <c r="Q156" s="626" t="str">
        <f t="shared" si="9"/>
        <v>ZESTAW NAPĘDOWY DID520V 112 JTF564.13 JTR853.48 (520V-JT-YZ125 97-98)</v>
      </c>
      <c r="R156" s="476"/>
      <c r="S156" s="893"/>
      <c r="T156" s="476"/>
      <c r="U156" s="476"/>
      <c r="V156" s="905"/>
      <c r="W156" s="476"/>
      <c r="X156" s="476"/>
      <c r="Y156" s="476"/>
      <c r="Z156" s="476"/>
      <c r="AA156" s="476"/>
      <c r="AB156" s="476"/>
      <c r="AC156" s="476"/>
      <c r="AD156" s="476"/>
    </row>
    <row r="157" spans="2:30" s="113" customFormat="1" ht="12" customHeight="1">
      <c r="B157" s="577" t="s">
        <v>2716</v>
      </c>
      <c r="C157" s="987" t="s">
        <v>3903</v>
      </c>
      <c r="D157" s="1161">
        <v>112</v>
      </c>
      <c r="E157" s="987" t="s">
        <v>1762</v>
      </c>
      <c r="F157" s="1043" t="s">
        <v>2271</v>
      </c>
      <c r="G157" s="1742" t="s">
        <v>1173</v>
      </c>
      <c r="H157" s="673" t="s">
        <v>7220</v>
      </c>
      <c r="I157" s="894"/>
      <c r="J157" s="897" t="s">
        <v>7015</v>
      </c>
      <c r="K157" s="897" t="s">
        <v>7041</v>
      </c>
      <c r="L157" s="474" t="s">
        <v>7094</v>
      </c>
      <c r="M157" s="474" t="str">
        <f t="shared" si="8"/>
        <v>DID520ERT2-JT-YZ125 99-01</v>
      </c>
      <c r="N157" s="475" t="str">
        <f t="shared" si="10"/>
        <v>DID520ERT2-JT-YZ125 99-01</v>
      </c>
      <c r="O157" s="626" t="str">
        <f t="shared" si="11"/>
        <v>520ERT2-JT-YZ125 99-01</v>
      </c>
      <c r="P157" s="475" t="s">
        <v>7095</v>
      </c>
      <c r="Q157" s="626" t="str">
        <f t="shared" si="9"/>
        <v>ZESTAW NAPĘDOWY DID520ERT2 112 JTF564.13 JTR251.48 (520ERT2-JT-YZ125 99-01)</v>
      </c>
      <c r="R157" s="476"/>
      <c r="S157" s="893"/>
      <c r="T157" s="476"/>
      <c r="U157" s="476"/>
      <c r="V157" s="905"/>
      <c r="W157" s="476"/>
      <c r="X157" s="476"/>
      <c r="Y157" s="476"/>
      <c r="Z157" s="476"/>
      <c r="AA157" s="476"/>
      <c r="AB157" s="476"/>
      <c r="AC157" s="476"/>
      <c r="AD157" s="476"/>
    </row>
    <row r="158" spans="2:30" s="113" customFormat="1" ht="12" customHeight="1">
      <c r="B158" s="653" t="s">
        <v>2716</v>
      </c>
      <c r="C158" s="988" t="s">
        <v>3904</v>
      </c>
      <c r="D158" s="1141">
        <v>112</v>
      </c>
      <c r="E158" s="988" t="s">
        <v>1762</v>
      </c>
      <c r="F158" s="1044" t="s">
        <v>2271</v>
      </c>
      <c r="G158" s="1743" t="s">
        <v>1174</v>
      </c>
      <c r="H158" s="898" t="s">
        <v>7221</v>
      </c>
      <c r="I158" s="894"/>
      <c r="J158" s="897" t="s">
        <v>7015</v>
      </c>
      <c r="K158" s="897" t="s">
        <v>7041</v>
      </c>
      <c r="L158" s="474" t="s">
        <v>7094</v>
      </c>
      <c r="M158" s="474" t="str">
        <f t="shared" si="8"/>
        <v>DID520NZ-JT-YZ125 99-01</v>
      </c>
      <c r="N158" s="475" t="str">
        <f t="shared" si="10"/>
        <v>DID520NZ-JT-YZ125 99-01</v>
      </c>
      <c r="O158" s="626" t="str">
        <f t="shared" si="11"/>
        <v>520NZ-JT-YZ125 99-01</v>
      </c>
      <c r="P158" s="475" t="s">
        <v>7095</v>
      </c>
      <c r="Q158" s="626" t="str">
        <f t="shared" si="9"/>
        <v>ZESTAW NAPĘDOWY DID520NZ 112 JTF564.13 JTR251.48 (520NZ-JT-YZ125 99-01)</v>
      </c>
      <c r="R158" s="476"/>
      <c r="S158" s="893"/>
      <c r="T158" s="476"/>
      <c r="U158" s="476"/>
      <c r="V158" s="905"/>
      <c r="W158" s="476"/>
      <c r="X158" s="476"/>
      <c r="Y158" s="476"/>
      <c r="Z158" s="476"/>
      <c r="AA158" s="476"/>
      <c r="AB158" s="476"/>
      <c r="AC158" s="476"/>
      <c r="AD158" s="476"/>
    </row>
    <row r="159" spans="2:30" s="113" customFormat="1" ht="12" customHeight="1">
      <c r="B159" s="578" t="s">
        <v>2716</v>
      </c>
      <c r="C159" s="988" t="s">
        <v>2746</v>
      </c>
      <c r="D159" s="1141">
        <v>112</v>
      </c>
      <c r="E159" s="988" t="s">
        <v>1762</v>
      </c>
      <c r="F159" s="1044" t="s">
        <v>2271</v>
      </c>
      <c r="G159" s="1743" t="s">
        <v>1175</v>
      </c>
      <c r="H159" s="898" t="s">
        <v>7222</v>
      </c>
      <c r="I159" s="894"/>
      <c r="J159" s="897" t="s">
        <v>7015</v>
      </c>
      <c r="K159" s="897" t="s">
        <v>7041</v>
      </c>
      <c r="L159" s="474" t="s">
        <v>7094</v>
      </c>
      <c r="M159" s="474" t="str">
        <f t="shared" si="8"/>
        <v>DID520DZ2-JT-YZ125 99-01</v>
      </c>
      <c r="N159" s="475" t="str">
        <f t="shared" si="10"/>
        <v>DID520DZ2-JT-YZ125 99-01</v>
      </c>
      <c r="O159" s="626" t="str">
        <f t="shared" si="11"/>
        <v>520DZ2-JT-YZ125 99-01</v>
      </c>
      <c r="P159" s="475" t="s">
        <v>7095</v>
      </c>
      <c r="Q159" s="626" t="str">
        <f t="shared" si="9"/>
        <v>ZESTAW NAPĘDOWY DID520DZ2 112 JTF564.13 JTR251.48 (520DZ2-JT-YZ125 99-01)</v>
      </c>
      <c r="R159" s="476"/>
      <c r="S159" s="893"/>
      <c r="T159" s="476"/>
      <c r="U159" s="476"/>
      <c r="V159" s="905"/>
      <c r="W159" s="476"/>
      <c r="X159" s="476"/>
      <c r="Y159" s="476"/>
      <c r="Z159" s="476"/>
      <c r="AA159" s="476"/>
      <c r="AB159" s="476"/>
      <c r="AC159" s="476"/>
      <c r="AD159" s="476"/>
    </row>
    <row r="160" spans="2:30" s="113" customFormat="1" ht="12" customHeight="1">
      <c r="B160" s="653" t="s">
        <v>2716</v>
      </c>
      <c r="C160" s="988" t="s">
        <v>2747</v>
      </c>
      <c r="D160" s="1141">
        <v>112</v>
      </c>
      <c r="E160" s="988" t="s">
        <v>1762</v>
      </c>
      <c r="F160" s="1044" t="s">
        <v>2271</v>
      </c>
      <c r="G160" s="1743" t="s">
        <v>1176</v>
      </c>
      <c r="H160" s="898" t="s">
        <v>7223</v>
      </c>
      <c r="I160" s="894"/>
      <c r="J160" s="897" t="s">
        <v>7015</v>
      </c>
      <c r="K160" s="897" t="s">
        <v>7041</v>
      </c>
      <c r="L160" s="474" t="s">
        <v>7094</v>
      </c>
      <c r="M160" s="474" t="str">
        <f t="shared" si="8"/>
        <v>DID520VX2 ZŁOTY-JT-YZ125 99-01</v>
      </c>
      <c r="N160" s="475" t="str">
        <f t="shared" si="10"/>
        <v>DID520VX2 ZŁOTY-JT-YZ125 99-01</v>
      </c>
      <c r="O160" s="626" t="str">
        <f t="shared" si="11"/>
        <v>520VX2 ZŁOTY-JT-YZ125 99-01</v>
      </c>
      <c r="P160" s="475" t="s">
        <v>7095</v>
      </c>
      <c r="Q160" s="626" t="str">
        <f t="shared" si="9"/>
        <v>ZESTAW NAPĘDOWY DID520VX2 ZŁOTY 112 JTF564.13 JTR251.48 (520VX2 ZŁOTY-JT-YZ125 99-01)</v>
      </c>
      <c r="R160" s="476"/>
      <c r="S160" s="893"/>
      <c r="T160" s="476"/>
      <c r="U160" s="476"/>
      <c r="V160" s="905"/>
      <c r="W160" s="476"/>
      <c r="X160" s="476"/>
      <c r="Y160" s="476"/>
      <c r="Z160" s="476"/>
      <c r="AA160" s="476"/>
      <c r="AB160" s="476"/>
      <c r="AC160" s="476"/>
      <c r="AD160" s="476"/>
    </row>
    <row r="161" spans="2:30" s="113" customFormat="1" ht="12" customHeight="1">
      <c r="B161" s="653" t="s">
        <v>2716</v>
      </c>
      <c r="C161" s="988" t="s">
        <v>1736</v>
      </c>
      <c r="D161" s="1141">
        <v>112</v>
      </c>
      <c r="E161" s="988" t="s">
        <v>1762</v>
      </c>
      <c r="F161" s="1044" t="s">
        <v>2271</v>
      </c>
      <c r="G161" s="1743" t="s">
        <v>1177</v>
      </c>
      <c r="H161" s="898" t="s">
        <v>7224</v>
      </c>
      <c r="I161" s="894"/>
      <c r="J161" s="897" t="s">
        <v>7015</v>
      </c>
      <c r="K161" s="897" t="s">
        <v>7041</v>
      </c>
      <c r="L161" s="474" t="s">
        <v>7094</v>
      </c>
      <c r="M161" s="474" t="str">
        <f t="shared" si="8"/>
        <v>DID520VX2-JT-YZ125 99-01</v>
      </c>
      <c r="N161" s="475" t="str">
        <f t="shared" si="10"/>
        <v>DID520VX2-JT-YZ125 99-01</v>
      </c>
      <c r="O161" s="626" t="str">
        <f t="shared" si="11"/>
        <v>520VX2-JT-YZ125 99-01</v>
      </c>
      <c r="P161" s="475" t="s">
        <v>7095</v>
      </c>
      <c r="Q161" s="626" t="str">
        <f t="shared" si="9"/>
        <v>ZESTAW NAPĘDOWY DID520VX2 112 JTF564.13 JTR251.48 (520VX2-JT-YZ125 99-01)</v>
      </c>
      <c r="R161" s="476"/>
      <c r="S161" s="893"/>
      <c r="T161" s="476"/>
      <c r="U161" s="476"/>
      <c r="V161" s="905"/>
      <c r="W161" s="476"/>
      <c r="X161" s="476"/>
      <c r="Y161" s="476"/>
      <c r="Z161" s="476"/>
      <c r="AA161" s="476"/>
      <c r="AB161" s="476"/>
      <c r="AC161" s="476"/>
      <c r="AD161" s="476"/>
    </row>
    <row r="162" spans="2:30" s="113" customFormat="1" ht="12" customHeight="1" thickBot="1">
      <c r="B162" s="579" t="s">
        <v>2716</v>
      </c>
      <c r="C162" s="989" t="s">
        <v>1697</v>
      </c>
      <c r="D162" s="1162">
        <v>112</v>
      </c>
      <c r="E162" s="989" t="s">
        <v>1762</v>
      </c>
      <c r="F162" s="1045" t="s">
        <v>2271</v>
      </c>
      <c r="G162" s="1744" t="s">
        <v>1178</v>
      </c>
      <c r="H162" s="896" t="s">
        <v>7225</v>
      </c>
      <c r="I162" s="894"/>
      <c r="J162" s="897" t="s">
        <v>7015</v>
      </c>
      <c r="K162" s="897" t="s">
        <v>7041</v>
      </c>
      <c r="L162" s="474" t="s">
        <v>7094</v>
      </c>
      <c r="M162" s="474" t="str">
        <f t="shared" si="8"/>
        <v>DID520V-JT-YZ125 99-01</v>
      </c>
      <c r="N162" s="475" t="str">
        <f t="shared" si="10"/>
        <v>DID520V-JT-YZ125 99-01</v>
      </c>
      <c r="O162" s="626" t="str">
        <f t="shared" si="11"/>
        <v>520V-JT-YZ125 99-01</v>
      </c>
      <c r="P162" s="475" t="s">
        <v>7095</v>
      </c>
      <c r="Q162" s="626" t="str">
        <f t="shared" si="9"/>
        <v>ZESTAW NAPĘDOWY DID520V 112 JTF564.13 JTR251.48 (520V-JT-YZ125 99-01)</v>
      </c>
      <c r="R162" s="476"/>
      <c r="S162" s="893"/>
      <c r="T162" s="476"/>
      <c r="U162" s="476"/>
      <c r="V162" s="905"/>
      <c r="W162" s="476"/>
      <c r="X162" s="476"/>
      <c r="Y162" s="476"/>
      <c r="Z162" s="476"/>
      <c r="AA162" s="476"/>
      <c r="AB162" s="476"/>
      <c r="AC162" s="476"/>
      <c r="AD162" s="476"/>
    </row>
    <row r="163" spans="2:30" s="113" customFormat="1" ht="12" customHeight="1">
      <c r="B163" s="577" t="s">
        <v>2715</v>
      </c>
      <c r="C163" s="988" t="s">
        <v>2749</v>
      </c>
      <c r="D163" s="1141">
        <v>112</v>
      </c>
      <c r="E163" s="988" t="s">
        <v>1762</v>
      </c>
      <c r="F163" s="1044" t="s">
        <v>624</v>
      </c>
      <c r="G163" s="1743" t="s">
        <v>1179</v>
      </c>
      <c r="H163" s="898" t="s">
        <v>7226</v>
      </c>
      <c r="I163" s="894"/>
      <c r="J163" s="897" t="s">
        <v>7015</v>
      </c>
      <c r="K163" s="897" t="s">
        <v>7043</v>
      </c>
      <c r="L163" s="474" t="s">
        <v>7094</v>
      </c>
      <c r="M163" s="474" t="str">
        <f t="shared" si="8"/>
        <v>DID520MX-JT-YZ125 02-04</v>
      </c>
      <c r="N163" s="475" t="str">
        <f t="shared" si="10"/>
        <v>DID520MX-JT-YZ125 02-04</v>
      </c>
      <c r="O163" s="626" t="str">
        <f t="shared" si="11"/>
        <v>520MX-JT-YZ125 02-04</v>
      </c>
      <c r="P163" s="475" t="s">
        <v>7095</v>
      </c>
      <c r="Q163" s="626" t="str">
        <f t="shared" si="9"/>
        <v>ZESTAW NAPĘDOWY DID520MX 112 JTF564.13 JTR251.49 (520MX-JT-YZ125 02-04)</v>
      </c>
      <c r="R163" s="476"/>
      <c r="S163" s="893"/>
      <c r="T163" s="476"/>
      <c r="U163" s="476"/>
      <c r="V163" s="905"/>
      <c r="W163" s="476"/>
      <c r="X163" s="476"/>
      <c r="Y163" s="476"/>
      <c r="Z163" s="476"/>
      <c r="AA163" s="476"/>
      <c r="AB163" s="476"/>
      <c r="AC163" s="476"/>
      <c r="AD163" s="476"/>
    </row>
    <row r="164" spans="2:30" s="113" customFormat="1" ht="12" customHeight="1">
      <c r="B164" s="653" t="s">
        <v>2715</v>
      </c>
      <c r="C164" s="988" t="s">
        <v>3903</v>
      </c>
      <c r="D164" s="1141">
        <v>112</v>
      </c>
      <c r="E164" s="988" t="s">
        <v>1762</v>
      </c>
      <c r="F164" s="1044" t="s">
        <v>624</v>
      </c>
      <c r="G164" s="1743" t="s">
        <v>1180</v>
      </c>
      <c r="H164" s="898" t="s">
        <v>7227</v>
      </c>
      <c r="I164" s="894"/>
      <c r="J164" s="897" t="s">
        <v>7015</v>
      </c>
      <c r="K164" s="897" t="s">
        <v>7043</v>
      </c>
      <c r="L164" s="474" t="s">
        <v>7094</v>
      </c>
      <c r="M164" s="474" t="str">
        <f t="shared" si="8"/>
        <v>DID520ERT2-JT-YZ125 02-04</v>
      </c>
      <c r="N164" s="475" t="str">
        <f t="shared" si="10"/>
        <v>DID520ERT2-JT-YZ125 02-04</v>
      </c>
      <c r="O164" s="626" t="str">
        <f t="shared" si="11"/>
        <v>520ERT2-JT-YZ125 02-04</v>
      </c>
      <c r="P164" s="475" t="s">
        <v>7095</v>
      </c>
      <c r="Q164" s="626" t="str">
        <f t="shared" si="9"/>
        <v>ZESTAW NAPĘDOWY DID520ERT2 112 JTF564.13 JTR251.49 (520ERT2-JT-YZ125 02-04)</v>
      </c>
      <c r="R164" s="476"/>
      <c r="S164" s="893"/>
      <c r="T164" s="476"/>
      <c r="U164" s="476"/>
      <c r="V164" s="905"/>
      <c r="W164" s="476"/>
      <c r="X164" s="476"/>
      <c r="Y164" s="476"/>
      <c r="Z164" s="476"/>
      <c r="AA164" s="476"/>
      <c r="AB164" s="476"/>
      <c r="AC164" s="476"/>
      <c r="AD164" s="476"/>
    </row>
    <row r="165" spans="2:30" s="113" customFormat="1" ht="12" customHeight="1">
      <c r="B165" s="653" t="s">
        <v>2715</v>
      </c>
      <c r="C165" s="988" t="s">
        <v>3904</v>
      </c>
      <c r="D165" s="1141">
        <v>112</v>
      </c>
      <c r="E165" s="988" t="s">
        <v>1762</v>
      </c>
      <c r="F165" s="1044" t="s">
        <v>624</v>
      </c>
      <c r="G165" s="1743" t="s">
        <v>1181</v>
      </c>
      <c r="H165" s="898" t="s">
        <v>7228</v>
      </c>
      <c r="I165" s="894"/>
      <c r="J165" s="897" t="s">
        <v>7015</v>
      </c>
      <c r="K165" s="897" t="s">
        <v>7043</v>
      </c>
      <c r="L165" s="474" t="s">
        <v>7094</v>
      </c>
      <c r="M165" s="474" t="str">
        <f t="shared" si="8"/>
        <v>DID520NZ-JT-YZ125 02-04</v>
      </c>
      <c r="N165" s="475" t="str">
        <f t="shared" si="10"/>
        <v>DID520NZ-JT-YZ125 02-04</v>
      </c>
      <c r="O165" s="626" t="str">
        <f t="shared" si="11"/>
        <v>520NZ-JT-YZ125 02-04</v>
      </c>
      <c r="P165" s="475" t="s">
        <v>7095</v>
      </c>
      <c r="Q165" s="626" t="str">
        <f t="shared" si="9"/>
        <v>ZESTAW NAPĘDOWY DID520NZ 112 JTF564.13 JTR251.49 (520NZ-JT-YZ125 02-04)</v>
      </c>
      <c r="R165" s="476"/>
      <c r="S165" s="893"/>
      <c r="T165" s="476"/>
      <c r="U165" s="476"/>
      <c r="V165" s="905"/>
      <c r="W165" s="476"/>
      <c r="X165" s="476"/>
      <c r="Y165" s="476"/>
      <c r="Z165" s="476"/>
      <c r="AA165" s="476"/>
      <c r="AB165" s="476"/>
      <c r="AC165" s="476"/>
      <c r="AD165" s="476"/>
    </row>
    <row r="166" spans="2:30" s="113" customFormat="1" ht="12" customHeight="1">
      <c r="B166" s="578" t="s">
        <v>2715</v>
      </c>
      <c r="C166" s="988" t="s">
        <v>2746</v>
      </c>
      <c r="D166" s="1141">
        <v>112</v>
      </c>
      <c r="E166" s="988" t="s">
        <v>1762</v>
      </c>
      <c r="F166" s="1044" t="s">
        <v>624</v>
      </c>
      <c r="G166" s="1743" t="s">
        <v>1182</v>
      </c>
      <c r="H166" s="898" t="s">
        <v>7229</v>
      </c>
      <c r="I166" s="894"/>
      <c r="J166" s="897" t="s">
        <v>7015</v>
      </c>
      <c r="K166" s="897" t="s">
        <v>7043</v>
      </c>
      <c r="L166" s="474" t="s">
        <v>7094</v>
      </c>
      <c r="M166" s="474" t="str">
        <f t="shared" si="8"/>
        <v>DID520DZ2-JT-YZ125 02-04</v>
      </c>
      <c r="N166" s="475" t="str">
        <f t="shared" si="10"/>
        <v>DID520DZ2-JT-YZ125 02-04</v>
      </c>
      <c r="O166" s="626" t="str">
        <f t="shared" si="11"/>
        <v>520DZ2-JT-YZ125 02-04</v>
      </c>
      <c r="P166" s="475" t="s">
        <v>7095</v>
      </c>
      <c r="Q166" s="626" t="str">
        <f t="shared" si="9"/>
        <v>ZESTAW NAPĘDOWY DID520DZ2 112 JTF564.13 JTR251.49 (520DZ2-JT-YZ125 02-04)</v>
      </c>
      <c r="R166" s="476"/>
      <c r="S166" s="893"/>
      <c r="T166" s="476"/>
      <c r="U166" s="476"/>
      <c r="V166" s="905"/>
      <c r="W166" s="476"/>
      <c r="X166" s="476"/>
      <c r="Y166" s="476"/>
      <c r="Z166" s="476"/>
      <c r="AA166" s="476"/>
      <c r="AB166" s="476"/>
      <c r="AC166" s="476"/>
      <c r="AD166" s="476"/>
    </row>
    <row r="167" spans="2:30" s="113" customFormat="1" ht="12" customHeight="1">
      <c r="B167" s="653" t="s">
        <v>2715</v>
      </c>
      <c r="C167" s="988" t="s">
        <v>2747</v>
      </c>
      <c r="D167" s="1141">
        <v>112</v>
      </c>
      <c r="E167" s="988" t="s">
        <v>1762</v>
      </c>
      <c r="F167" s="1044" t="s">
        <v>624</v>
      </c>
      <c r="G167" s="1743" t="s">
        <v>1183</v>
      </c>
      <c r="H167" s="898" t="s">
        <v>7230</v>
      </c>
      <c r="I167" s="894"/>
      <c r="J167" s="897" t="s">
        <v>7015</v>
      </c>
      <c r="K167" s="897" t="s">
        <v>7043</v>
      </c>
      <c r="L167" s="474" t="s">
        <v>7094</v>
      </c>
      <c r="M167" s="474" t="str">
        <f t="shared" si="8"/>
        <v>DID520VX2 ZŁOTY-JT-YZ125 02-04</v>
      </c>
      <c r="N167" s="475" t="str">
        <f t="shared" si="10"/>
        <v>DID520VX2 ZŁOTY-JT-YZ125 02-04</v>
      </c>
      <c r="O167" s="626" t="str">
        <f t="shared" si="11"/>
        <v>520VX2 ZŁOTY-JT-YZ125 02-04</v>
      </c>
      <c r="P167" s="475" t="s">
        <v>7095</v>
      </c>
      <c r="Q167" s="626" t="str">
        <f t="shared" si="9"/>
        <v>ZESTAW NAPĘDOWY DID520VX2 ZŁOTY 112 JTF564.13 JTR251.49 (520VX2 ZŁOTY-JT-YZ125 02-04)</v>
      </c>
      <c r="R167" s="476"/>
      <c r="S167" s="893"/>
      <c r="T167" s="476"/>
      <c r="U167" s="476"/>
      <c r="V167" s="905"/>
      <c r="W167" s="476"/>
      <c r="X167" s="476"/>
      <c r="Y167" s="476"/>
      <c r="Z167" s="476"/>
      <c r="AA167" s="476"/>
      <c r="AB167" s="476"/>
      <c r="AC167" s="476"/>
      <c r="AD167" s="476"/>
    </row>
    <row r="168" spans="2:30" s="113" customFormat="1" ht="12" customHeight="1">
      <c r="B168" s="653" t="s">
        <v>2715</v>
      </c>
      <c r="C168" s="988" t="s">
        <v>1736</v>
      </c>
      <c r="D168" s="1141">
        <v>112</v>
      </c>
      <c r="E168" s="988" t="s">
        <v>1762</v>
      </c>
      <c r="F168" s="1044" t="s">
        <v>624</v>
      </c>
      <c r="G168" s="1743" t="s">
        <v>1184</v>
      </c>
      <c r="H168" s="898" t="s">
        <v>7231</v>
      </c>
      <c r="I168" s="894"/>
      <c r="J168" s="897" t="s">
        <v>7015</v>
      </c>
      <c r="K168" s="897" t="s">
        <v>7043</v>
      </c>
      <c r="L168" s="474" t="s">
        <v>7094</v>
      </c>
      <c r="M168" s="474" t="str">
        <f t="shared" si="8"/>
        <v>DID520VX2-JT-YZ125 02-04</v>
      </c>
      <c r="N168" s="475" t="str">
        <f t="shared" si="10"/>
        <v>DID520VX2-JT-YZ125 02-04</v>
      </c>
      <c r="O168" s="626" t="str">
        <f t="shared" si="11"/>
        <v>520VX2-JT-YZ125 02-04</v>
      </c>
      <c r="P168" s="475" t="s">
        <v>7095</v>
      </c>
      <c r="Q168" s="626" t="str">
        <f t="shared" si="9"/>
        <v>ZESTAW NAPĘDOWY DID520VX2 112 JTF564.13 JTR251.49 (520VX2-JT-YZ125 02-04)</v>
      </c>
      <c r="R168" s="476"/>
      <c r="S168" s="893"/>
      <c r="T168" s="476"/>
      <c r="U168" s="476"/>
      <c r="V168" s="905"/>
      <c r="W168" s="476"/>
      <c r="X168" s="476"/>
      <c r="Y168" s="476"/>
      <c r="Z168" s="476"/>
      <c r="AA168" s="476"/>
      <c r="AB168" s="476"/>
      <c r="AC168" s="476"/>
      <c r="AD168" s="476"/>
    </row>
    <row r="169" spans="2:30" s="113" customFormat="1" ht="12" customHeight="1">
      <c r="B169" s="653" t="s">
        <v>2715</v>
      </c>
      <c r="C169" s="988" t="s">
        <v>12210</v>
      </c>
      <c r="D169" s="1141">
        <v>112</v>
      </c>
      <c r="E169" s="988" t="s">
        <v>1762</v>
      </c>
      <c r="F169" s="1044" t="s">
        <v>624</v>
      </c>
      <c r="G169" s="1743" t="s">
        <v>1185</v>
      </c>
      <c r="H169" s="898" t="s">
        <v>7232</v>
      </c>
      <c r="I169" s="894"/>
      <c r="J169" s="897" t="s">
        <v>7015</v>
      </c>
      <c r="K169" s="897" t="s">
        <v>7043</v>
      </c>
      <c r="L169" s="474" t="s">
        <v>7094</v>
      </c>
      <c r="M169" s="474" t="str">
        <f t="shared" si="8"/>
        <v>DID520ERVT G&amp;G-JT-YZ125 02-04</v>
      </c>
      <c r="N169" s="475" t="str">
        <f t="shared" si="10"/>
        <v>DID520ERVT G&amp;G-JT-YZ125 02-04</v>
      </c>
      <c r="O169" s="626" t="str">
        <f t="shared" si="11"/>
        <v>520ERVT G&amp;G-JT-YZ125 02-04</v>
      </c>
      <c r="P169" s="475" t="s">
        <v>7095</v>
      </c>
      <c r="Q169" s="626" t="str">
        <f t="shared" si="9"/>
        <v>ZESTAW NAPĘDOWY DID520ERVT G&amp;G 112 JTF564.13 JTR251.49 (520ERVT G&amp;G-JT-YZ125 02-04)</v>
      </c>
      <c r="R169" s="476"/>
      <c r="S169" s="893"/>
      <c r="T169" s="476"/>
      <c r="U169" s="476"/>
      <c r="V169" s="905"/>
      <c r="W169" s="476"/>
      <c r="X169" s="476"/>
      <c r="Y169" s="476"/>
      <c r="Z169" s="476"/>
      <c r="AA169" s="476"/>
      <c r="AB169" s="476"/>
      <c r="AC169" s="476"/>
      <c r="AD169" s="476"/>
    </row>
    <row r="170" spans="2:30" s="113" customFormat="1" ht="12" customHeight="1" thickBot="1">
      <c r="B170" s="579" t="s">
        <v>2715</v>
      </c>
      <c r="C170" s="989" t="s">
        <v>1697</v>
      </c>
      <c r="D170" s="1162">
        <v>112</v>
      </c>
      <c r="E170" s="988" t="s">
        <v>1762</v>
      </c>
      <c r="F170" s="1045" t="s">
        <v>624</v>
      </c>
      <c r="G170" s="1743" t="s">
        <v>1186</v>
      </c>
      <c r="H170" s="898" t="s">
        <v>7233</v>
      </c>
      <c r="I170" s="894"/>
      <c r="J170" s="897" t="s">
        <v>7015</v>
      </c>
      <c r="K170" s="897" t="s">
        <v>7043</v>
      </c>
      <c r="L170" s="474" t="s">
        <v>7094</v>
      </c>
      <c r="M170" s="474" t="str">
        <f t="shared" si="8"/>
        <v>DID520V-JT-YZ125 02-04</v>
      </c>
      <c r="N170" s="475" t="str">
        <f t="shared" si="10"/>
        <v>DID520V-JT-YZ125 02-04</v>
      </c>
      <c r="O170" s="626" t="str">
        <f t="shared" si="11"/>
        <v>520V-JT-YZ125 02-04</v>
      </c>
      <c r="P170" s="475" t="s">
        <v>7095</v>
      </c>
      <c r="Q170" s="626" t="str">
        <f t="shared" si="9"/>
        <v>ZESTAW NAPĘDOWY DID520V 112 JTF564.13 JTR251.49 (520V-JT-YZ125 02-04)</v>
      </c>
      <c r="R170" s="476"/>
      <c r="S170" s="893"/>
      <c r="T170" s="476"/>
      <c r="U170" s="476"/>
      <c r="V170" s="905"/>
      <c r="W170" s="476"/>
      <c r="X170" s="476"/>
      <c r="Y170" s="476"/>
      <c r="Z170" s="476"/>
      <c r="AA170" s="476"/>
      <c r="AB170" s="476"/>
      <c r="AC170" s="476"/>
      <c r="AD170" s="476"/>
    </row>
    <row r="171" spans="2:30" s="113" customFormat="1" ht="12" customHeight="1">
      <c r="B171" s="639" t="s">
        <v>2714</v>
      </c>
      <c r="C171" s="988" t="s">
        <v>2749</v>
      </c>
      <c r="D171" s="1161">
        <v>112</v>
      </c>
      <c r="E171" s="987" t="s">
        <v>1765</v>
      </c>
      <c r="F171" s="1043" t="s">
        <v>2271</v>
      </c>
      <c r="G171" s="1742" t="s">
        <v>1187</v>
      </c>
      <c r="H171" s="673" t="s">
        <v>7234</v>
      </c>
      <c r="I171" s="894"/>
      <c r="J171" s="897" t="s">
        <v>7012</v>
      </c>
      <c r="K171" s="897" t="s">
        <v>7041</v>
      </c>
      <c r="L171" s="474" t="s">
        <v>7094</v>
      </c>
      <c r="M171" s="474" t="str">
        <f t="shared" si="8"/>
        <v>DID520MX-JT-YZ125 05-09</v>
      </c>
      <c r="N171" s="475" t="str">
        <f t="shared" si="10"/>
        <v>DID520MX-JT-YZ125 05-09</v>
      </c>
      <c r="O171" s="626" t="str">
        <f t="shared" si="11"/>
        <v>520MX-JT-YZ125 05-09</v>
      </c>
      <c r="P171" s="475" t="s">
        <v>7095</v>
      </c>
      <c r="Q171" s="626" t="str">
        <f t="shared" si="9"/>
        <v>ZESTAW NAPĘDOWY DID520MX 112 JTF1590.13 JTR251.48 (520MX-JT-YZ125 05-09)</v>
      </c>
      <c r="R171" s="476"/>
      <c r="S171" s="893"/>
      <c r="T171" s="476"/>
      <c r="U171" s="476"/>
      <c r="V171" s="905"/>
      <c r="W171" s="476"/>
      <c r="X171" s="476"/>
      <c r="Y171" s="476"/>
      <c r="Z171" s="476"/>
      <c r="AA171" s="476"/>
      <c r="AB171" s="476"/>
      <c r="AC171" s="476"/>
      <c r="AD171" s="476"/>
    </row>
    <row r="172" spans="2:30" s="113" customFormat="1" ht="12" customHeight="1">
      <c r="B172" s="639" t="s">
        <v>2714</v>
      </c>
      <c r="C172" s="988" t="s">
        <v>3903</v>
      </c>
      <c r="D172" s="1141">
        <v>112</v>
      </c>
      <c r="E172" s="988" t="s">
        <v>1765</v>
      </c>
      <c r="F172" s="1044" t="s">
        <v>2271</v>
      </c>
      <c r="G172" s="1743" t="s">
        <v>1188</v>
      </c>
      <c r="H172" s="898" t="s">
        <v>7235</v>
      </c>
      <c r="I172" s="894"/>
      <c r="J172" s="897" t="s">
        <v>7012</v>
      </c>
      <c r="K172" s="897" t="s">
        <v>7041</v>
      </c>
      <c r="L172" s="474" t="s">
        <v>7094</v>
      </c>
      <c r="M172" s="474" t="str">
        <f t="shared" si="8"/>
        <v>DID520ERT2-JT-YZ125 05-09</v>
      </c>
      <c r="N172" s="475" t="str">
        <f t="shared" si="10"/>
        <v>DID520ERT2-JT-YZ125 05-09</v>
      </c>
      <c r="O172" s="626" t="str">
        <f t="shared" si="11"/>
        <v>520ERT2-JT-YZ125 05-09</v>
      </c>
      <c r="P172" s="475" t="s">
        <v>7095</v>
      </c>
      <c r="Q172" s="626" t="str">
        <f t="shared" si="9"/>
        <v>ZESTAW NAPĘDOWY DID520ERT2 112 JTF1590.13 JTR251.48 (520ERT2-JT-YZ125 05-09)</v>
      </c>
      <c r="R172" s="476"/>
      <c r="S172" s="893"/>
      <c r="T172" s="476"/>
      <c r="U172" s="476"/>
      <c r="V172" s="905"/>
      <c r="W172" s="476"/>
      <c r="X172" s="476"/>
      <c r="Y172" s="476"/>
      <c r="Z172" s="476"/>
      <c r="AA172" s="476"/>
      <c r="AB172" s="476"/>
      <c r="AC172" s="476"/>
      <c r="AD172" s="476"/>
    </row>
    <row r="173" spans="2:30" s="113" customFormat="1" ht="12" customHeight="1">
      <c r="B173" s="639" t="s">
        <v>2714</v>
      </c>
      <c r="C173" s="988" t="s">
        <v>3904</v>
      </c>
      <c r="D173" s="1141">
        <v>112</v>
      </c>
      <c r="E173" s="988" t="s">
        <v>1765</v>
      </c>
      <c r="F173" s="1044" t="s">
        <v>2271</v>
      </c>
      <c r="G173" s="1743" t="s">
        <v>1189</v>
      </c>
      <c r="H173" s="898" t="s">
        <v>7236</v>
      </c>
      <c r="I173" s="894"/>
      <c r="J173" s="897" t="s">
        <v>7012</v>
      </c>
      <c r="K173" s="897" t="s">
        <v>7041</v>
      </c>
      <c r="L173" s="474" t="s">
        <v>7094</v>
      </c>
      <c r="M173" s="474" t="str">
        <f t="shared" si="8"/>
        <v>DID520NZ-JT-YZ125 05-09</v>
      </c>
      <c r="N173" s="475" t="str">
        <f t="shared" si="10"/>
        <v>DID520NZ-JT-YZ125 05-09</v>
      </c>
      <c r="O173" s="626" t="str">
        <f t="shared" si="11"/>
        <v>520NZ-JT-YZ125 05-09</v>
      </c>
      <c r="P173" s="475" t="s">
        <v>7095</v>
      </c>
      <c r="Q173" s="626" t="str">
        <f t="shared" si="9"/>
        <v>ZESTAW NAPĘDOWY DID520NZ 112 JTF1590.13 JTR251.48 (520NZ-JT-YZ125 05-09)</v>
      </c>
      <c r="R173" s="476"/>
      <c r="S173" s="893"/>
      <c r="T173" s="476"/>
      <c r="U173" s="476"/>
      <c r="V173" s="905"/>
      <c r="W173" s="476"/>
      <c r="X173" s="476"/>
      <c r="Y173" s="476"/>
      <c r="Z173" s="476"/>
      <c r="AA173" s="476"/>
      <c r="AB173" s="476"/>
      <c r="AC173" s="476"/>
      <c r="AD173" s="476"/>
    </row>
    <row r="174" spans="2:30" s="113" customFormat="1" ht="12" customHeight="1">
      <c r="B174" s="398" t="s">
        <v>2714</v>
      </c>
      <c r="C174" s="988" t="s">
        <v>2746</v>
      </c>
      <c r="D174" s="1141">
        <v>112</v>
      </c>
      <c r="E174" s="988" t="s">
        <v>1765</v>
      </c>
      <c r="F174" s="1044" t="s">
        <v>2271</v>
      </c>
      <c r="G174" s="1743" t="s">
        <v>1190</v>
      </c>
      <c r="H174" s="898" t="s">
        <v>7237</v>
      </c>
      <c r="I174" s="894"/>
      <c r="J174" s="897" t="s">
        <v>7012</v>
      </c>
      <c r="K174" s="897" t="s">
        <v>7041</v>
      </c>
      <c r="L174" s="474" t="s">
        <v>7094</v>
      </c>
      <c r="M174" s="474" t="str">
        <f t="shared" si="8"/>
        <v>DID520DZ2-JT-YZ125 05-09</v>
      </c>
      <c r="N174" s="475" t="str">
        <f t="shared" si="10"/>
        <v>DID520DZ2-JT-YZ125 05-09</v>
      </c>
      <c r="O174" s="626" t="str">
        <f t="shared" si="11"/>
        <v>520DZ2-JT-YZ125 05-09</v>
      </c>
      <c r="P174" s="475" t="s">
        <v>7095</v>
      </c>
      <c r="Q174" s="626" t="str">
        <f t="shared" si="9"/>
        <v>ZESTAW NAPĘDOWY DID520DZ2 112 JTF1590.13 JTR251.48 (520DZ2-JT-YZ125 05-09)</v>
      </c>
      <c r="R174" s="476"/>
      <c r="S174" s="893"/>
      <c r="T174" s="476"/>
      <c r="U174" s="476"/>
      <c r="V174" s="905"/>
      <c r="W174" s="476"/>
      <c r="X174" s="476"/>
      <c r="Y174" s="476"/>
      <c r="Z174" s="476"/>
      <c r="AA174" s="476"/>
      <c r="AB174" s="476"/>
      <c r="AC174" s="476"/>
      <c r="AD174" s="476"/>
    </row>
    <row r="175" spans="2:30" s="113" customFormat="1" ht="12" customHeight="1">
      <c r="B175" s="639" t="s">
        <v>2714</v>
      </c>
      <c r="C175" s="988" t="s">
        <v>2747</v>
      </c>
      <c r="D175" s="1141">
        <v>112</v>
      </c>
      <c r="E175" s="988" t="s">
        <v>1765</v>
      </c>
      <c r="F175" s="1044" t="s">
        <v>2271</v>
      </c>
      <c r="G175" s="1743" t="s">
        <v>1191</v>
      </c>
      <c r="H175" s="898" t="s">
        <v>7238</v>
      </c>
      <c r="I175" s="894"/>
      <c r="J175" s="897" t="s">
        <v>7012</v>
      </c>
      <c r="K175" s="897" t="s">
        <v>7041</v>
      </c>
      <c r="L175" s="474" t="s">
        <v>7094</v>
      </c>
      <c r="M175" s="474" t="str">
        <f t="shared" si="8"/>
        <v>DID520VX2 ZŁOTY-JT-YZ125 05-09</v>
      </c>
      <c r="N175" s="475" t="str">
        <f t="shared" si="10"/>
        <v>DID520VX2 ZŁOTY-JT-YZ125 05-09</v>
      </c>
      <c r="O175" s="626" t="str">
        <f t="shared" si="11"/>
        <v>520VX2 ZŁOTY-JT-YZ125 05-09</v>
      </c>
      <c r="P175" s="475" t="s">
        <v>7095</v>
      </c>
      <c r="Q175" s="626" t="str">
        <f t="shared" si="9"/>
        <v>ZESTAW NAPĘDOWY DID520VX2 ZŁOTY 112 JTF1590.13 JTR251.48 (520VX2 ZŁOTY-JT-YZ125 05-09)</v>
      </c>
      <c r="R175" s="476"/>
      <c r="S175" s="893"/>
      <c r="T175" s="476"/>
      <c r="U175" s="476"/>
      <c r="V175" s="905"/>
      <c r="W175" s="476"/>
      <c r="X175" s="476"/>
      <c r="Y175" s="476"/>
      <c r="Z175" s="476"/>
      <c r="AA175" s="476"/>
      <c r="AB175" s="476"/>
      <c r="AC175" s="476"/>
      <c r="AD175" s="476"/>
    </row>
    <row r="176" spans="2:30" s="113" customFormat="1" ht="12" customHeight="1">
      <c r="B176" s="639" t="s">
        <v>2714</v>
      </c>
      <c r="C176" s="988" t="s">
        <v>1736</v>
      </c>
      <c r="D176" s="1141">
        <v>112</v>
      </c>
      <c r="E176" s="988" t="s">
        <v>1765</v>
      </c>
      <c r="F176" s="1044" t="s">
        <v>2271</v>
      </c>
      <c r="G176" s="1743" t="s">
        <v>1192</v>
      </c>
      <c r="H176" s="898" t="s">
        <v>7239</v>
      </c>
      <c r="I176" s="894"/>
      <c r="J176" s="897" t="s">
        <v>7012</v>
      </c>
      <c r="K176" s="897" t="s">
        <v>7041</v>
      </c>
      <c r="L176" s="474" t="s">
        <v>7094</v>
      </c>
      <c r="M176" s="474" t="str">
        <f t="shared" si="8"/>
        <v>DID520VX2-JT-YZ125 05-09</v>
      </c>
      <c r="N176" s="475" t="str">
        <f t="shared" si="10"/>
        <v>DID520VX2-JT-YZ125 05-09</v>
      </c>
      <c r="O176" s="626" t="str">
        <f t="shared" si="11"/>
        <v>520VX2-JT-YZ125 05-09</v>
      </c>
      <c r="P176" s="475" t="s">
        <v>7095</v>
      </c>
      <c r="Q176" s="626" t="str">
        <f t="shared" si="9"/>
        <v>ZESTAW NAPĘDOWY DID520VX2 112 JTF1590.13 JTR251.48 (520VX2-JT-YZ125 05-09)</v>
      </c>
      <c r="R176" s="476"/>
      <c r="S176" s="893"/>
      <c r="T176" s="476"/>
      <c r="U176" s="476"/>
      <c r="V176" s="905"/>
      <c r="W176" s="476"/>
      <c r="X176" s="476"/>
      <c r="Y176" s="476"/>
      <c r="Z176" s="476"/>
      <c r="AA176" s="476"/>
      <c r="AB176" s="476"/>
      <c r="AC176" s="476"/>
      <c r="AD176" s="476"/>
    </row>
    <row r="177" spans="1:30" s="113" customFormat="1" ht="12" customHeight="1">
      <c r="B177" s="639" t="s">
        <v>2714</v>
      </c>
      <c r="C177" s="988" t="s">
        <v>12210</v>
      </c>
      <c r="D177" s="1141">
        <v>112</v>
      </c>
      <c r="E177" s="988" t="s">
        <v>1765</v>
      </c>
      <c r="F177" s="1044" t="s">
        <v>2271</v>
      </c>
      <c r="G177" s="1743" t="s">
        <v>1193</v>
      </c>
      <c r="H177" s="898" t="s">
        <v>7240</v>
      </c>
      <c r="I177" s="894"/>
      <c r="J177" s="897" t="s">
        <v>7012</v>
      </c>
      <c r="K177" s="897" t="s">
        <v>7041</v>
      </c>
      <c r="L177" s="474" t="s">
        <v>7094</v>
      </c>
      <c r="M177" s="474" t="str">
        <f t="shared" si="8"/>
        <v>DID520ERVT G&amp;G-JT-YZ125 05-09</v>
      </c>
      <c r="N177" s="475" t="str">
        <f t="shared" si="10"/>
        <v>DID520ERVT G&amp;G-JT-YZ125 05-09</v>
      </c>
      <c r="O177" s="626" t="str">
        <f t="shared" si="11"/>
        <v>520ERVT G&amp;G-JT-YZ125 05-09</v>
      </c>
      <c r="P177" s="475" t="s">
        <v>7095</v>
      </c>
      <c r="Q177" s="626" t="str">
        <f t="shared" si="9"/>
        <v>ZESTAW NAPĘDOWY DID520ERVT G&amp;G 112 JTF1590.13 JTR251.48 (520ERVT G&amp;G-JT-YZ125 05-09)</v>
      </c>
      <c r="R177" s="476"/>
      <c r="S177" s="893"/>
      <c r="T177" s="476"/>
      <c r="U177" s="476"/>
      <c r="V177" s="905"/>
      <c r="W177" s="476"/>
      <c r="X177" s="476"/>
      <c r="Y177" s="476"/>
      <c r="Z177" s="476"/>
      <c r="AA177" s="476"/>
      <c r="AB177" s="476"/>
      <c r="AC177" s="476"/>
      <c r="AD177" s="476"/>
    </row>
    <row r="178" spans="1:30" s="113" customFormat="1" ht="12" customHeight="1" thickBot="1">
      <c r="B178" s="639" t="s">
        <v>2714</v>
      </c>
      <c r="C178" s="989" t="s">
        <v>1697</v>
      </c>
      <c r="D178" s="1162">
        <v>112</v>
      </c>
      <c r="E178" s="989" t="s">
        <v>1765</v>
      </c>
      <c r="F178" s="1045" t="s">
        <v>2271</v>
      </c>
      <c r="G178" s="1744" t="s">
        <v>1194</v>
      </c>
      <c r="H178" s="896" t="s">
        <v>7241</v>
      </c>
      <c r="I178" s="894"/>
      <c r="J178" s="897" t="s">
        <v>7012</v>
      </c>
      <c r="K178" s="897" t="s">
        <v>7041</v>
      </c>
      <c r="L178" s="474" t="s">
        <v>7094</v>
      </c>
      <c r="M178" s="474" t="str">
        <f t="shared" si="8"/>
        <v>DID520V-JT-YZ125 05-09</v>
      </c>
      <c r="N178" s="475" t="str">
        <f t="shared" si="10"/>
        <v>DID520V-JT-YZ125 05-09</v>
      </c>
      <c r="O178" s="626" t="str">
        <f t="shared" si="11"/>
        <v>520V-JT-YZ125 05-09</v>
      </c>
      <c r="P178" s="475" t="s">
        <v>7095</v>
      </c>
      <c r="Q178" s="626" t="str">
        <f t="shared" si="9"/>
        <v>ZESTAW NAPĘDOWY DID520V 112 JTF1590.13 JTR251.48 (520V-JT-YZ125 05-09)</v>
      </c>
      <c r="R178" s="476"/>
      <c r="S178" s="893"/>
      <c r="T178" s="476"/>
      <c r="U178" s="476"/>
      <c r="V178" s="905"/>
      <c r="W178" s="476"/>
      <c r="X178" s="476"/>
      <c r="Y178" s="476"/>
      <c r="Z178" s="476"/>
      <c r="AA178" s="476"/>
      <c r="AB178" s="476"/>
      <c r="AC178" s="476"/>
      <c r="AD178" s="476"/>
    </row>
    <row r="179" spans="1:30" s="113" customFormat="1" ht="12" customHeight="1">
      <c r="B179" s="577" t="s">
        <v>3889</v>
      </c>
      <c r="C179" s="988" t="s">
        <v>2749</v>
      </c>
      <c r="D179" s="1161">
        <v>114</v>
      </c>
      <c r="E179" s="987" t="s">
        <v>1765</v>
      </c>
      <c r="F179" s="1043" t="s">
        <v>2271</v>
      </c>
      <c r="G179" s="1743" t="s">
        <v>1195</v>
      </c>
      <c r="H179" s="898" t="s">
        <v>7242</v>
      </c>
      <c r="I179" s="894"/>
      <c r="J179" s="897" t="s">
        <v>7012</v>
      </c>
      <c r="K179" s="897" t="s">
        <v>7041</v>
      </c>
      <c r="L179" s="474" t="s">
        <v>7094</v>
      </c>
      <c r="M179" s="474" t="str">
        <f t="shared" si="8"/>
        <v>DID520MX-JT-YZ125 10-14</v>
      </c>
      <c r="N179" s="475" t="str">
        <f t="shared" si="10"/>
        <v>DID520MX-JT-YZ125 10-14</v>
      </c>
      <c r="O179" s="626" t="str">
        <f t="shared" si="11"/>
        <v>520MX-JT-YZ125 10-14</v>
      </c>
      <c r="P179" s="475" t="s">
        <v>7095</v>
      </c>
      <c r="Q179" s="626" t="str">
        <f t="shared" si="9"/>
        <v>ZESTAW NAPĘDOWY DID520MX 114 JTF1590.13 JTR251.48 (520MX-JT-YZ125 10-14)</v>
      </c>
      <c r="R179" s="476"/>
      <c r="S179" s="893"/>
      <c r="T179" s="476"/>
      <c r="U179" s="476"/>
      <c r="V179" s="902"/>
      <c r="W179" s="476"/>
      <c r="X179" s="476"/>
      <c r="Y179" s="476"/>
      <c r="Z179" s="476"/>
      <c r="AA179" s="476"/>
      <c r="AB179" s="476"/>
      <c r="AC179" s="476"/>
      <c r="AD179" s="476"/>
    </row>
    <row r="180" spans="1:30" s="113" customFormat="1" ht="12" customHeight="1">
      <c r="B180" s="653" t="s">
        <v>3889</v>
      </c>
      <c r="C180" s="988" t="s">
        <v>3903</v>
      </c>
      <c r="D180" s="1141">
        <v>114</v>
      </c>
      <c r="E180" s="988" t="s">
        <v>1765</v>
      </c>
      <c r="F180" s="1044" t="s">
        <v>2271</v>
      </c>
      <c r="G180" s="1743" t="s">
        <v>1196</v>
      </c>
      <c r="H180" s="898" t="s">
        <v>7243</v>
      </c>
      <c r="I180" s="894"/>
      <c r="J180" s="897" t="s">
        <v>7012</v>
      </c>
      <c r="K180" s="897" t="s">
        <v>7041</v>
      </c>
      <c r="L180" s="474" t="s">
        <v>7094</v>
      </c>
      <c r="M180" s="474" t="str">
        <f t="shared" si="8"/>
        <v>DID520ERT2-JT-YZ125 10-14</v>
      </c>
      <c r="N180" s="475" t="str">
        <f t="shared" si="10"/>
        <v>DID520ERT2-JT-YZ125 10-14</v>
      </c>
      <c r="O180" s="626" t="str">
        <f t="shared" si="11"/>
        <v>520ERT2-JT-YZ125 10-14</v>
      </c>
      <c r="P180" s="475" t="s">
        <v>7095</v>
      </c>
      <c r="Q180" s="626" t="str">
        <f t="shared" si="9"/>
        <v>ZESTAW NAPĘDOWY DID520ERT2 114 JTF1590.13 JTR251.48 (520ERT2-JT-YZ125 10-14)</v>
      </c>
      <c r="R180" s="476"/>
      <c r="S180" s="893"/>
      <c r="T180" s="476"/>
      <c r="U180" s="476"/>
      <c r="V180" s="902"/>
      <c r="W180" s="476"/>
      <c r="X180" s="476"/>
      <c r="Y180" s="476"/>
      <c r="Z180" s="476"/>
      <c r="AA180" s="476"/>
      <c r="AB180" s="476"/>
      <c r="AC180" s="476"/>
      <c r="AD180" s="476"/>
    </row>
    <row r="181" spans="1:30" s="113" customFormat="1" ht="12" customHeight="1">
      <c r="B181" s="653" t="s">
        <v>3889</v>
      </c>
      <c r="C181" s="988" t="s">
        <v>3904</v>
      </c>
      <c r="D181" s="1141">
        <v>114</v>
      </c>
      <c r="E181" s="988" t="s">
        <v>1765</v>
      </c>
      <c r="F181" s="1044" t="s">
        <v>2271</v>
      </c>
      <c r="G181" s="1743" t="s">
        <v>1197</v>
      </c>
      <c r="H181" s="898" t="s">
        <v>7244</v>
      </c>
      <c r="I181" s="894"/>
      <c r="J181" s="897" t="s">
        <v>7012</v>
      </c>
      <c r="K181" s="897" t="s">
        <v>7041</v>
      </c>
      <c r="L181" s="474" t="s">
        <v>7094</v>
      </c>
      <c r="M181" s="474" t="str">
        <f t="shared" si="8"/>
        <v>DID520NZ-JT-YZ125 10-14</v>
      </c>
      <c r="N181" s="475" t="str">
        <f t="shared" si="10"/>
        <v>DID520NZ-JT-YZ125 10-14</v>
      </c>
      <c r="O181" s="626" t="str">
        <f t="shared" si="11"/>
        <v>520NZ-JT-YZ125 10-14</v>
      </c>
      <c r="P181" s="475" t="s">
        <v>7095</v>
      </c>
      <c r="Q181" s="626" t="str">
        <f t="shared" si="9"/>
        <v>ZESTAW NAPĘDOWY DID520NZ 114 JTF1590.13 JTR251.48 (520NZ-JT-YZ125 10-14)</v>
      </c>
      <c r="R181" s="476"/>
      <c r="S181" s="893"/>
      <c r="T181" s="476"/>
      <c r="U181" s="476"/>
      <c r="V181" s="902"/>
      <c r="W181" s="476"/>
      <c r="X181" s="476"/>
      <c r="Y181" s="476"/>
      <c r="Z181" s="476"/>
      <c r="AA181" s="476"/>
      <c r="AB181" s="476"/>
      <c r="AC181" s="476"/>
      <c r="AD181" s="476"/>
    </row>
    <row r="182" spans="1:30" s="113" customFormat="1" ht="12" customHeight="1">
      <c r="B182" s="578" t="s">
        <v>12152</v>
      </c>
      <c r="C182" s="988" t="s">
        <v>2746</v>
      </c>
      <c r="D182" s="1141">
        <v>114</v>
      </c>
      <c r="E182" s="988" t="s">
        <v>1765</v>
      </c>
      <c r="F182" s="1044" t="s">
        <v>2271</v>
      </c>
      <c r="G182" s="1743" t="s">
        <v>1198</v>
      </c>
      <c r="H182" s="898" t="s">
        <v>7245</v>
      </c>
      <c r="I182" s="894"/>
      <c r="J182" s="897" t="s">
        <v>7012</v>
      </c>
      <c r="K182" s="897" t="s">
        <v>7041</v>
      </c>
      <c r="L182" s="474" t="s">
        <v>7094</v>
      </c>
      <c r="M182" s="474" t="str">
        <f t="shared" si="8"/>
        <v>DID520DZ2-JT-YZ125 10-18</v>
      </c>
      <c r="N182" s="475" t="str">
        <f t="shared" si="10"/>
        <v>DID520DZ2-JT-YZ125 10-18</v>
      </c>
      <c r="O182" s="626" t="str">
        <f t="shared" si="11"/>
        <v>520DZ2-JT-YZ125 10-18</v>
      </c>
      <c r="P182" s="475" t="s">
        <v>7095</v>
      </c>
      <c r="Q182" s="626" t="str">
        <f t="shared" si="9"/>
        <v>ZESTAW NAPĘDOWY DID520DZ2 114 JTF1590.13 JTR251.48 (520DZ2-JT-YZ125 10-18)</v>
      </c>
      <c r="R182" s="476"/>
      <c r="S182" s="893"/>
      <c r="T182" s="476"/>
      <c r="U182" s="476"/>
      <c r="V182" s="902"/>
      <c r="W182" s="476"/>
      <c r="X182" s="476"/>
      <c r="Y182" s="476"/>
      <c r="Z182" s="476"/>
      <c r="AA182" s="476"/>
      <c r="AB182" s="476"/>
      <c r="AC182" s="476"/>
      <c r="AD182" s="476"/>
    </row>
    <row r="183" spans="1:30" s="113" customFormat="1" ht="12" customHeight="1">
      <c r="B183" s="653" t="s">
        <v>3889</v>
      </c>
      <c r="C183" s="988" t="s">
        <v>2747</v>
      </c>
      <c r="D183" s="1141">
        <v>114</v>
      </c>
      <c r="E183" s="988" t="s">
        <v>1765</v>
      </c>
      <c r="F183" s="1266" t="s">
        <v>2271</v>
      </c>
      <c r="G183" s="1743" t="s">
        <v>1199</v>
      </c>
      <c r="H183" s="898" t="s">
        <v>7246</v>
      </c>
      <c r="I183" s="894"/>
      <c r="J183" s="897" t="s">
        <v>7012</v>
      </c>
      <c r="K183" s="897" t="s">
        <v>7041</v>
      </c>
      <c r="L183" s="474" t="s">
        <v>7094</v>
      </c>
      <c r="M183" s="474" t="str">
        <f t="shared" si="8"/>
        <v>DID520VX2 ZŁOTY-JT-YZ125 10-14</v>
      </c>
      <c r="N183" s="475" t="str">
        <f t="shared" si="10"/>
        <v>DID520VX2 ZŁOTY-JT-YZ125 10-14</v>
      </c>
      <c r="O183" s="626" t="str">
        <f t="shared" si="11"/>
        <v>520VX2 ZŁOTY-JT-YZ125 10-14</v>
      </c>
      <c r="P183" s="475" t="s">
        <v>7095</v>
      </c>
      <c r="Q183" s="626" t="str">
        <f t="shared" si="9"/>
        <v>ZESTAW NAPĘDOWY DID520VX2 ZŁOTY 114 JTF1590.13 JTR251.48 (520VX2 ZŁOTY-JT-YZ125 10-14)</v>
      </c>
      <c r="R183" s="476"/>
      <c r="S183" s="893"/>
      <c r="T183" s="476"/>
      <c r="U183" s="476"/>
      <c r="V183" s="905"/>
      <c r="W183" s="476"/>
      <c r="X183" s="476"/>
      <c r="Y183" s="476"/>
      <c r="Z183" s="476"/>
      <c r="AA183" s="476"/>
      <c r="AB183" s="476"/>
      <c r="AC183" s="476"/>
      <c r="AD183" s="476"/>
    </row>
    <row r="184" spans="1:30" s="113" customFormat="1" ht="12" customHeight="1">
      <c r="B184" s="653" t="s">
        <v>3889</v>
      </c>
      <c r="C184" s="988" t="s">
        <v>1736</v>
      </c>
      <c r="D184" s="1141">
        <v>114</v>
      </c>
      <c r="E184" s="988" t="s">
        <v>1765</v>
      </c>
      <c r="F184" s="1266" t="s">
        <v>2271</v>
      </c>
      <c r="G184" s="1743" t="s">
        <v>1200</v>
      </c>
      <c r="H184" s="898" t="s">
        <v>7247</v>
      </c>
      <c r="I184" s="894"/>
      <c r="J184" s="897" t="s">
        <v>7012</v>
      </c>
      <c r="K184" s="897" t="s">
        <v>7041</v>
      </c>
      <c r="L184" s="474" t="s">
        <v>7094</v>
      </c>
      <c r="M184" s="474" t="str">
        <f t="shared" si="8"/>
        <v>DID520VX2-JT-YZ125 10-14</v>
      </c>
      <c r="N184" s="475" t="str">
        <f t="shared" si="10"/>
        <v>DID520VX2-JT-YZ125 10-14</v>
      </c>
      <c r="O184" s="626" t="str">
        <f t="shared" si="11"/>
        <v>520VX2-JT-YZ125 10-14</v>
      </c>
      <c r="P184" s="475" t="s">
        <v>7095</v>
      </c>
      <c r="Q184" s="626" t="str">
        <f t="shared" si="9"/>
        <v>ZESTAW NAPĘDOWY DID520VX2 114 JTF1590.13 JTR251.48 (520VX2-JT-YZ125 10-14)</v>
      </c>
      <c r="R184" s="476"/>
      <c r="S184" s="893"/>
      <c r="T184" s="476"/>
      <c r="U184" s="476"/>
      <c r="V184" s="905"/>
      <c r="W184" s="476"/>
      <c r="X184" s="476"/>
      <c r="Y184" s="476"/>
      <c r="Z184" s="476"/>
      <c r="AA184" s="476"/>
      <c r="AB184" s="476"/>
      <c r="AC184" s="476"/>
      <c r="AD184" s="476"/>
    </row>
    <row r="185" spans="1:30" s="113" customFormat="1" ht="12" customHeight="1">
      <c r="B185" s="653" t="s">
        <v>3889</v>
      </c>
      <c r="C185" s="988" t="s">
        <v>12210</v>
      </c>
      <c r="D185" s="1141">
        <v>114</v>
      </c>
      <c r="E185" s="988" t="s">
        <v>1765</v>
      </c>
      <c r="F185" s="1044" t="s">
        <v>2271</v>
      </c>
      <c r="G185" s="1743" t="s">
        <v>1201</v>
      </c>
      <c r="H185" s="898" t="s">
        <v>7248</v>
      </c>
      <c r="I185" s="894"/>
      <c r="J185" s="897" t="s">
        <v>7012</v>
      </c>
      <c r="K185" s="897" t="s">
        <v>7041</v>
      </c>
      <c r="L185" s="474" t="s">
        <v>7094</v>
      </c>
      <c r="M185" s="474" t="str">
        <f t="shared" si="8"/>
        <v>DID520ERVT G&amp;G-JT-YZ125 10-14</v>
      </c>
      <c r="N185" s="475" t="str">
        <f t="shared" si="10"/>
        <v>DID520ERVT G&amp;G-JT-YZ125 10-14</v>
      </c>
      <c r="O185" s="626" t="str">
        <f t="shared" si="11"/>
        <v>520ERVT G&amp;G-JT-YZ125 10-14</v>
      </c>
      <c r="P185" s="475" t="s">
        <v>7095</v>
      </c>
      <c r="Q185" s="626" t="str">
        <f t="shared" si="9"/>
        <v>ZESTAW NAPĘDOWY DID520ERVT G&amp;G 114 JTF1590.13 JTR251.48 (520ERVT G&amp;G-JT-YZ125 10-14)</v>
      </c>
      <c r="R185" s="476"/>
      <c r="S185" s="893"/>
      <c r="T185" s="476"/>
      <c r="U185" s="476"/>
      <c r="V185" s="905"/>
      <c r="W185" s="476"/>
      <c r="X185" s="476"/>
      <c r="Y185" s="476"/>
      <c r="Z185" s="476"/>
      <c r="AA185" s="476"/>
      <c r="AB185" s="476"/>
      <c r="AC185" s="476"/>
      <c r="AD185" s="476"/>
    </row>
    <row r="186" spans="1:30" s="113" customFormat="1" ht="12" customHeight="1" thickBot="1">
      <c r="B186" s="653" t="s">
        <v>3889</v>
      </c>
      <c r="C186" s="988" t="s">
        <v>1697</v>
      </c>
      <c r="D186" s="1141">
        <v>114</v>
      </c>
      <c r="E186" s="988" t="s">
        <v>1765</v>
      </c>
      <c r="F186" s="1044" t="s">
        <v>2271</v>
      </c>
      <c r="G186" s="1743" t="s">
        <v>1202</v>
      </c>
      <c r="H186" s="898" t="s">
        <v>7249</v>
      </c>
      <c r="I186" s="894"/>
      <c r="J186" s="897" t="s">
        <v>7012</v>
      </c>
      <c r="K186" s="897" t="s">
        <v>7041</v>
      </c>
      <c r="L186" s="474" t="s">
        <v>7094</v>
      </c>
      <c r="M186" s="474" t="str">
        <f t="shared" si="8"/>
        <v>DID520V-JT-YZ125 10-14</v>
      </c>
      <c r="N186" s="475" t="str">
        <f t="shared" si="10"/>
        <v>DID520V-JT-YZ125 10-14</v>
      </c>
      <c r="O186" s="626" t="str">
        <f t="shared" si="11"/>
        <v>520V-JT-YZ125 10-14</v>
      </c>
      <c r="P186" s="475" t="s">
        <v>7095</v>
      </c>
      <c r="Q186" s="626" t="str">
        <f t="shared" si="9"/>
        <v>ZESTAW NAPĘDOWY DID520V 114 JTF1590.13 JTR251.48 (520V-JT-YZ125 10-14)</v>
      </c>
      <c r="R186" s="476"/>
      <c r="S186" s="893"/>
      <c r="T186" s="476"/>
      <c r="U186" s="476"/>
      <c r="V186" s="905"/>
      <c r="W186" s="476"/>
      <c r="X186" s="476"/>
      <c r="Y186" s="476"/>
      <c r="Z186" s="476"/>
      <c r="AA186" s="476"/>
      <c r="AB186" s="476"/>
      <c r="AC186" s="476"/>
      <c r="AD186" s="476"/>
    </row>
    <row r="187" spans="1:30" s="114" customFormat="1" ht="12" customHeight="1">
      <c r="A187" s="113"/>
      <c r="B187" s="656" t="s">
        <v>3888</v>
      </c>
      <c r="C187" s="987" t="s">
        <v>3903</v>
      </c>
      <c r="D187" s="1161">
        <v>116</v>
      </c>
      <c r="E187" s="987" t="s">
        <v>1762</v>
      </c>
      <c r="F187" s="1043" t="s">
        <v>623</v>
      </c>
      <c r="G187" s="1742" t="s">
        <v>1203</v>
      </c>
      <c r="H187" s="673" t="s">
        <v>7250</v>
      </c>
      <c r="I187" s="894"/>
      <c r="J187" s="897" t="s">
        <v>7015</v>
      </c>
      <c r="K187" s="897" t="s">
        <v>7037</v>
      </c>
      <c r="L187" s="474" t="s">
        <v>7094</v>
      </c>
      <c r="M187" s="474" t="str">
        <f t="shared" si="8"/>
        <v>DID520ERT2-JT-WR200R 92-95</v>
      </c>
      <c r="N187" s="475" t="str">
        <f t="shared" si="10"/>
        <v>DID520ERT2-JT-WR200R 92-95</v>
      </c>
      <c r="O187" s="626" t="str">
        <f t="shared" si="11"/>
        <v>520ERT2-JT-WR200R 92-95</v>
      </c>
      <c r="P187" s="475" t="s">
        <v>7095</v>
      </c>
      <c r="Q187" s="626" t="str">
        <f t="shared" si="9"/>
        <v>ZESTAW NAPĘDOWY DID520ERT2 116 JTF564.13 JTR853.52 (520ERT2-JT-WR200R 92-95)</v>
      </c>
      <c r="R187" s="478"/>
      <c r="S187" s="893"/>
      <c r="T187" s="478"/>
      <c r="U187" s="478"/>
      <c r="V187" s="905"/>
      <c r="W187" s="478"/>
      <c r="X187" s="478"/>
      <c r="Y187" s="478"/>
      <c r="Z187" s="478"/>
      <c r="AA187" s="478"/>
      <c r="AB187" s="478"/>
      <c r="AC187" s="478"/>
      <c r="AD187" s="478"/>
    </row>
    <row r="188" spans="1:30" s="113" customFormat="1" ht="12" customHeight="1">
      <c r="B188" s="578" t="s">
        <v>3888</v>
      </c>
      <c r="C188" s="988" t="s">
        <v>3904</v>
      </c>
      <c r="D188" s="1141">
        <v>116</v>
      </c>
      <c r="E188" s="988" t="s">
        <v>1762</v>
      </c>
      <c r="F188" s="1044" t="s">
        <v>623</v>
      </c>
      <c r="G188" s="1743" t="s">
        <v>1204</v>
      </c>
      <c r="H188" s="898" t="s">
        <v>7251</v>
      </c>
      <c r="I188" s="894"/>
      <c r="J188" s="897" t="s">
        <v>7015</v>
      </c>
      <c r="K188" s="897" t="s">
        <v>7037</v>
      </c>
      <c r="L188" s="474" t="s">
        <v>7094</v>
      </c>
      <c r="M188" s="474" t="str">
        <f t="shared" si="8"/>
        <v>DID520NZ-JT-WR200R 92-95</v>
      </c>
      <c r="N188" s="475" t="str">
        <f t="shared" si="10"/>
        <v>DID520NZ-JT-WR200R 92-95</v>
      </c>
      <c r="O188" s="626" t="str">
        <f t="shared" si="11"/>
        <v>520NZ-JT-WR200R 92-95</v>
      </c>
      <c r="P188" s="475" t="s">
        <v>7095</v>
      </c>
      <c r="Q188" s="626" t="str">
        <f t="shared" si="9"/>
        <v>ZESTAW NAPĘDOWY DID520NZ 116 JTF564.13 JTR853.52 (520NZ-JT-WR200R 92-95)</v>
      </c>
      <c r="R188" s="476"/>
      <c r="S188" s="893"/>
      <c r="T188" s="476"/>
      <c r="U188" s="476"/>
      <c r="V188" s="905"/>
      <c r="W188" s="476"/>
      <c r="X188" s="476"/>
      <c r="Y188" s="476"/>
      <c r="Z188" s="476"/>
      <c r="AA188" s="476"/>
      <c r="AB188" s="476"/>
      <c r="AC188" s="476"/>
      <c r="AD188" s="476"/>
    </row>
    <row r="189" spans="1:30" s="114" customFormat="1" ht="12" customHeight="1">
      <c r="A189" s="113"/>
      <c r="B189" s="655" t="s">
        <v>3888</v>
      </c>
      <c r="C189" s="988" t="s">
        <v>12210</v>
      </c>
      <c r="D189" s="1141">
        <v>116</v>
      </c>
      <c r="E189" s="988" t="s">
        <v>1762</v>
      </c>
      <c r="F189" s="1044" t="s">
        <v>623</v>
      </c>
      <c r="G189" s="1743" t="s">
        <v>1205</v>
      </c>
      <c r="H189" s="898" t="s">
        <v>7252</v>
      </c>
      <c r="I189" s="894"/>
      <c r="J189" s="897" t="s">
        <v>7015</v>
      </c>
      <c r="K189" s="897" t="s">
        <v>7037</v>
      </c>
      <c r="L189" s="474" t="s">
        <v>7094</v>
      </c>
      <c r="M189" s="474" t="str">
        <f t="shared" si="8"/>
        <v>DID520ERVT G&amp;G-JT-WR200R 92-95</v>
      </c>
      <c r="N189" s="475" t="str">
        <f t="shared" si="10"/>
        <v>DID520ERVT G&amp;G-JT-WR200R 92-95</v>
      </c>
      <c r="O189" s="626" t="str">
        <f t="shared" si="11"/>
        <v>520ERVT G&amp;G-JT-WR200R 92-95</v>
      </c>
      <c r="P189" s="475" t="s">
        <v>7095</v>
      </c>
      <c r="Q189" s="626" t="str">
        <f t="shared" si="9"/>
        <v>ZESTAW NAPĘDOWY DID520ERVT G&amp;G 116 JTF564.13 JTR853.52 (520ERVT G&amp;G-JT-WR200R 92-95)</v>
      </c>
      <c r="R189" s="478"/>
      <c r="S189" s="893"/>
      <c r="T189" s="478"/>
      <c r="U189" s="478"/>
      <c r="V189" s="905"/>
      <c r="W189" s="478"/>
      <c r="X189" s="478"/>
      <c r="Y189" s="478"/>
      <c r="Z189" s="478"/>
      <c r="AA189" s="478"/>
      <c r="AB189" s="478"/>
      <c r="AC189" s="478"/>
      <c r="AD189" s="478"/>
    </row>
    <row r="190" spans="1:30" s="113" customFormat="1" ht="12" customHeight="1" thickBot="1">
      <c r="B190" s="579" t="s">
        <v>3888</v>
      </c>
      <c r="C190" s="989" t="s">
        <v>1697</v>
      </c>
      <c r="D190" s="1162">
        <v>116</v>
      </c>
      <c r="E190" s="989" t="s">
        <v>1762</v>
      </c>
      <c r="F190" s="1045" t="s">
        <v>623</v>
      </c>
      <c r="G190" s="1744" t="s">
        <v>1206</v>
      </c>
      <c r="H190" s="896" t="s">
        <v>7253</v>
      </c>
      <c r="I190" s="894"/>
      <c r="J190" s="897" t="s">
        <v>7015</v>
      </c>
      <c r="K190" s="897" t="s">
        <v>7037</v>
      </c>
      <c r="L190" s="474" t="s">
        <v>7094</v>
      </c>
      <c r="M190" s="474" t="str">
        <f t="shared" si="8"/>
        <v>DID520V-JT-WR200R 92-95</v>
      </c>
      <c r="N190" s="475" t="str">
        <f t="shared" si="10"/>
        <v>DID520V-JT-WR200R 92-95</v>
      </c>
      <c r="O190" s="626" t="str">
        <f t="shared" si="11"/>
        <v>520V-JT-WR200R 92-95</v>
      </c>
      <c r="P190" s="475" t="s">
        <v>7095</v>
      </c>
      <c r="Q190" s="626" t="str">
        <f t="shared" si="9"/>
        <v>ZESTAW NAPĘDOWY DID520V 116 JTF564.13 JTR853.52 (520V-JT-WR200R 92-95)</v>
      </c>
      <c r="R190" s="476"/>
      <c r="S190" s="893"/>
      <c r="T190" s="476"/>
      <c r="U190" s="476"/>
      <c r="V190" s="905"/>
      <c r="W190" s="476"/>
      <c r="X190" s="476"/>
      <c r="Y190" s="476"/>
      <c r="Z190" s="476"/>
      <c r="AA190" s="476"/>
      <c r="AB190" s="476"/>
      <c r="AC190" s="476"/>
      <c r="AD190" s="476"/>
    </row>
    <row r="191" spans="1:30" s="114" customFormat="1" ht="12" customHeight="1">
      <c r="A191" s="113"/>
      <c r="B191" s="656" t="s">
        <v>255</v>
      </c>
      <c r="C191" s="987" t="s">
        <v>1736</v>
      </c>
      <c r="D191" s="1161">
        <v>92</v>
      </c>
      <c r="E191" s="987" t="s">
        <v>625</v>
      </c>
      <c r="F191" s="1043" t="s">
        <v>6827</v>
      </c>
      <c r="G191" s="1743" t="s">
        <v>1207</v>
      </c>
      <c r="H191" s="898" t="s">
        <v>7254</v>
      </c>
      <c r="I191" s="894"/>
      <c r="J191" s="897" t="s">
        <v>7014</v>
      </c>
      <c r="K191" s="897" t="s">
        <v>6827</v>
      </c>
      <c r="L191" s="474" t="s">
        <v>7094</v>
      </c>
      <c r="M191" s="474" t="str">
        <f t="shared" si="8"/>
        <v>DID520VX2-JT-YFS200 88-06 BLASTER</v>
      </c>
      <c r="N191" s="475" t="str">
        <f t="shared" si="10"/>
        <v>DID520VX2-JT-YFS200 88-06 BLASTER</v>
      </c>
      <c r="O191" s="626" t="str">
        <f t="shared" si="11"/>
        <v>520VX2-JT-YFS200 88-06 BLASTER</v>
      </c>
      <c r="P191" s="475" t="s">
        <v>7095</v>
      </c>
      <c r="Q191" s="626" t="str">
        <f t="shared" si="9"/>
        <v>ZESTAW NAPĘDOWY DID520VX2 92 JTF1554.13 JTR853.40 (520VX2-JT-YFS200 88-06 BLASTER)</v>
      </c>
      <c r="R191" s="478"/>
      <c r="S191" s="893"/>
      <c r="T191" s="478"/>
      <c r="U191" s="478"/>
      <c r="V191" s="902"/>
      <c r="W191" s="478"/>
      <c r="X191" s="478"/>
      <c r="Y191" s="478"/>
      <c r="Z191" s="478"/>
      <c r="AA191" s="478"/>
      <c r="AB191" s="478"/>
      <c r="AC191" s="478"/>
      <c r="AD191" s="478"/>
    </row>
    <row r="192" spans="1:30" s="114" customFormat="1" ht="12" customHeight="1">
      <c r="A192" s="113"/>
      <c r="B192" s="648" t="s">
        <v>255</v>
      </c>
      <c r="C192" s="988" t="s">
        <v>1697</v>
      </c>
      <c r="D192" s="1141">
        <v>92</v>
      </c>
      <c r="E192" s="988" t="s">
        <v>625</v>
      </c>
      <c r="F192" s="1044" t="s">
        <v>6827</v>
      </c>
      <c r="G192" s="1743" t="s">
        <v>1208</v>
      </c>
      <c r="H192" s="898" t="s">
        <v>7255</v>
      </c>
      <c r="I192" s="894"/>
      <c r="J192" s="897" t="s">
        <v>7014</v>
      </c>
      <c r="K192" s="897" t="s">
        <v>6827</v>
      </c>
      <c r="L192" s="474" t="s">
        <v>7094</v>
      </c>
      <c r="M192" s="474" t="str">
        <f t="shared" si="8"/>
        <v>DID520V-JT-YFS200 88-06 BLASTER</v>
      </c>
      <c r="N192" s="475" t="str">
        <f t="shared" si="10"/>
        <v>DID520V-JT-YFS200 88-06 BLASTER</v>
      </c>
      <c r="O192" s="626" t="str">
        <f t="shared" si="11"/>
        <v>520V-JT-YFS200 88-06 BLASTER</v>
      </c>
      <c r="P192" s="475" t="s">
        <v>7095</v>
      </c>
      <c r="Q192" s="626" t="str">
        <f t="shared" si="9"/>
        <v>ZESTAW NAPĘDOWY DID520V 92 JTF1554.13 JTR853.40 (520V-JT-YFS200 88-06 BLASTER)</v>
      </c>
      <c r="R192" s="478"/>
      <c r="S192" s="893"/>
      <c r="T192" s="478"/>
      <c r="U192" s="478"/>
      <c r="V192" s="902"/>
      <c r="W192" s="478"/>
      <c r="X192" s="478"/>
      <c r="Y192" s="478"/>
      <c r="Z192" s="478"/>
      <c r="AA192" s="478"/>
      <c r="AB192" s="478"/>
      <c r="AC192" s="478"/>
      <c r="AD192" s="478"/>
    </row>
    <row r="193" spans="1:30" s="114" customFormat="1" ht="12" customHeight="1" thickBot="1">
      <c r="A193" s="113"/>
      <c r="B193" s="657" t="s">
        <v>255</v>
      </c>
      <c r="C193" s="989" t="s">
        <v>2750</v>
      </c>
      <c r="D193" s="1162">
        <v>92</v>
      </c>
      <c r="E193" s="989" t="s">
        <v>625</v>
      </c>
      <c r="F193" s="1045" t="s">
        <v>6827</v>
      </c>
      <c r="G193" s="1743" t="s">
        <v>1209</v>
      </c>
      <c r="H193" s="898" t="s">
        <v>7256</v>
      </c>
      <c r="I193" s="894"/>
      <c r="J193" s="897" t="s">
        <v>7014</v>
      </c>
      <c r="K193" s="897" t="s">
        <v>6827</v>
      </c>
      <c r="L193" s="474" t="s">
        <v>7094</v>
      </c>
      <c r="M193" s="474" t="str">
        <f t="shared" si="8"/>
        <v>DID520ATV-JT-YFS200 88-06 BLASTER</v>
      </c>
      <c r="N193" s="475" t="str">
        <f t="shared" si="10"/>
        <v>DID520ATV-JT-YFS200 88-06 BLASTER</v>
      </c>
      <c r="O193" s="626" t="str">
        <f t="shared" si="11"/>
        <v>520ATV-JT-YFS200 88-06 BLASTER</v>
      </c>
      <c r="P193" s="475" t="s">
        <v>7095</v>
      </c>
      <c r="Q193" s="626" t="str">
        <f t="shared" si="9"/>
        <v>ZESTAW NAPĘDOWY DID520ATV 92 JTF1554.13 JTR853.40 (520ATV-JT-YFS200 88-06 BLASTER)</v>
      </c>
      <c r="R193" s="478"/>
      <c r="S193" s="893"/>
      <c r="T193" s="478"/>
      <c r="U193" s="478"/>
      <c r="V193" s="902"/>
      <c r="W193" s="478"/>
      <c r="X193" s="478"/>
      <c r="Y193" s="478"/>
      <c r="Z193" s="478"/>
      <c r="AA193" s="478"/>
      <c r="AB193" s="478"/>
      <c r="AC193" s="478"/>
      <c r="AD193" s="478"/>
    </row>
    <row r="194" spans="1:30" s="114" customFormat="1" ht="12" customHeight="1">
      <c r="A194" s="113"/>
      <c r="B194" s="639" t="s">
        <v>6937</v>
      </c>
      <c r="C194" s="993" t="s">
        <v>2751</v>
      </c>
      <c r="D194" s="985">
        <v>106</v>
      </c>
      <c r="E194" s="988" t="s">
        <v>625</v>
      </c>
      <c r="F194" s="1044" t="s">
        <v>624</v>
      </c>
      <c r="G194" s="1742" t="s">
        <v>1210</v>
      </c>
      <c r="H194" s="673" t="s">
        <v>7808</v>
      </c>
      <c r="I194" s="894"/>
      <c r="J194" s="897" t="s">
        <v>7014</v>
      </c>
      <c r="K194" s="897" t="s">
        <v>7043</v>
      </c>
      <c r="L194" s="474" t="s">
        <v>7094</v>
      </c>
      <c r="M194" s="474" t="str">
        <f t="shared" si="8"/>
        <v>DID520ZVMX-JT-TT-R230 05-17</v>
      </c>
      <c r="N194" s="475" t="str">
        <f t="shared" si="10"/>
        <v>DID520ZVMX-JT-TT-R230 05-17</v>
      </c>
      <c r="O194" s="626" t="str">
        <f t="shared" si="11"/>
        <v>520ZVMX-JT-TT-R230 05-17</v>
      </c>
      <c r="P194" s="475" t="s">
        <v>7095</v>
      </c>
      <c r="Q194" s="626" t="str">
        <f t="shared" si="9"/>
        <v>ZESTAW NAPĘDOWY DID520ZVMX 106 JTF1554.13 JTR251.49 (520ZVMX-JT-TT-R230 05-17)</v>
      </c>
      <c r="R194" s="478"/>
      <c r="S194" s="893"/>
      <c r="T194" s="478"/>
      <c r="U194" s="478"/>
      <c r="V194" s="902"/>
      <c r="W194" s="478"/>
      <c r="X194" s="478"/>
      <c r="Y194" s="478"/>
      <c r="Z194" s="478"/>
      <c r="AA194" s="478"/>
      <c r="AB194" s="478"/>
      <c r="AC194" s="478"/>
      <c r="AD194" s="478"/>
    </row>
    <row r="195" spans="1:30" s="114" customFormat="1" ht="12" customHeight="1">
      <c r="A195" s="113"/>
      <c r="B195" s="644" t="s">
        <v>6937</v>
      </c>
      <c r="C195" s="988" t="s">
        <v>2747</v>
      </c>
      <c r="D195" s="1141">
        <v>106</v>
      </c>
      <c r="E195" s="988" t="s">
        <v>625</v>
      </c>
      <c r="F195" s="1044" t="s">
        <v>624</v>
      </c>
      <c r="G195" s="1743" t="s">
        <v>1211</v>
      </c>
      <c r="H195" s="898" t="s">
        <v>7257</v>
      </c>
      <c r="I195" s="894"/>
      <c r="J195" s="897" t="s">
        <v>7014</v>
      </c>
      <c r="K195" s="897" t="s">
        <v>7043</v>
      </c>
      <c r="L195" s="474" t="s">
        <v>7094</v>
      </c>
      <c r="M195" s="474" t="str">
        <f t="shared" si="8"/>
        <v>DID520VX2 ZŁOTY-JT-TT-R230 05-17</v>
      </c>
      <c r="N195" s="475" t="str">
        <f t="shared" si="10"/>
        <v>DID520VX2 ZŁOTY-JT-TT-R230 05-17</v>
      </c>
      <c r="O195" s="626" t="str">
        <f t="shared" si="11"/>
        <v>520VX2 ZŁOTY-JT-TT-R230 05-17</v>
      </c>
      <c r="P195" s="475" t="s">
        <v>7095</v>
      </c>
      <c r="Q195" s="626" t="str">
        <f t="shared" si="9"/>
        <v>ZESTAW NAPĘDOWY DID520VX2 ZŁOTY 106 JTF1554.13 JTR251.49 (520VX2 ZŁOTY-JT-TT-R230 05-17)</v>
      </c>
      <c r="R195" s="478"/>
      <c r="S195" s="893"/>
      <c r="T195" s="478"/>
      <c r="U195" s="478"/>
      <c r="V195" s="902"/>
      <c r="W195" s="478"/>
      <c r="X195" s="478"/>
      <c r="Y195" s="478"/>
      <c r="Z195" s="478"/>
      <c r="AA195" s="478"/>
      <c r="AB195" s="478"/>
      <c r="AC195" s="478"/>
      <c r="AD195" s="478"/>
    </row>
    <row r="196" spans="1:30" s="114" customFormat="1" ht="12" customHeight="1" thickBot="1">
      <c r="A196" s="113"/>
      <c r="B196" s="645" t="s">
        <v>6937</v>
      </c>
      <c r="C196" s="988" t="s">
        <v>1736</v>
      </c>
      <c r="D196" s="1141">
        <v>106</v>
      </c>
      <c r="E196" s="988" t="s">
        <v>625</v>
      </c>
      <c r="F196" s="1044" t="s">
        <v>624</v>
      </c>
      <c r="G196" s="1744" t="s">
        <v>1212</v>
      </c>
      <c r="H196" s="896" t="s">
        <v>7809</v>
      </c>
      <c r="I196" s="894"/>
      <c r="J196" s="897" t="s">
        <v>7014</v>
      </c>
      <c r="K196" s="897" t="s">
        <v>7043</v>
      </c>
      <c r="L196" s="474" t="s">
        <v>7094</v>
      </c>
      <c r="M196" s="474" t="str">
        <f t="shared" si="8"/>
        <v>DID520VX2-JT-TT-R230 05-17</v>
      </c>
      <c r="N196" s="475" t="str">
        <f t="shared" si="10"/>
        <v>DID520VX2-JT-TT-R230 05-17</v>
      </c>
      <c r="O196" s="626" t="str">
        <f t="shared" si="11"/>
        <v>520VX2-JT-TT-R230 05-17</v>
      </c>
      <c r="P196" s="475" t="s">
        <v>7095</v>
      </c>
      <c r="Q196" s="626" t="str">
        <f t="shared" si="9"/>
        <v>ZESTAW NAPĘDOWY DID520VX2 106 JTF1554.13 JTR251.49 (520VX2-JT-TT-R230 05-17)</v>
      </c>
      <c r="R196" s="478"/>
      <c r="S196" s="893"/>
      <c r="T196" s="478"/>
      <c r="U196" s="478"/>
      <c r="V196" s="902"/>
      <c r="W196" s="478"/>
      <c r="X196" s="478"/>
      <c r="Y196" s="478"/>
      <c r="Z196" s="478"/>
      <c r="AA196" s="478"/>
      <c r="AB196" s="478"/>
      <c r="AC196" s="478"/>
      <c r="AD196" s="478"/>
    </row>
    <row r="197" spans="1:30" s="113" customFormat="1" ht="12" customHeight="1">
      <c r="B197" s="577" t="s">
        <v>3887</v>
      </c>
      <c r="C197" s="973" t="s">
        <v>2747</v>
      </c>
      <c r="D197" s="978">
        <v>108</v>
      </c>
      <c r="E197" s="987" t="s">
        <v>3939</v>
      </c>
      <c r="F197" s="1267" t="s">
        <v>629</v>
      </c>
      <c r="G197" s="1743"/>
      <c r="H197" s="898" t="s">
        <v>7258</v>
      </c>
      <c r="I197" s="894"/>
      <c r="J197" s="897" t="s">
        <v>6997</v>
      </c>
      <c r="K197" s="897" t="s">
        <v>8651</v>
      </c>
      <c r="L197" s="474" t="s">
        <v>7094</v>
      </c>
      <c r="M197" s="474" t="str">
        <f t="shared" si="8"/>
        <v>DID520VX2 ZŁOTY-JT-TDR250 88-90</v>
      </c>
      <c r="N197" s="475" t="str">
        <f t="shared" si="10"/>
        <v>DID520VX2 ZŁOTY-JT-TDR250 88-90</v>
      </c>
      <c r="O197" s="626" t="str">
        <f t="shared" si="11"/>
        <v>520VX2 ZŁOTY-JT-TDR250 88-90</v>
      </c>
      <c r="P197" s="475" t="s">
        <v>7095</v>
      </c>
      <c r="Q197" s="626" t="str">
        <f t="shared" si="9"/>
        <v>ZESTAW NAPĘDOWY DID520VX2 ZŁOTY 108 JTF565.14SC JTR846.45 (520VX2 ZŁOTY-JT-TDR250 88-90)</v>
      </c>
      <c r="R197" s="476"/>
      <c r="S197" s="893"/>
      <c r="T197" s="476"/>
      <c r="U197" s="476"/>
      <c r="V197" s="905"/>
      <c r="W197" s="476"/>
      <c r="X197" s="476"/>
      <c r="Y197" s="476"/>
      <c r="Z197" s="476"/>
      <c r="AA197" s="476"/>
      <c r="AB197" s="476"/>
      <c r="AC197" s="476"/>
      <c r="AD197" s="476"/>
    </row>
    <row r="198" spans="1:30" s="113" customFormat="1" ht="12" customHeight="1">
      <c r="B198" s="578" t="s">
        <v>3887</v>
      </c>
      <c r="C198" s="974" t="s">
        <v>1736</v>
      </c>
      <c r="D198" s="976">
        <v>108</v>
      </c>
      <c r="E198" s="988" t="s">
        <v>3939</v>
      </c>
      <c r="F198" s="1261" t="s">
        <v>629</v>
      </c>
      <c r="G198" s="1743"/>
      <c r="H198" s="898" t="s">
        <v>7259</v>
      </c>
      <c r="I198" s="894"/>
      <c r="J198" s="897" t="s">
        <v>6997</v>
      </c>
      <c r="K198" s="897" t="s">
        <v>8651</v>
      </c>
      <c r="L198" s="474" t="s">
        <v>7094</v>
      </c>
      <c r="M198" s="474" t="str">
        <f t="shared" si="8"/>
        <v>DID520VX2-JT-TDR250 88-90</v>
      </c>
      <c r="N198" s="475" t="str">
        <f t="shared" si="10"/>
        <v>DID520VX2-JT-TDR250 88-90</v>
      </c>
      <c r="O198" s="626" t="str">
        <f t="shared" si="11"/>
        <v>520VX2-JT-TDR250 88-90</v>
      </c>
      <c r="P198" s="475" t="s">
        <v>7095</v>
      </c>
      <c r="Q198" s="626" t="str">
        <f t="shared" si="9"/>
        <v>ZESTAW NAPĘDOWY DID520VX2 108 JTF565.14SC JTR846.45 (520VX2-JT-TDR250 88-90)</v>
      </c>
      <c r="R198" s="476"/>
      <c r="S198" s="893"/>
      <c r="T198" s="476"/>
      <c r="U198" s="476"/>
      <c r="V198" s="905"/>
      <c r="W198" s="476"/>
      <c r="X198" s="476"/>
      <c r="Y198" s="476"/>
      <c r="Z198" s="476"/>
      <c r="AA198" s="476"/>
      <c r="AB198" s="476"/>
      <c r="AC198" s="476"/>
      <c r="AD198" s="476"/>
    </row>
    <row r="199" spans="1:30" s="113" customFormat="1" ht="12" customHeight="1">
      <c r="B199" s="653" t="s">
        <v>3887</v>
      </c>
      <c r="C199" s="988" t="s">
        <v>1697</v>
      </c>
      <c r="D199" s="976">
        <v>108</v>
      </c>
      <c r="E199" s="988" t="s">
        <v>3939</v>
      </c>
      <c r="F199" s="1261" t="s">
        <v>629</v>
      </c>
      <c r="G199" s="1743"/>
      <c r="H199" s="898" t="s">
        <v>7260</v>
      </c>
      <c r="I199" s="894"/>
      <c r="J199" s="897" t="s">
        <v>6997</v>
      </c>
      <c r="K199" s="897" t="s">
        <v>8651</v>
      </c>
      <c r="L199" s="474" t="s">
        <v>7094</v>
      </c>
      <c r="M199" s="474" t="str">
        <f t="shared" si="8"/>
        <v>DID520V-JT-TDR250 88-90</v>
      </c>
      <c r="N199" s="475" t="str">
        <f t="shared" si="10"/>
        <v>DID520V-JT-TDR250 88-90</v>
      </c>
      <c r="O199" s="626" t="str">
        <f t="shared" si="11"/>
        <v>520V-JT-TDR250 88-90</v>
      </c>
      <c r="P199" s="475" t="s">
        <v>7095</v>
      </c>
      <c r="Q199" s="626" t="str">
        <f t="shared" si="9"/>
        <v>ZESTAW NAPĘDOWY DID520V 108 JTF565.14SC JTR846.45 (520V-JT-TDR250 88-90)</v>
      </c>
      <c r="R199" s="476"/>
      <c r="S199" s="893"/>
      <c r="T199" s="476"/>
      <c r="U199" s="476"/>
      <c r="V199" s="900"/>
      <c r="W199" s="476"/>
      <c r="X199" s="476"/>
      <c r="Y199" s="476"/>
      <c r="Z199" s="476"/>
      <c r="AA199" s="476"/>
      <c r="AB199" s="476"/>
      <c r="AC199" s="476"/>
      <c r="AD199" s="476"/>
    </row>
    <row r="200" spans="1:30" s="113" customFormat="1" ht="12" customHeight="1" thickBot="1">
      <c r="B200" s="579" t="s">
        <v>3887</v>
      </c>
      <c r="C200" s="975" t="s">
        <v>3904</v>
      </c>
      <c r="D200" s="977">
        <v>108</v>
      </c>
      <c r="E200" s="989" t="s">
        <v>3939</v>
      </c>
      <c r="F200" s="1265" t="s">
        <v>629</v>
      </c>
      <c r="G200" s="1743"/>
      <c r="H200" s="898" t="s">
        <v>7261</v>
      </c>
      <c r="I200" s="894"/>
      <c r="J200" s="897" t="s">
        <v>6997</v>
      </c>
      <c r="K200" s="897" t="s">
        <v>8651</v>
      </c>
      <c r="L200" s="474" t="s">
        <v>7094</v>
      </c>
      <c r="M200" s="474" t="str">
        <f t="shared" si="8"/>
        <v>DID520NZ-JT-TDR250 88-90</v>
      </c>
      <c r="N200" s="475" t="str">
        <f t="shared" si="10"/>
        <v>DID520NZ-JT-TDR250 88-90</v>
      </c>
      <c r="O200" s="626" t="str">
        <f t="shared" si="11"/>
        <v>520NZ-JT-TDR250 88-90</v>
      </c>
      <c r="P200" s="475" t="s">
        <v>7095</v>
      </c>
      <c r="Q200" s="626" t="str">
        <f t="shared" si="9"/>
        <v>ZESTAW NAPĘDOWY DID520NZ 108 JTF565.14SC JTR846.45 (520NZ-JT-TDR250 88-90)</v>
      </c>
      <c r="R200" s="476"/>
      <c r="S200" s="893"/>
      <c r="T200" s="476"/>
      <c r="U200" s="476"/>
      <c r="V200" s="900"/>
      <c r="W200" s="476"/>
      <c r="X200" s="476"/>
      <c r="Y200" s="476"/>
      <c r="Z200" s="476"/>
      <c r="AA200" s="476"/>
      <c r="AB200" s="476"/>
      <c r="AC200" s="476"/>
      <c r="AD200" s="476"/>
    </row>
    <row r="201" spans="1:30" s="113" customFormat="1" ht="12" customHeight="1">
      <c r="B201" s="398" t="s">
        <v>3886</v>
      </c>
      <c r="C201" s="988" t="s">
        <v>2747</v>
      </c>
      <c r="D201" s="1141">
        <v>110</v>
      </c>
      <c r="E201" s="988" t="s">
        <v>3939</v>
      </c>
      <c r="F201" s="1261" t="s">
        <v>629</v>
      </c>
      <c r="G201" s="1742" t="s">
        <v>1213</v>
      </c>
      <c r="H201" s="673" t="s">
        <v>7262</v>
      </c>
      <c r="I201" s="894"/>
      <c r="J201" s="897" t="s">
        <v>6997</v>
      </c>
      <c r="K201" s="897" t="s">
        <v>7864</v>
      </c>
      <c r="L201" s="474" t="s">
        <v>7094</v>
      </c>
      <c r="M201" s="474" t="str">
        <f t="shared" si="8"/>
        <v>DID520VX2 ZŁOTY-JT-TZR250 87-92</v>
      </c>
      <c r="N201" s="475" t="str">
        <f t="shared" si="10"/>
        <v>DID520VX2 ZŁOTY-JT-TZR250 87-92</v>
      </c>
      <c r="O201" s="626" t="str">
        <f t="shared" si="11"/>
        <v>520VX2 ZŁOTY-JT-TZR250 87-92</v>
      </c>
      <c r="P201" s="475" t="s">
        <v>7095</v>
      </c>
      <c r="Q201" s="626" t="str">
        <f t="shared" si="9"/>
        <v>ZESTAW NAPĘDOWY DID520VX2 ZŁOTY 110 JTF565.14SC JTR846.41 (520VX2 ZŁOTY-JT-TZR250 87-92)</v>
      </c>
      <c r="R201" s="476"/>
      <c r="S201" s="893"/>
      <c r="T201" s="476"/>
      <c r="U201" s="476"/>
      <c r="V201" s="905"/>
      <c r="W201" s="476"/>
      <c r="X201" s="476"/>
      <c r="Y201" s="476"/>
      <c r="Z201" s="476"/>
      <c r="AA201" s="476"/>
      <c r="AB201" s="476"/>
      <c r="AC201" s="476"/>
      <c r="AD201" s="476"/>
    </row>
    <row r="202" spans="1:30" s="113" customFormat="1" ht="12" customHeight="1" thickBot="1">
      <c r="B202" s="639" t="s">
        <v>3886</v>
      </c>
      <c r="C202" s="988" t="s">
        <v>1736</v>
      </c>
      <c r="D202" s="1141">
        <v>110</v>
      </c>
      <c r="E202" s="988" t="s">
        <v>3939</v>
      </c>
      <c r="F202" s="1261" t="s">
        <v>629</v>
      </c>
      <c r="G202" s="1743" t="s">
        <v>1214</v>
      </c>
      <c r="H202" s="896" t="s">
        <v>7263</v>
      </c>
      <c r="I202" s="894"/>
      <c r="J202" s="897" t="s">
        <v>6997</v>
      </c>
      <c r="K202" s="897" t="s">
        <v>7864</v>
      </c>
      <c r="L202" s="474" t="s">
        <v>7094</v>
      </c>
      <c r="M202" s="474" t="str">
        <f t="shared" si="8"/>
        <v>DID520VX2-JT-TZR250 87-92</v>
      </c>
      <c r="N202" s="475" t="str">
        <f t="shared" si="10"/>
        <v>DID520VX2-JT-TZR250 87-92</v>
      </c>
      <c r="O202" s="626" t="str">
        <f t="shared" si="11"/>
        <v>520VX2-JT-TZR250 87-92</v>
      </c>
      <c r="P202" s="475" t="s">
        <v>7095</v>
      </c>
      <c r="Q202" s="626" t="str">
        <f t="shared" si="9"/>
        <v>ZESTAW NAPĘDOWY DID520VX2 110 JTF565.14SC JTR846.41 (520VX2-JT-TZR250 87-92)</v>
      </c>
      <c r="R202" s="476"/>
      <c r="S202" s="893"/>
      <c r="T202" s="476"/>
      <c r="U202" s="476"/>
      <c r="V202" s="905"/>
      <c r="W202" s="476"/>
      <c r="X202" s="476"/>
      <c r="Y202" s="476"/>
      <c r="Z202" s="476"/>
      <c r="AA202" s="476"/>
      <c r="AB202" s="476"/>
      <c r="AC202" s="476"/>
      <c r="AD202" s="476"/>
    </row>
    <row r="203" spans="1:30" s="113" customFormat="1" ht="12" customHeight="1">
      <c r="B203" s="656" t="s">
        <v>3885</v>
      </c>
      <c r="C203" s="987" t="s">
        <v>3903</v>
      </c>
      <c r="D203" s="984">
        <v>116</v>
      </c>
      <c r="E203" s="987" t="s">
        <v>3927</v>
      </c>
      <c r="F203" s="1268" t="s">
        <v>3691</v>
      </c>
      <c r="G203" s="1742" t="s">
        <v>1215</v>
      </c>
      <c r="H203" s="898" t="s">
        <v>7264</v>
      </c>
      <c r="I203" s="894"/>
      <c r="J203" s="897" t="s">
        <v>7003</v>
      </c>
      <c r="K203" s="897" t="s">
        <v>7035</v>
      </c>
      <c r="L203" s="474" t="s">
        <v>7094</v>
      </c>
      <c r="M203" s="474" t="str">
        <f t="shared" ref="M203:M266" si="12">CONCATENATE(C203,"-",L203,"-",B203)</f>
        <v>DID520ERT2-JT-WR250 90</v>
      </c>
      <c r="N203" s="475" t="str">
        <f t="shared" si="10"/>
        <v>DID520ERT2-JT-WR250 90</v>
      </c>
      <c r="O203" s="626" t="str">
        <f t="shared" si="11"/>
        <v>520ERT2-JT-WR250 90</v>
      </c>
      <c r="P203" s="475" t="s">
        <v>7095</v>
      </c>
      <c r="Q203" s="626" t="str">
        <f t="shared" ref="Q203:Q266" si="13">CONCATENATE(P203," ",C203," ",D203," ",J203," ",K203," ","(",O203,")")</f>
        <v>ZESTAW NAPĘDOWY DID520ERT2 116 JTF569.14 JTR853.50 (520ERT2-JT-WR250 90)</v>
      </c>
      <c r="R203" s="476"/>
      <c r="S203" s="893"/>
      <c r="T203" s="476"/>
      <c r="U203" s="476"/>
      <c r="V203" s="905"/>
      <c r="W203" s="476"/>
      <c r="X203" s="476"/>
      <c r="Y203" s="476"/>
      <c r="Z203" s="476"/>
      <c r="AA203" s="476"/>
      <c r="AB203" s="476"/>
      <c r="AC203" s="476"/>
      <c r="AD203" s="476"/>
    </row>
    <row r="204" spans="1:30" s="113" customFormat="1" ht="12" customHeight="1">
      <c r="B204" s="648" t="s">
        <v>3885</v>
      </c>
      <c r="C204" s="993" t="s">
        <v>2746</v>
      </c>
      <c r="D204" s="985">
        <v>116</v>
      </c>
      <c r="E204" s="988" t="s">
        <v>3927</v>
      </c>
      <c r="F204" s="1266" t="s">
        <v>3691</v>
      </c>
      <c r="G204" s="1743" t="s">
        <v>1216</v>
      </c>
      <c r="H204" s="898" t="s">
        <v>7265</v>
      </c>
      <c r="I204" s="894"/>
      <c r="J204" s="897" t="s">
        <v>7003</v>
      </c>
      <c r="K204" s="897" t="s">
        <v>7035</v>
      </c>
      <c r="L204" s="474" t="s">
        <v>7094</v>
      </c>
      <c r="M204" s="474" t="str">
        <f t="shared" si="12"/>
        <v>DID520DZ2-JT-WR250 90</v>
      </c>
      <c r="N204" s="475" t="str">
        <f t="shared" ref="N204:N267" si="14">TRIM(M204)</f>
        <v>DID520DZ2-JT-WR250 90</v>
      </c>
      <c r="O204" s="626" t="str">
        <f t="shared" ref="O204:O267" si="15">MID(N204,4,30)</f>
        <v>520DZ2-JT-WR250 90</v>
      </c>
      <c r="P204" s="475" t="s">
        <v>7095</v>
      </c>
      <c r="Q204" s="626" t="str">
        <f t="shared" si="13"/>
        <v>ZESTAW NAPĘDOWY DID520DZ2 116 JTF569.14 JTR853.50 (520DZ2-JT-WR250 90)</v>
      </c>
      <c r="R204" s="476"/>
      <c r="S204" s="893"/>
      <c r="T204" s="476"/>
      <c r="U204" s="476"/>
      <c r="V204" s="902"/>
      <c r="W204" s="476"/>
      <c r="X204" s="476"/>
      <c r="Y204" s="476"/>
      <c r="Z204" s="476"/>
      <c r="AA204" s="476"/>
      <c r="AB204" s="476"/>
      <c r="AC204" s="476"/>
      <c r="AD204" s="476"/>
    </row>
    <row r="205" spans="1:30" s="113" customFormat="1" ht="12" customHeight="1" thickBot="1">
      <c r="B205" s="657" t="s">
        <v>3885</v>
      </c>
      <c r="C205" s="989" t="s">
        <v>1697</v>
      </c>
      <c r="D205" s="986">
        <v>116</v>
      </c>
      <c r="E205" s="989" t="s">
        <v>3927</v>
      </c>
      <c r="F205" s="1269" t="s">
        <v>3691</v>
      </c>
      <c r="G205" s="1744" t="s">
        <v>1217</v>
      </c>
      <c r="H205" s="898" t="s">
        <v>7266</v>
      </c>
      <c r="I205" s="894"/>
      <c r="J205" s="897" t="s">
        <v>7003</v>
      </c>
      <c r="K205" s="897" t="s">
        <v>7035</v>
      </c>
      <c r="L205" s="474" t="s">
        <v>7094</v>
      </c>
      <c r="M205" s="474" t="str">
        <f t="shared" si="12"/>
        <v>DID520V-JT-WR250 90</v>
      </c>
      <c r="N205" s="475" t="str">
        <f t="shared" si="14"/>
        <v>DID520V-JT-WR250 90</v>
      </c>
      <c r="O205" s="626" t="str">
        <f t="shared" si="15"/>
        <v>520V-JT-WR250 90</v>
      </c>
      <c r="P205" s="475" t="s">
        <v>7095</v>
      </c>
      <c r="Q205" s="626" t="str">
        <f t="shared" si="13"/>
        <v>ZESTAW NAPĘDOWY DID520V 116 JTF569.14 JTR853.50 (520V-JT-WR250 90)</v>
      </c>
      <c r="R205" s="476"/>
      <c r="S205" s="893"/>
      <c r="T205" s="476"/>
      <c r="U205" s="476"/>
      <c r="V205" s="902"/>
      <c r="W205" s="476"/>
      <c r="X205" s="476"/>
      <c r="Y205" s="476"/>
      <c r="Z205" s="476"/>
      <c r="AA205" s="476"/>
      <c r="AB205" s="476"/>
      <c r="AC205" s="476"/>
      <c r="AD205" s="476"/>
    </row>
    <row r="206" spans="1:30" s="111" customFormat="1" ht="12" customHeight="1">
      <c r="A206" s="113"/>
      <c r="B206" s="402" t="s">
        <v>3883</v>
      </c>
      <c r="C206" s="987" t="s">
        <v>3903</v>
      </c>
      <c r="D206" s="1161">
        <v>116</v>
      </c>
      <c r="E206" s="987" t="s">
        <v>3927</v>
      </c>
      <c r="F206" s="1043" t="s">
        <v>623</v>
      </c>
      <c r="G206" s="1742" t="s">
        <v>1218</v>
      </c>
      <c r="H206" s="673" t="s">
        <v>7267</v>
      </c>
      <c r="I206" s="894"/>
      <c r="J206" s="897" t="s">
        <v>7003</v>
      </c>
      <c r="K206" s="897" t="s">
        <v>7037</v>
      </c>
      <c r="L206" s="474" t="s">
        <v>7094</v>
      </c>
      <c r="M206" s="474" t="str">
        <f t="shared" si="12"/>
        <v>DID520ERT2-JT-WR250 91-92</v>
      </c>
      <c r="N206" s="475" t="str">
        <f t="shared" si="14"/>
        <v>DID520ERT2-JT-WR250 91-92</v>
      </c>
      <c r="O206" s="626" t="str">
        <f t="shared" si="15"/>
        <v>520ERT2-JT-WR250 91-92</v>
      </c>
      <c r="P206" s="475" t="s">
        <v>7095</v>
      </c>
      <c r="Q206" s="626" t="str">
        <f t="shared" si="13"/>
        <v>ZESTAW NAPĘDOWY DID520ERT2 116 JTF569.14 JTR853.52 (520ERT2-JT-WR250 91-92)</v>
      </c>
      <c r="R206" s="479"/>
      <c r="S206" s="893"/>
      <c r="T206" s="479"/>
      <c r="U206" s="479"/>
      <c r="V206" s="905"/>
      <c r="W206" s="479"/>
      <c r="X206" s="479"/>
      <c r="Y206" s="479"/>
      <c r="Z206" s="479"/>
      <c r="AA206" s="479"/>
      <c r="AB206" s="479"/>
      <c r="AC206" s="479"/>
      <c r="AD206" s="479"/>
    </row>
    <row r="207" spans="1:30" s="110" customFormat="1" ht="12" customHeight="1">
      <c r="A207" s="113"/>
      <c r="B207" s="648" t="s">
        <v>3883</v>
      </c>
      <c r="C207" s="988" t="s">
        <v>3904</v>
      </c>
      <c r="D207" s="1141">
        <v>116</v>
      </c>
      <c r="E207" s="988" t="s">
        <v>3927</v>
      </c>
      <c r="F207" s="1044" t="s">
        <v>623</v>
      </c>
      <c r="G207" s="1743" t="s">
        <v>1219</v>
      </c>
      <c r="H207" s="898" t="s">
        <v>7268</v>
      </c>
      <c r="I207" s="894"/>
      <c r="J207" s="897" t="s">
        <v>7003</v>
      </c>
      <c r="K207" s="897" t="s">
        <v>7037</v>
      </c>
      <c r="L207" s="474" t="s">
        <v>7094</v>
      </c>
      <c r="M207" s="474" t="str">
        <f t="shared" si="12"/>
        <v>DID520NZ-JT-WR250 91-92</v>
      </c>
      <c r="N207" s="475" t="str">
        <f t="shared" si="14"/>
        <v>DID520NZ-JT-WR250 91-92</v>
      </c>
      <c r="O207" s="626" t="str">
        <f t="shared" si="15"/>
        <v>520NZ-JT-WR250 91-92</v>
      </c>
      <c r="P207" s="475" t="s">
        <v>7095</v>
      </c>
      <c r="Q207" s="626" t="str">
        <f t="shared" si="13"/>
        <v>ZESTAW NAPĘDOWY DID520NZ 116 JTF569.14 JTR853.52 (520NZ-JT-WR250 91-92)</v>
      </c>
      <c r="R207" s="480"/>
      <c r="S207" s="893"/>
      <c r="T207" s="480"/>
      <c r="U207" s="480"/>
      <c r="V207" s="905"/>
      <c r="W207" s="480"/>
      <c r="X207" s="480"/>
      <c r="Y207" s="480"/>
      <c r="Z207" s="480"/>
      <c r="AA207" s="480"/>
      <c r="AB207" s="480"/>
      <c r="AC207" s="480"/>
      <c r="AD207" s="480"/>
    </row>
    <row r="208" spans="1:30" s="110" customFormat="1" ht="12" customHeight="1" thickBot="1">
      <c r="A208" s="113"/>
      <c r="B208" s="657" t="s">
        <v>3883</v>
      </c>
      <c r="C208" s="989" t="s">
        <v>1697</v>
      </c>
      <c r="D208" s="1162">
        <v>116</v>
      </c>
      <c r="E208" s="989" t="s">
        <v>3927</v>
      </c>
      <c r="F208" s="1045" t="s">
        <v>623</v>
      </c>
      <c r="G208" s="1744" t="s">
        <v>1220</v>
      </c>
      <c r="H208" s="896" t="s">
        <v>7269</v>
      </c>
      <c r="I208" s="894"/>
      <c r="J208" s="897" t="s">
        <v>7003</v>
      </c>
      <c r="K208" s="897" t="s">
        <v>7037</v>
      </c>
      <c r="L208" s="474" t="s">
        <v>7094</v>
      </c>
      <c r="M208" s="474" t="str">
        <f t="shared" si="12"/>
        <v>DID520V-JT-WR250 91-92</v>
      </c>
      <c r="N208" s="475" t="str">
        <f t="shared" si="14"/>
        <v>DID520V-JT-WR250 91-92</v>
      </c>
      <c r="O208" s="626" t="str">
        <f t="shared" si="15"/>
        <v>520V-JT-WR250 91-92</v>
      </c>
      <c r="P208" s="475" t="s">
        <v>7095</v>
      </c>
      <c r="Q208" s="626" t="str">
        <f t="shared" si="13"/>
        <v>ZESTAW NAPĘDOWY DID520V 116 JTF569.14 JTR853.52 (520V-JT-WR250 91-92)</v>
      </c>
      <c r="R208" s="480"/>
      <c r="S208" s="893"/>
      <c r="T208" s="480"/>
      <c r="U208" s="480"/>
      <c r="V208" s="905"/>
      <c r="W208" s="480"/>
      <c r="X208" s="480"/>
      <c r="Y208" s="480"/>
      <c r="Z208" s="480"/>
      <c r="AA208" s="480"/>
      <c r="AB208" s="480"/>
      <c r="AC208" s="480"/>
      <c r="AD208" s="480"/>
    </row>
    <row r="209" spans="1:30" s="114" customFormat="1" ht="12" customHeight="1">
      <c r="A209" s="113"/>
      <c r="B209" s="656" t="s">
        <v>3884</v>
      </c>
      <c r="C209" s="987" t="s">
        <v>3903</v>
      </c>
      <c r="D209" s="984">
        <v>116</v>
      </c>
      <c r="E209" s="987" t="s">
        <v>3927</v>
      </c>
      <c r="F209" s="1268" t="s">
        <v>3691</v>
      </c>
      <c r="G209" s="1742" t="s">
        <v>1221</v>
      </c>
      <c r="H209" s="898" t="s">
        <v>7270</v>
      </c>
      <c r="I209" s="894"/>
      <c r="J209" s="897" t="s">
        <v>7003</v>
      </c>
      <c r="K209" s="897" t="s">
        <v>7035</v>
      </c>
      <c r="L209" s="474" t="s">
        <v>7094</v>
      </c>
      <c r="M209" s="474" t="str">
        <f t="shared" si="12"/>
        <v>DID520ERT2-JT-WR250 93</v>
      </c>
      <c r="N209" s="475" t="str">
        <f t="shared" si="14"/>
        <v>DID520ERT2-JT-WR250 93</v>
      </c>
      <c r="O209" s="626" t="str">
        <f t="shared" si="15"/>
        <v>520ERT2-JT-WR250 93</v>
      </c>
      <c r="P209" s="475" t="s">
        <v>7095</v>
      </c>
      <c r="Q209" s="626" t="str">
        <f t="shared" si="13"/>
        <v>ZESTAW NAPĘDOWY DID520ERT2 116 JTF569.14 JTR853.50 (520ERT2-JT-WR250 93)</v>
      </c>
      <c r="R209" s="478"/>
      <c r="S209" s="893"/>
      <c r="T209" s="478"/>
      <c r="U209" s="478"/>
      <c r="V209" s="905"/>
      <c r="W209" s="478"/>
      <c r="X209" s="478"/>
      <c r="Y209" s="478"/>
      <c r="Z209" s="478"/>
      <c r="AA209" s="478"/>
      <c r="AB209" s="478"/>
      <c r="AC209" s="478"/>
      <c r="AD209" s="478"/>
    </row>
    <row r="210" spans="1:30" s="114" customFormat="1" ht="12" customHeight="1">
      <c r="A210" s="113"/>
      <c r="B210" s="648" t="s">
        <v>3884</v>
      </c>
      <c r="C210" s="993" t="s">
        <v>2746</v>
      </c>
      <c r="D210" s="985">
        <v>116</v>
      </c>
      <c r="E210" s="988" t="s">
        <v>3927</v>
      </c>
      <c r="F210" s="1266" t="s">
        <v>3691</v>
      </c>
      <c r="G210" s="1743" t="s">
        <v>1222</v>
      </c>
      <c r="H210" s="898" t="s">
        <v>7271</v>
      </c>
      <c r="I210" s="894"/>
      <c r="J210" s="897" t="s">
        <v>7003</v>
      </c>
      <c r="K210" s="897" t="s">
        <v>7035</v>
      </c>
      <c r="L210" s="474" t="s">
        <v>7094</v>
      </c>
      <c r="M210" s="474" t="str">
        <f t="shared" si="12"/>
        <v>DID520DZ2-JT-WR250 93</v>
      </c>
      <c r="N210" s="475" t="str">
        <f t="shared" si="14"/>
        <v>DID520DZ2-JT-WR250 93</v>
      </c>
      <c r="O210" s="626" t="str">
        <f t="shared" si="15"/>
        <v>520DZ2-JT-WR250 93</v>
      </c>
      <c r="P210" s="475" t="s">
        <v>7095</v>
      </c>
      <c r="Q210" s="626" t="str">
        <f t="shared" si="13"/>
        <v>ZESTAW NAPĘDOWY DID520DZ2 116 JTF569.14 JTR853.50 (520DZ2-JT-WR250 93)</v>
      </c>
      <c r="R210" s="478"/>
      <c r="S210" s="893"/>
      <c r="T210" s="478"/>
      <c r="U210" s="478"/>
      <c r="V210" s="902"/>
      <c r="W210" s="478"/>
      <c r="X210" s="478"/>
      <c r="Y210" s="478"/>
      <c r="Z210" s="478"/>
      <c r="AA210" s="478"/>
      <c r="AB210" s="478"/>
      <c r="AC210" s="478"/>
      <c r="AD210" s="478"/>
    </row>
    <row r="211" spans="1:30" s="114" customFormat="1" ht="12" customHeight="1" thickBot="1">
      <c r="A211" s="113"/>
      <c r="B211" s="655" t="s">
        <v>3884</v>
      </c>
      <c r="C211" s="989" t="s">
        <v>1697</v>
      </c>
      <c r="D211" s="986">
        <v>116</v>
      </c>
      <c r="E211" s="989" t="s">
        <v>3927</v>
      </c>
      <c r="F211" s="1269" t="s">
        <v>3691</v>
      </c>
      <c r="G211" s="1744" t="s">
        <v>1223</v>
      </c>
      <c r="H211" s="898" t="s">
        <v>7272</v>
      </c>
      <c r="I211" s="894"/>
      <c r="J211" s="897" t="s">
        <v>7003</v>
      </c>
      <c r="K211" s="897" t="s">
        <v>7035</v>
      </c>
      <c r="L211" s="474" t="s">
        <v>7094</v>
      </c>
      <c r="M211" s="474" t="str">
        <f t="shared" si="12"/>
        <v>DID520V-JT-WR250 93</v>
      </c>
      <c r="N211" s="475" t="str">
        <f t="shared" si="14"/>
        <v>DID520V-JT-WR250 93</v>
      </c>
      <c r="O211" s="626" t="str">
        <f t="shared" si="15"/>
        <v>520V-JT-WR250 93</v>
      </c>
      <c r="P211" s="475" t="s">
        <v>7095</v>
      </c>
      <c r="Q211" s="626" t="str">
        <f t="shared" si="13"/>
        <v>ZESTAW NAPĘDOWY DID520V 116 JTF569.14 JTR853.50 (520V-JT-WR250 93)</v>
      </c>
      <c r="R211" s="478"/>
      <c r="S211" s="893"/>
      <c r="T211" s="478"/>
      <c r="U211" s="478"/>
      <c r="V211" s="902"/>
      <c r="W211" s="478"/>
      <c r="X211" s="478"/>
      <c r="Y211" s="478"/>
      <c r="Z211" s="478"/>
      <c r="AA211" s="478"/>
      <c r="AB211" s="478"/>
      <c r="AC211" s="478"/>
      <c r="AD211" s="478"/>
    </row>
    <row r="212" spans="1:30" s="113" customFormat="1" ht="12" customHeight="1">
      <c r="B212" s="577" t="s">
        <v>3882</v>
      </c>
      <c r="C212" s="987" t="s">
        <v>3903</v>
      </c>
      <c r="D212" s="1161">
        <v>116</v>
      </c>
      <c r="E212" s="987" t="s">
        <v>3927</v>
      </c>
      <c r="F212" s="1043" t="s">
        <v>623</v>
      </c>
      <c r="G212" s="1742" t="s">
        <v>1224</v>
      </c>
      <c r="H212" s="673" t="s">
        <v>7273</v>
      </c>
      <c r="I212" s="894"/>
      <c r="J212" s="897" t="s">
        <v>7003</v>
      </c>
      <c r="K212" s="897" t="s">
        <v>7037</v>
      </c>
      <c r="L212" s="474" t="s">
        <v>7094</v>
      </c>
      <c r="M212" s="474" t="str">
        <f t="shared" si="12"/>
        <v>DID520ERT2-JT-WR250 96</v>
      </c>
      <c r="N212" s="475" t="str">
        <f t="shared" si="14"/>
        <v>DID520ERT2-JT-WR250 96</v>
      </c>
      <c r="O212" s="626" t="str">
        <f t="shared" si="15"/>
        <v>520ERT2-JT-WR250 96</v>
      </c>
      <c r="P212" s="475" t="s">
        <v>7095</v>
      </c>
      <c r="Q212" s="626" t="str">
        <f t="shared" si="13"/>
        <v>ZESTAW NAPĘDOWY DID520ERT2 116 JTF569.14 JTR853.52 (520ERT2-JT-WR250 96)</v>
      </c>
      <c r="R212" s="476"/>
      <c r="S212" s="893"/>
      <c r="T212" s="476"/>
      <c r="U212" s="476"/>
      <c r="V212" s="905"/>
      <c r="W212" s="476"/>
      <c r="X212" s="476"/>
      <c r="Y212" s="476"/>
      <c r="Z212" s="476"/>
      <c r="AA212" s="476"/>
      <c r="AB212" s="476"/>
      <c r="AC212" s="476"/>
      <c r="AD212" s="476"/>
    </row>
    <row r="213" spans="1:30" s="113" customFormat="1" ht="12" customHeight="1">
      <c r="B213" s="578" t="s">
        <v>146</v>
      </c>
      <c r="C213" s="988" t="s">
        <v>3904</v>
      </c>
      <c r="D213" s="1141">
        <v>116</v>
      </c>
      <c r="E213" s="988" t="s">
        <v>3927</v>
      </c>
      <c r="F213" s="1044" t="s">
        <v>623</v>
      </c>
      <c r="G213" s="1743" t="s">
        <v>1225</v>
      </c>
      <c r="H213" s="898" t="s">
        <v>7274</v>
      </c>
      <c r="I213" s="894"/>
      <c r="J213" s="897" t="s">
        <v>7003</v>
      </c>
      <c r="K213" s="897" t="s">
        <v>7037</v>
      </c>
      <c r="L213" s="474" t="s">
        <v>7094</v>
      </c>
      <c r="M213" s="474" t="str">
        <f t="shared" si="12"/>
        <v>DID520NZ-JT-WR250 94-96</v>
      </c>
      <c r="N213" s="475" t="str">
        <f t="shared" si="14"/>
        <v>DID520NZ-JT-WR250 94-96</v>
      </c>
      <c r="O213" s="626" t="str">
        <f t="shared" si="15"/>
        <v>520NZ-JT-WR250 94-96</v>
      </c>
      <c r="P213" s="475" t="s">
        <v>7095</v>
      </c>
      <c r="Q213" s="626" t="str">
        <f t="shared" si="13"/>
        <v>ZESTAW NAPĘDOWY DID520NZ 116 JTF569.14 JTR853.52 (520NZ-JT-WR250 94-96)</v>
      </c>
      <c r="R213" s="476"/>
      <c r="S213" s="893"/>
      <c r="T213" s="476"/>
      <c r="U213" s="476"/>
      <c r="V213" s="905"/>
      <c r="W213" s="476"/>
      <c r="X213" s="476"/>
      <c r="Y213" s="476"/>
      <c r="Z213" s="476"/>
      <c r="AA213" s="476"/>
      <c r="AB213" s="476"/>
      <c r="AC213" s="476"/>
      <c r="AD213" s="476"/>
    </row>
    <row r="214" spans="1:30" s="113" customFormat="1" ht="12" customHeight="1" thickBot="1">
      <c r="B214" s="579" t="s">
        <v>3882</v>
      </c>
      <c r="C214" s="989" t="s">
        <v>1697</v>
      </c>
      <c r="D214" s="1162">
        <v>116</v>
      </c>
      <c r="E214" s="989" t="s">
        <v>3927</v>
      </c>
      <c r="F214" s="1045" t="s">
        <v>623</v>
      </c>
      <c r="G214" s="1744" t="s">
        <v>1226</v>
      </c>
      <c r="H214" s="896" t="s">
        <v>7275</v>
      </c>
      <c r="I214" s="894"/>
      <c r="J214" s="897" t="s">
        <v>7003</v>
      </c>
      <c r="K214" s="897" t="s">
        <v>7037</v>
      </c>
      <c r="L214" s="474" t="s">
        <v>7094</v>
      </c>
      <c r="M214" s="474" t="str">
        <f t="shared" si="12"/>
        <v>DID520V-JT-WR250 96</v>
      </c>
      <c r="N214" s="475" t="str">
        <f t="shared" si="14"/>
        <v>DID520V-JT-WR250 96</v>
      </c>
      <c r="O214" s="626" t="str">
        <f t="shared" si="15"/>
        <v>520V-JT-WR250 96</v>
      </c>
      <c r="P214" s="475" t="s">
        <v>7095</v>
      </c>
      <c r="Q214" s="626" t="str">
        <f t="shared" si="13"/>
        <v>ZESTAW NAPĘDOWY DID520V 116 JTF569.14 JTR853.52 (520V-JT-WR250 96)</v>
      </c>
      <c r="R214" s="476"/>
      <c r="S214" s="893"/>
      <c r="T214" s="476"/>
      <c r="U214" s="476"/>
      <c r="V214" s="905"/>
      <c r="W214" s="476"/>
      <c r="X214" s="476"/>
      <c r="Y214" s="476"/>
      <c r="Z214" s="476"/>
      <c r="AA214" s="476"/>
      <c r="AB214" s="476"/>
      <c r="AC214" s="476"/>
      <c r="AD214" s="476"/>
    </row>
    <row r="215" spans="1:30" s="113" customFormat="1" ht="12" customHeight="1">
      <c r="B215" s="639" t="s">
        <v>3881</v>
      </c>
      <c r="C215" s="988" t="s">
        <v>1738</v>
      </c>
      <c r="D215" s="985">
        <v>112</v>
      </c>
      <c r="E215" s="988" t="s">
        <v>3927</v>
      </c>
      <c r="F215" s="1044" t="s">
        <v>622</v>
      </c>
      <c r="G215" s="1742" t="s">
        <v>1227</v>
      </c>
      <c r="H215" s="898" t="s">
        <v>7276</v>
      </c>
      <c r="I215" s="894"/>
      <c r="J215" s="897" t="s">
        <v>7003</v>
      </c>
      <c r="K215" s="897" t="s">
        <v>7038</v>
      </c>
      <c r="L215" s="474" t="s">
        <v>7094</v>
      </c>
      <c r="M215" s="474" t="str">
        <f t="shared" si="12"/>
        <v>DID520VX2 G&amp;B-JT-WR250 97</v>
      </c>
      <c r="N215" s="475" t="str">
        <f t="shared" si="14"/>
        <v>DID520VX2 G&amp;B-JT-WR250 97</v>
      </c>
      <c r="O215" s="626" t="str">
        <f t="shared" si="15"/>
        <v>520VX2 G&amp;B-JT-WR250 97</v>
      </c>
      <c r="P215" s="475" t="s">
        <v>7095</v>
      </c>
      <c r="Q215" s="626" t="str">
        <f t="shared" si="13"/>
        <v>ZESTAW NAPĘDOWY DID520VX2 G&amp;B 112 JTF569.14 JTR853.49 (520VX2 G&amp;B-JT-WR250 97)</v>
      </c>
      <c r="R215" s="476"/>
      <c r="S215" s="893"/>
      <c r="T215" s="476"/>
      <c r="U215" s="476"/>
      <c r="V215" s="902"/>
      <c r="W215" s="476"/>
      <c r="X215" s="476"/>
      <c r="Y215" s="476"/>
      <c r="Z215" s="476"/>
      <c r="AA215" s="476"/>
      <c r="AB215" s="476"/>
      <c r="AC215" s="476"/>
      <c r="AD215" s="476"/>
    </row>
    <row r="216" spans="1:30" s="113" customFormat="1" ht="12" customHeight="1">
      <c r="B216" s="398" t="s">
        <v>3881</v>
      </c>
      <c r="C216" s="988" t="s">
        <v>1736</v>
      </c>
      <c r="D216" s="985">
        <v>112</v>
      </c>
      <c r="E216" s="988" t="s">
        <v>3927</v>
      </c>
      <c r="F216" s="1044" t="s">
        <v>622</v>
      </c>
      <c r="G216" s="1743" t="s">
        <v>1228</v>
      </c>
      <c r="H216" s="898" t="s">
        <v>7277</v>
      </c>
      <c r="I216" s="894"/>
      <c r="J216" s="897" t="s">
        <v>7003</v>
      </c>
      <c r="K216" s="897" t="s">
        <v>7038</v>
      </c>
      <c r="L216" s="474" t="s">
        <v>7094</v>
      </c>
      <c r="M216" s="474" t="str">
        <f t="shared" si="12"/>
        <v>DID520VX2-JT-WR250 97</v>
      </c>
      <c r="N216" s="475" t="str">
        <f t="shared" si="14"/>
        <v>DID520VX2-JT-WR250 97</v>
      </c>
      <c r="O216" s="626" t="str">
        <f t="shared" si="15"/>
        <v>520VX2-JT-WR250 97</v>
      </c>
      <c r="P216" s="475" t="s">
        <v>7095</v>
      </c>
      <c r="Q216" s="626" t="str">
        <f t="shared" si="13"/>
        <v>ZESTAW NAPĘDOWY DID520VX2 112 JTF569.14 JTR853.49 (520VX2-JT-WR250 97)</v>
      </c>
      <c r="R216" s="476"/>
      <c r="S216" s="893"/>
      <c r="T216" s="476"/>
      <c r="U216" s="476"/>
      <c r="V216" s="902"/>
      <c r="W216" s="476"/>
      <c r="X216" s="476"/>
      <c r="Y216" s="476"/>
      <c r="Z216" s="476"/>
      <c r="AA216" s="476"/>
      <c r="AB216" s="476"/>
      <c r="AC216" s="476"/>
      <c r="AD216" s="476"/>
    </row>
    <row r="217" spans="1:30" s="113" customFormat="1" ht="12" customHeight="1" thickBot="1">
      <c r="B217" s="639" t="s">
        <v>3881</v>
      </c>
      <c r="C217" s="988" t="s">
        <v>1697</v>
      </c>
      <c r="D217" s="985">
        <v>112</v>
      </c>
      <c r="E217" s="988" t="s">
        <v>3927</v>
      </c>
      <c r="F217" s="1044" t="s">
        <v>622</v>
      </c>
      <c r="G217" s="1744" t="s">
        <v>1229</v>
      </c>
      <c r="H217" s="898" t="s">
        <v>7278</v>
      </c>
      <c r="I217" s="894"/>
      <c r="J217" s="897" t="s">
        <v>7003</v>
      </c>
      <c r="K217" s="897" t="s">
        <v>7038</v>
      </c>
      <c r="L217" s="474" t="s">
        <v>7094</v>
      </c>
      <c r="M217" s="474" t="str">
        <f t="shared" si="12"/>
        <v>DID520V-JT-WR250 97</v>
      </c>
      <c r="N217" s="475" t="str">
        <f t="shared" si="14"/>
        <v>DID520V-JT-WR250 97</v>
      </c>
      <c r="O217" s="626" t="str">
        <f t="shared" si="15"/>
        <v>520V-JT-WR250 97</v>
      </c>
      <c r="P217" s="475" t="s">
        <v>7095</v>
      </c>
      <c r="Q217" s="626" t="str">
        <f t="shared" si="13"/>
        <v>ZESTAW NAPĘDOWY DID520V 112 JTF569.14 JTR853.49 (520V-JT-WR250 97)</v>
      </c>
      <c r="R217" s="476"/>
      <c r="S217" s="893"/>
      <c r="T217" s="476"/>
      <c r="U217" s="476"/>
      <c r="V217" s="905"/>
      <c r="W217" s="476"/>
      <c r="X217" s="476"/>
      <c r="Y217" s="476"/>
      <c r="Z217" s="476"/>
      <c r="AA217" s="476"/>
      <c r="AB217" s="476"/>
      <c r="AC217" s="476"/>
      <c r="AD217" s="476"/>
    </row>
    <row r="218" spans="1:30" s="113" customFormat="1" ht="12" customHeight="1">
      <c r="B218" s="656" t="s">
        <v>3880</v>
      </c>
      <c r="C218" s="987" t="s">
        <v>1738</v>
      </c>
      <c r="D218" s="984">
        <v>114</v>
      </c>
      <c r="E218" s="987" t="s">
        <v>3927</v>
      </c>
      <c r="F218" s="1043" t="s">
        <v>3692</v>
      </c>
      <c r="G218" s="1743" t="s">
        <v>1230</v>
      </c>
      <c r="H218" s="673" t="s">
        <v>7279</v>
      </c>
      <c r="I218" s="894"/>
      <c r="J218" s="897" t="s">
        <v>7003</v>
      </c>
      <c r="K218" s="897" t="s">
        <v>7036</v>
      </c>
      <c r="L218" s="474" t="s">
        <v>7094</v>
      </c>
      <c r="M218" s="474" t="str">
        <f t="shared" si="12"/>
        <v>DID520VX2 G&amp;B-JT-WR250 98</v>
      </c>
      <c r="N218" s="475" t="str">
        <f t="shared" si="14"/>
        <v>DID520VX2 G&amp;B-JT-WR250 98</v>
      </c>
      <c r="O218" s="626" t="str">
        <f t="shared" si="15"/>
        <v>520VX2 G&amp;B-JT-WR250 98</v>
      </c>
      <c r="P218" s="475" t="s">
        <v>7095</v>
      </c>
      <c r="Q218" s="626" t="str">
        <f t="shared" si="13"/>
        <v>ZESTAW NAPĘDOWY DID520VX2 G&amp;B 114 JTF569.14 JTR853.48 (520VX2 G&amp;B-JT-WR250 98)</v>
      </c>
      <c r="R218" s="476"/>
      <c r="S218" s="893"/>
      <c r="T218" s="476"/>
      <c r="U218" s="476"/>
      <c r="V218" s="905"/>
      <c r="W218" s="476"/>
      <c r="X218" s="476"/>
      <c r="Y218" s="476"/>
      <c r="Z218" s="476"/>
      <c r="AA218" s="476"/>
      <c r="AB218" s="476"/>
      <c r="AC218" s="476"/>
      <c r="AD218" s="476"/>
    </row>
    <row r="219" spans="1:30" s="114" customFormat="1" ht="12" customHeight="1">
      <c r="A219" s="113"/>
      <c r="B219" s="648" t="s">
        <v>3880</v>
      </c>
      <c r="C219" s="988" t="s">
        <v>1736</v>
      </c>
      <c r="D219" s="985">
        <v>114</v>
      </c>
      <c r="E219" s="988" t="s">
        <v>3927</v>
      </c>
      <c r="F219" s="1044" t="s">
        <v>3692</v>
      </c>
      <c r="G219" s="1743" t="s">
        <v>1231</v>
      </c>
      <c r="H219" s="898" t="s">
        <v>7280</v>
      </c>
      <c r="I219" s="894"/>
      <c r="J219" s="897" t="s">
        <v>7003</v>
      </c>
      <c r="K219" s="897" t="s">
        <v>7036</v>
      </c>
      <c r="L219" s="474" t="s">
        <v>7094</v>
      </c>
      <c r="M219" s="474" t="str">
        <f t="shared" si="12"/>
        <v>DID520VX2-JT-WR250 98</v>
      </c>
      <c r="N219" s="475" t="str">
        <f t="shared" si="14"/>
        <v>DID520VX2-JT-WR250 98</v>
      </c>
      <c r="O219" s="626" t="str">
        <f t="shared" si="15"/>
        <v>520VX2-JT-WR250 98</v>
      </c>
      <c r="P219" s="475" t="s">
        <v>7095</v>
      </c>
      <c r="Q219" s="626" t="str">
        <f t="shared" si="13"/>
        <v>ZESTAW NAPĘDOWY DID520VX2 114 JTF569.14 JTR853.48 (520VX2-JT-WR250 98)</v>
      </c>
      <c r="R219" s="478"/>
      <c r="S219" s="893"/>
      <c r="T219" s="478"/>
      <c r="U219" s="478"/>
      <c r="V219" s="905"/>
      <c r="W219" s="478"/>
      <c r="X219" s="478"/>
      <c r="Y219" s="478"/>
      <c r="Z219" s="478"/>
      <c r="AA219" s="478"/>
      <c r="AB219" s="478"/>
      <c r="AC219" s="478"/>
      <c r="AD219" s="478"/>
    </row>
    <row r="220" spans="1:30" s="114" customFormat="1" ht="12" customHeight="1" thickBot="1">
      <c r="A220" s="113"/>
      <c r="B220" s="657" t="s">
        <v>3880</v>
      </c>
      <c r="C220" s="989" t="s">
        <v>1697</v>
      </c>
      <c r="D220" s="986">
        <v>114</v>
      </c>
      <c r="E220" s="989" t="s">
        <v>3927</v>
      </c>
      <c r="F220" s="1045" t="s">
        <v>3692</v>
      </c>
      <c r="G220" s="1743" t="s">
        <v>1232</v>
      </c>
      <c r="H220" s="896" t="s">
        <v>7281</v>
      </c>
      <c r="I220" s="894"/>
      <c r="J220" s="897" t="s">
        <v>7003</v>
      </c>
      <c r="K220" s="897" t="s">
        <v>7036</v>
      </c>
      <c r="L220" s="474" t="s">
        <v>7094</v>
      </c>
      <c r="M220" s="474" t="str">
        <f t="shared" si="12"/>
        <v>DID520V-JT-WR250 98</v>
      </c>
      <c r="N220" s="475" t="str">
        <f t="shared" si="14"/>
        <v>DID520V-JT-WR250 98</v>
      </c>
      <c r="O220" s="626" t="str">
        <f t="shared" si="15"/>
        <v>520V-JT-WR250 98</v>
      </c>
      <c r="P220" s="475" t="s">
        <v>7095</v>
      </c>
      <c r="Q220" s="626" t="str">
        <f t="shared" si="13"/>
        <v>ZESTAW NAPĘDOWY DID520V 114 JTF569.14 JTR853.48 (520V-JT-WR250 98)</v>
      </c>
      <c r="R220" s="478"/>
      <c r="S220" s="893"/>
      <c r="T220" s="478"/>
      <c r="U220" s="478"/>
      <c r="V220" s="905"/>
      <c r="W220" s="478"/>
      <c r="X220" s="478"/>
      <c r="Y220" s="478"/>
      <c r="Z220" s="478"/>
      <c r="AA220" s="478"/>
      <c r="AB220" s="478"/>
      <c r="AC220" s="478"/>
      <c r="AD220" s="478"/>
    </row>
    <row r="221" spans="1:30" s="114" customFormat="1" ht="12" customHeight="1">
      <c r="A221" s="113"/>
      <c r="B221" s="656" t="s">
        <v>3879</v>
      </c>
      <c r="C221" s="987" t="s">
        <v>2749</v>
      </c>
      <c r="D221" s="1161">
        <v>114</v>
      </c>
      <c r="E221" s="987" t="s">
        <v>3939</v>
      </c>
      <c r="F221" s="1271" t="s">
        <v>2272</v>
      </c>
      <c r="G221" s="1742" t="s">
        <v>1233</v>
      </c>
      <c r="H221" s="898" t="s">
        <v>7282</v>
      </c>
      <c r="I221" s="894"/>
      <c r="J221" s="897" t="s">
        <v>6997</v>
      </c>
      <c r="K221" s="897" t="s">
        <v>7044</v>
      </c>
      <c r="L221" s="474" t="s">
        <v>7094</v>
      </c>
      <c r="M221" s="474" t="str">
        <f t="shared" si="12"/>
        <v>DID520MX-JT-WR250 99-00</v>
      </c>
      <c r="N221" s="475" t="str">
        <f t="shared" si="14"/>
        <v>DID520MX-JT-WR250 99-00</v>
      </c>
      <c r="O221" s="626" t="str">
        <f t="shared" si="15"/>
        <v>520MX-JT-WR250 99-00</v>
      </c>
      <c r="P221" s="475" t="s">
        <v>7095</v>
      </c>
      <c r="Q221" s="626" t="str">
        <f t="shared" si="13"/>
        <v>ZESTAW NAPĘDOWY DID520MX 114 JTF565.14SC JTR251.50 (520MX-JT-WR250 99-00)</v>
      </c>
      <c r="R221" s="478"/>
      <c r="S221" s="893"/>
      <c r="T221" s="478"/>
      <c r="U221" s="478"/>
      <c r="V221" s="902"/>
      <c r="W221" s="478"/>
      <c r="X221" s="478"/>
      <c r="Y221" s="478"/>
      <c r="Z221" s="478"/>
      <c r="AA221" s="478"/>
      <c r="AB221" s="478"/>
      <c r="AC221" s="478"/>
      <c r="AD221" s="478"/>
    </row>
    <row r="222" spans="1:30" s="114" customFormat="1" ht="12" customHeight="1">
      <c r="A222" s="113"/>
      <c r="B222" s="655" t="s">
        <v>3879</v>
      </c>
      <c r="C222" s="988" t="s">
        <v>3903</v>
      </c>
      <c r="D222" s="1141">
        <v>114</v>
      </c>
      <c r="E222" s="988" t="s">
        <v>3939</v>
      </c>
      <c r="F222" s="1270" t="s">
        <v>2272</v>
      </c>
      <c r="G222" s="1743" t="s">
        <v>1234</v>
      </c>
      <c r="H222" s="898" t="s">
        <v>7283</v>
      </c>
      <c r="I222" s="894"/>
      <c r="J222" s="897" t="s">
        <v>6997</v>
      </c>
      <c r="K222" s="897" t="s">
        <v>7044</v>
      </c>
      <c r="L222" s="474" t="s">
        <v>7094</v>
      </c>
      <c r="M222" s="474" t="str">
        <f t="shared" si="12"/>
        <v>DID520ERT2-JT-WR250 99-00</v>
      </c>
      <c r="N222" s="475" t="str">
        <f t="shared" si="14"/>
        <v>DID520ERT2-JT-WR250 99-00</v>
      </c>
      <c r="O222" s="626" t="str">
        <f t="shared" si="15"/>
        <v>520ERT2-JT-WR250 99-00</v>
      </c>
      <c r="P222" s="475" t="s">
        <v>7095</v>
      </c>
      <c r="Q222" s="626" t="str">
        <f t="shared" si="13"/>
        <v>ZESTAW NAPĘDOWY DID520ERT2 114 JTF565.14SC JTR251.50 (520ERT2-JT-WR250 99-00)</v>
      </c>
      <c r="R222" s="478"/>
      <c r="S222" s="893"/>
      <c r="T222" s="478"/>
      <c r="U222" s="478"/>
      <c r="V222" s="902"/>
      <c r="W222" s="478"/>
      <c r="X222" s="478"/>
      <c r="Y222" s="478"/>
      <c r="Z222" s="478"/>
      <c r="AA222" s="478"/>
      <c r="AB222" s="478"/>
      <c r="AC222" s="478"/>
      <c r="AD222" s="478"/>
    </row>
    <row r="223" spans="1:30" s="114" customFormat="1" ht="12" customHeight="1">
      <c r="A223" s="113"/>
      <c r="B223" s="655" t="s">
        <v>3879</v>
      </c>
      <c r="C223" s="988" t="s">
        <v>3904</v>
      </c>
      <c r="D223" s="1141">
        <v>114</v>
      </c>
      <c r="E223" s="988" t="s">
        <v>3939</v>
      </c>
      <c r="F223" s="1270" t="s">
        <v>2272</v>
      </c>
      <c r="G223" s="1743" t="s">
        <v>1235</v>
      </c>
      <c r="H223" s="898" t="s">
        <v>7284</v>
      </c>
      <c r="I223" s="894"/>
      <c r="J223" s="897" t="s">
        <v>6997</v>
      </c>
      <c r="K223" s="897" t="s">
        <v>7044</v>
      </c>
      <c r="L223" s="474" t="s">
        <v>7094</v>
      </c>
      <c r="M223" s="474" t="str">
        <f t="shared" si="12"/>
        <v>DID520NZ-JT-WR250 99-00</v>
      </c>
      <c r="N223" s="475" t="str">
        <f t="shared" si="14"/>
        <v>DID520NZ-JT-WR250 99-00</v>
      </c>
      <c r="O223" s="626" t="str">
        <f t="shared" si="15"/>
        <v>520NZ-JT-WR250 99-00</v>
      </c>
      <c r="P223" s="475" t="s">
        <v>7095</v>
      </c>
      <c r="Q223" s="626" t="str">
        <f t="shared" si="13"/>
        <v>ZESTAW NAPĘDOWY DID520NZ 114 JTF565.14SC JTR251.50 (520NZ-JT-WR250 99-00)</v>
      </c>
      <c r="R223" s="478"/>
      <c r="S223" s="893"/>
      <c r="T223" s="478"/>
      <c r="U223" s="478"/>
      <c r="V223" s="902"/>
      <c r="W223" s="478"/>
      <c r="X223" s="478"/>
      <c r="Y223" s="478"/>
      <c r="Z223" s="478"/>
      <c r="AA223" s="478"/>
      <c r="AB223" s="478"/>
      <c r="AC223" s="478"/>
      <c r="AD223" s="478"/>
    </row>
    <row r="224" spans="1:30" s="114" customFormat="1" ht="12" customHeight="1">
      <c r="A224" s="113"/>
      <c r="B224" s="648" t="s">
        <v>3879</v>
      </c>
      <c r="C224" s="988" t="s">
        <v>2746</v>
      </c>
      <c r="D224" s="1141">
        <v>114</v>
      </c>
      <c r="E224" s="988" t="s">
        <v>3939</v>
      </c>
      <c r="F224" s="1270" t="s">
        <v>2272</v>
      </c>
      <c r="G224" s="1743" t="s">
        <v>1236</v>
      </c>
      <c r="H224" s="898" t="s">
        <v>7285</v>
      </c>
      <c r="I224" s="894"/>
      <c r="J224" s="897" t="s">
        <v>6997</v>
      </c>
      <c r="K224" s="897" t="s">
        <v>7044</v>
      </c>
      <c r="L224" s="474" t="s">
        <v>7094</v>
      </c>
      <c r="M224" s="474" t="str">
        <f t="shared" si="12"/>
        <v>DID520DZ2-JT-WR250 99-00</v>
      </c>
      <c r="N224" s="475" t="str">
        <f t="shared" si="14"/>
        <v>DID520DZ2-JT-WR250 99-00</v>
      </c>
      <c r="O224" s="626" t="str">
        <f t="shared" si="15"/>
        <v>520DZ2-JT-WR250 99-00</v>
      </c>
      <c r="P224" s="475" t="s">
        <v>7095</v>
      </c>
      <c r="Q224" s="626" t="str">
        <f t="shared" si="13"/>
        <v>ZESTAW NAPĘDOWY DID520DZ2 114 JTF565.14SC JTR251.50 (520DZ2-JT-WR250 99-00)</v>
      </c>
      <c r="R224" s="478"/>
      <c r="S224" s="893"/>
      <c r="T224" s="478"/>
      <c r="U224" s="478"/>
      <c r="V224" s="902"/>
      <c r="W224" s="478"/>
      <c r="X224" s="478"/>
      <c r="Y224" s="478"/>
      <c r="Z224" s="478"/>
      <c r="AA224" s="478"/>
      <c r="AB224" s="478"/>
      <c r="AC224" s="478"/>
      <c r="AD224" s="478"/>
    </row>
    <row r="225" spans="1:30" s="114" customFormat="1" ht="12" customHeight="1">
      <c r="A225" s="113"/>
      <c r="B225" s="655" t="s">
        <v>3879</v>
      </c>
      <c r="C225" s="988" t="s">
        <v>2747</v>
      </c>
      <c r="D225" s="1141">
        <v>114</v>
      </c>
      <c r="E225" s="988" t="s">
        <v>3939</v>
      </c>
      <c r="F225" s="1270" t="s">
        <v>2272</v>
      </c>
      <c r="G225" s="1743" t="s">
        <v>1237</v>
      </c>
      <c r="H225" s="898" t="s">
        <v>7286</v>
      </c>
      <c r="I225" s="894"/>
      <c r="J225" s="897" t="s">
        <v>6997</v>
      </c>
      <c r="K225" s="897" t="s">
        <v>7044</v>
      </c>
      <c r="L225" s="474" t="s">
        <v>7094</v>
      </c>
      <c r="M225" s="474" t="str">
        <f t="shared" si="12"/>
        <v>DID520VX2 ZŁOTY-JT-WR250 99-00</v>
      </c>
      <c r="N225" s="475" t="str">
        <f t="shared" si="14"/>
        <v>DID520VX2 ZŁOTY-JT-WR250 99-00</v>
      </c>
      <c r="O225" s="626" t="str">
        <f t="shared" si="15"/>
        <v>520VX2 ZŁOTY-JT-WR250 99-00</v>
      </c>
      <c r="P225" s="475" t="s">
        <v>7095</v>
      </c>
      <c r="Q225" s="626" t="str">
        <f t="shared" si="13"/>
        <v>ZESTAW NAPĘDOWY DID520VX2 ZŁOTY 114 JTF565.14SC JTR251.50 (520VX2 ZŁOTY-JT-WR250 99-00)</v>
      </c>
      <c r="R225" s="478"/>
      <c r="S225" s="893"/>
      <c r="T225" s="478"/>
      <c r="U225" s="478"/>
      <c r="V225" s="905"/>
      <c r="W225" s="478"/>
      <c r="X225" s="478"/>
      <c r="Y225" s="478"/>
      <c r="Z225" s="478"/>
      <c r="AA225" s="478"/>
      <c r="AB225" s="478"/>
      <c r="AC225" s="478"/>
      <c r="AD225" s="478"/>
    </row>
    <row r="226" spans="1:30" s="114" customFormat="1" ht="12" customHeight="1">
      <c r="A226" s="113"/>
      <c r="B226" s="655" t="s">
        <v>3879</v>
      </c>
      <c r="C226" s="988" t="s">
        <v>1736</v>
      </c>
      <c r="D226" s="1141">
        <v>114</v>
      </c>
      <c r="E226" s="988" t="s">
        <v>3939</v>
      </c>
      <c r="F226" s="1270" t="s">
        <v>2272</v>
      </c>
      <c r="G226" s="1743" t="s">
        <v>1238</v>
      </c>
      <c r="H226" s="898" t="s">
        <v>7287</v>
      </c>
      <c r="I226" s="894"/>
      <c r="J226" s="897" t="s">
        <v>6997</v>
      </c>
      <c r="K226" s="897" t="s">
        <v>7044</v>
      </c>
      <c r="L226" s="474" t="s">
        <v>7094</v>
      </c>
      <c r="M226" s="474" t="str">
        <f t="shared" si="12"/>
        <v>DID520VX2-JT-WR250 99-00</v>
      </c>
      <c r="N226" s="475" t="str">
        <f t="shared" si="14"/>
        <v>DID520VX2-JT-WR250 99-00</v>
      </c>
      <c r="O226" s="626" t="str">
        <f t="shared" si="15"/>
        <v>520VX2-JT-WR250 99-00</v>
      </c>
      <c r="P226" s="475" t="s">
        <v>7095</v>
      </c>
      <c r="Q226" s="626" t="str">
        <f t="shared" si="13"/>
        <v>ZESTAW NAPĘDOWY DID520VX2 114 JTF565.14SC JTR251.50 (520VX2-JT-WR250 99-00)</v>
      </c>
      <c r="R226" s="478"/>
      <c r="S226" s="893"/>
      <c r="T226" s="478"/>
      <c r="U226" s="478"/>
      <c r="V226" s="905"/>
      <c r="W226" s="478"/>
      <c r="X226" s="478"/>
      <c r="Y226" s="478"/>
      <c r="Z226" s="478"/>
      <c r="AA226" s="478"/>
      <c r="AB226" s="478"/>
      <c r="AC226" s="478"/>
      <c r="AD226" s="478"/>
    </row>
    <row r="227" spans="1:30" s="114" customFormat="1" ht="12" customHeight="1" thickBot="1">
      <c r="A227" s="113"/>
      <c r="B227" s="579" t="s">
        <v>3879</v>
      </c>
      <c r="C227" s="989" t="s">
        <v>12210</v>
      </c>
      <c r="D227" s="1162">
        <v>114</v>
      </c>
      <c r="E227" s="989" t="s">
        <v>3939</v>
      </c>
      <c r="F227" s="1272" t="s">
        <v>2272</v>
      </c>
      <c r="G227" s="1744" t="s">
        <v>1239</v>
      </c>
      <c r="H227" s="898" t="s">
        <v>7288</v>
      </c>
      <c r="I227" s="894"/>
      <c r="J227" s="897" t="s">
        <v>6997</v>
      </c>
      <c r="K227" s="897" t="s">
        <v>7044</v>
      </c>
      <c r="L227" s="474" t="s">
        <v>7094</v>
      </c>
      <c r="M227" s="474" t="str">
        <f t="shared" si="12"/>
        <v>DID520ERVT G&amp;G-JT-WR250 99-00</v>
      </c>
      <c r="N227" s="475" t="str">
        <f t="shared" si="14"/>
        <v>DID520ERVT G&amp;G-JT-WR250 99-00</v>
      </c>
      <c r="O227" s="626" t="str">
        <f t="shared" si="15"/>
        <v>520ERVT G&amp;G-JT-WR250 99-00</v>
      </c>
      <c r="P227" s="475" t="s">
        <v>7095</v>
      </c>
      <c r="Q227" s="626" t="str">
        <f t="shared" si="13"/>
        <v>ZESTAW NAPĘDOWY DID520ERVT G&amp;G 114 JTF565.14SC JTR251.50 (520ERVT G&amp;G-JT-WR250 99-00)</v>
      </c>
      <c r="R227" s="478"/>
      <c r="S227" s="893"/>
      <c r="T227" s="478"/>
      <c r="U227" s="478"/>
      <c r="V227" s="905"/>
      <c r="W227" s="478"/>
      <c r="X227" s="478"/>
      <c r="Y227" s="478"/>
      <c r="Z227" s="478"/>
      <c r="AA227" s="478"/>
      <c r="AB227" s="478"/>
      <c r="AC227" s="478"/>
      <c r="AD227" s="478"/>
    </row>
    <row r="228" spans="1:30" s="113" customFormat="1" ht="12" customHeight="1">
      <c r="B228" s="639" t="s">
        <v>3878</v>
      </c>
      <c r="C228" s="987" t="s">
        <v>2749</v>
      </c>
      <c r="D228" s="1141">
        <v>114</v>
      </c>
      <c r="E228" s="988" t="s">
        <v>1765</v>
      </c>
      <c r="F228" s="1044" t="s">
        <v>631</v>
      </c>
      <c r="G228" s="1743" t="s">
        <v>1240</v>
      </c>
      <c r="H228" s="673" t="s">
        <v>7289</v>
      </c>
      <c r="I228" s="894"/>
      <c r="J228" s="897" t="s">
        <v>7012</v>
      </c>
      <c r="K228" s="897" t="s">
        <v>7863</v>
      </c>
      <c r="L228" s="474" t="s">
        <v>7094</v>
      </c>
      <c r="M228" s="474" t="str">
        <f t="shared" si="12"/>
        <v>DID520MX-JT-WR250F 01-06</v>
      </c>
      <c r="N228" s="475" t="str">
        <f t="shared" si="14"/>
        <v>DID520MX-JT-WR250F 01-06</v>
      </c>
      <c r="O228" s="626" t="str">
        <f t="shared" si="15"/>
        <v>520MX-JT-WR250F 01-06</v>
      </c>
      <c r="P228" s="475" t="s">
        <v>7095</v>
      </c>
      <c r="Q228" s="626" t="str">
        <f t="shared" si="13"/>
        <v>ZESTAW NAPĘDOWY DID520MX 114 JTF1590.13 JTR245/2.52 (520MX-JT-WR250F 01-06)</v>
      </c>
      <c r="R228" s="476"/>
      <c r="S228" s="893"/>
      <c r="T228" s="476"/>
      <c r="U228" s="476"/>
      <c r="V228" s="902"/>
      <c r="W228" s="476"/>
      <c r="X228" s="476"/>
      <c r="Y228" s="476"/>
      <c r="Z228" s="476"/>
      <c r="AA228" s="476"/>
      <c r="AB228" s="476"/>
      <c r="AC228" s="476"/>
      <c r="AD228" s="476"/>
    </row>
    <row r="229" spans="1:30" s="113" customFormat="1" ht="12" customHeight="1">
      <c r="B229" s="639" t="s">
        <v>3878</v>
      </c>
      <c r="C229" s="988" t="s">
        <v>3903</v>
      </c>
      <c r="D229" s="1141">
        <v>114</v>
      </c>
      <c r="E229" s="988" t="s">
        <v>1765</v>
      </c>
      <c r="F229" s="1044" t="s">
        <v>631</v>
      </c>
      <c r="G229" s="1743" t="s">
        <v>1241</v>
      </c>
      <c r="H229" s="898" t="s">
        <v>7290</v>
      </c>
      <c r="I229" s="894"/>
      <c r="J229" s="897" t="s">
        <v>7012</v>
      </c>
      <c r="K229" s="897" t="s">
        <v>7863</v>
      </c>
      <c r="L229" s="474" t="s">
        <v>7094</v>
      </c>
      <c r="M229" s="474" t="str">
        <f t="shared" si="12"/>
        <v>DID520ERT2-JT-WR250F 01-06</v>
      </c>
      <c r="N229" s="475" t="str">
        <f t="shared" si="14"/>
        <v>DID520ERT2-JT-WR250F 01-06</v>
      </c>
      <c r="O229" s="626" t="str">
        <f t="shared" si="15"/>
        <v>520ERT2-JT-WR250F 01-06</v>
      </c>
      <c r="P229" s="475" t="s">
        <v>7095</v>
      </c>
      <c r="Q229" s="626" t="str">
        <f t="shared" si="13"/>
        <v>ZESTAW NAPĘDOWY DID520ERT2 114 JTF1590.13 JTR245/2.52 (520ERT2-JT-WR250F 01-06)</v>
      </c>
      <c r="R229" s="476"/>
      <c r="S229" s="893"/>
      <c r="T229" s="476"/>
      <c r="U229" s="476"/>
      <c r="V229" s="902"/>
      <c r="W229" s="476"/>
      <c r="X229" s="476"/>
      <c r="Y229" s="476"/>
      <c r="Z229" s="476"/>
      <c r="AA229" s="476"/>
      <c r="AB229" s="476"/>
      <c r="AC229" s="476"/>
      <c r="AD229" s="476"/>
    </row>
    <row r="230" spans="1:30" s="113" customFormat="1" ht="12" customHeight="1">
      <c r="B230" s="639" t="s">
        <v>3878</v>
      </c>
      <c r="C230" s="988" t="s">
        <v>3904</v>
      </c>
      <c r="D230" s="1141">
        <v>114</v>
      </c>
      <c r="E230" s="988" t="s">
        <v>1765</v>
      </c>
      <c r="F230" s="1044" t="s">
        <v>631</v>
      </c>
      <c r="G230" s="1743" t="s">
        <v>1242</v>
      </c>
      <c r="H230" s="898" t="s">
        <v>7291</v>
      </c>
      <c r="I230" s="894"/>
      <c r="J230" s="897" t="s">
        <v>7012</v>
      </c>
      <c r="K230" s="897" t="s">
        <v>7863</v>
      </c>
      <c r="L230" s="474" t="s">
        <v>7094</v>
      </c>
      <c r="M230" s="474" t="str">
        <f t="shared" si="12"/>
        <v>DID520NZ-JT-WR250F 01-06</v>
      </c>
      <c r="N230" s="475" t="str">
        <f t="shared" si="14"/>
        <v>DID520NZ-JT-WR250F 01-06</v>
      </c>
      <c r="O230" s="626" t="str">
        <f t="shared" si="15"/>
        <v>520NZ-JT-WR250F 01-06</v>
      </c>
      <c r="P230" s="475" t="s">
        <v>7095</v>
      </c>
      <c r="Q230" s="626" t="str">
        <f t="shared" si="13"/>
        <v>ZESTAW NAPĘDOWY DID520NZ 114 JTF1590.13 JTR245/2.52 (520NZ-JT-WR250F 01-06)</v>
      </c>
      <c r="R230" s="476"/>
      <c r="S230" s="893"/>
      <c r="T230" s="476"/>
      <c r="U230" s="476"/>
      <c r="V230" s="902"/>
      <c r="W230" s="476"/>
      <c r="X230" s="476"/>
      <c r="Y230" s="476"/>
      <c r="Z230" s="476"/>
      <c r="AA230" s="476"/>
      <c r="AB230" s="476"/>
      <c r="AC230" s="476"/>
      <c r="AD230" s="476"/>
    </row>
    <row r="231" spans="1:30" s="113" customFormat="1" ht="12" customHeight="1">
      <c r="B231" s="398" t="s">
        <v>3878</v>
      </c>
      <c r="C231" s="988" t="s">
        <v>2746</v>
      </c>
      <c r="D231" s="1141">
        <v>114</v>
      </c>
      <c r="E231" s="988" t="s">
        <v>1765</v>
      </c>
      <c r="F231" s="1044" t="s">
        <v>631</v>
      </c>
      <c r="G231" s="1743" t="s">
        <v>1243</v>
      </c>
      <c r="H231" s="898" t="s">
        <v>7292</v>
      </c>
      <c r="I231" s="894"/>
      <c r="J231" s="897" t="s">
        <v>7012</v>
      </c>
      <c r="K231" s="897" t="s">
        <v>7863</v>
      </c>
      <c r="L231" s="474" t="s">
        <v>7094</v>
      </c>
      <c r="M231" s="474" t="str">
        <f t="shared" si="12"/>
        <v>DID520DZ2-JT-WR250F 01-06</v>
      </c>
      <c r="N231" s="475" t="str">
        <f t="shared" si="14"/>
        <v>DID520DZ2-JT-WR250F 01-06</v>
      </c>
      <c r="O231" s="626" t="str">
        <f t="shared" si="15"/>
        <v>520DZ2-JT-WR250F 01-06</v>
      </c>
      <c r="P231" s="475" t="s">
        <v>7095</v>
      </c>
      <c r="Q231" s="626" t="str">
        <f t="shared" si="13"/>
        <v>ZESTAW NAPĘDOWY DID520DZ2 114 JTF1590.13 JTR245/2.52 (520DZ2-JT-WR250F 01-06)</v>
      </c>
      <c r="R231" s="476"/>
      <c r="S231" s="893"/>
      <c r="T231" s="476"/>
      <c r="U231" s="476"/>
      <c r="V231" s="902"/>
      <c r="W231" s="476"/>
      <c r="X231" s="476"/>
      <c r="Y231" s="476"/>
      <c r="Z231" s="476"/>
      <c r="AA231" s="476"/>
      <c r="AB231" s="476"/>
      <c r="AC231" s="476"/>
      <c r="AD231" s="476"/>
    </row>
    <row r="232" spans="1:30" s="113" customFormat="1" ht="12" customHeight="1">
      <c r="B232" s="639" t="s">
        <v>3878</v>
      </c>
      <c r="C232" s="988" t="s">
        <v>2747</v>
      </c>
      <c r="D232" s="1141">
        <v>114</v>
      </c>
      <c r="E232" s="988" t="s">
        <v>1765</v>
      </c>
      <c r="F232" s="1044" t="s">
        <v>631</v>
      </c>
      <c r="G232" s="1743" t="s">
        <v>1244</v>
      </c>
      <c r="H232" s="898" t="s">
        <v>7293</v>
      </c>
      <c r="I232" s="894"/>
      <c r="J232" s="897" t="s">
        <v>7012</v>
      </c>
      <c r="K232" s="897" t="s">
        <v>7863</v>
      </c>
      <c r="L232" s="474" t="s">
        <v>7094</v>
      </c>
      <c r="M232" s="474" t="str">
        <f t="shared" si="12"/>
        <v>DID520VX2 ZŁOTY-JT-WR250F 01-06</v>
      </c>
      <c r="N232" s="475" t="str">
        <f t="shared" si="14"/>
        <v>DID520VX2 ZŁOTY-JT-WR250F 01-06</v>
      </c>
      <c r="O232" s="626" t="str">
        <f t="shared" si="15"/>
        <v>520VX2 ZŁOTY-JT-WR250F 01-06</v>
      </c>
      <c r="P232" s="475" t="s">
        <v>7095</v>
      </c>
      <c r="Q232" s="626" t="str">
        <f t="shared" si="13"/>
        <v>ZESTAW NAPĘDOWY DID520VX2 ZŁOTY 114 JTF1590.13 JTR245/2.52 (520VX2 ZŁOTY-JT-WR250F 01-06)</v>
      </c>
      <c r="R232" s="476"/>
      <c r="S232" s="893"/>
      <c r="T232" s="476"/>
      <c r="U232" s="476"/>
      <c r="V232" s="905"/>
      <c r="W232" s="476"/>
      <c r="X232" s="476"/>
      <c r="Y232" s="476"/>
      <c r="Z232" s="476"/>
      <c r="AA232" s="476"/>
      <c r="AB232" s="476"/>
      <c r="AC232" s="476"/>
      <c r="AD232" s="476"/>
    </row>
    <row r="233" spans="1:30" s="113" customFormat="1" ht="12" customHeight="1">
      <c r="B233" s="639" t="s">
        <v>3878</v>
      </c>
      <c r="C233" s="988" t="s">
        <v>1736</v>
      </c>
      <c r="D233" s="1141">
        <v>114</v>
      </c>
      <c r="E233" s="988" t="s">
        <v>1765</v>
      </c>
      <c r="F233" s="1044" t="s">
        <v>631</v>
      </c>
      <c r="G233" s="1743" t="s">
        <v>1245</v>
      </c>
      <c r="H233" s="898" t="s">
        <v>7294</v>
      </c>
      <c r="I233" s="894"/>
      <c r="J233" s="897" t="s">
        <v>7012</v>
      </c>
      <c r="K233" s="897" t="s">
        <v>7863</v>
      </c>
      <c r="L233" s="474" t="s">
        <v>7094</v>
      </c>
      <c r="M233" s="474" t="str">
        <f t="shared" si="12"/>
        <v>DID520VX2-JT-WR250F 01-06</v>
      </c>
      <c r="N233" s="475" t="str">
        <f t="shared" si="14"/>
        <v>DID520VX2-JT-WR250F 01-06</v>
      </c>
      <c r="O233" s="626" t="str">
        <f t="shared" si="15"/>
        <v>520VX2-JT-WR250F 01-06</v>
      </c>
      <c r="P233" s="475" t="s">
        <v>7095</v>
      </c>
      <c r="Q233" s="626" t="str">
        <f t="shared" si="13"/>
        <v>ZESTAW NAPĘDOWY DID520VX2 114 JTF1590.13 JTR245/2.52 (520VX2-JT-WR250F 01-06)</v>
      </c>
      <c r="R233" s="476"/>
      <c r="S233" s="893"/>
      <c r="T233" s="476"/>
      <c r="U233" s="476"/>
      <c r="V233" s="905"/>
      <c r="W233" s="476"/>
      <c r="X233" s="476"/>
      <c r="Y233" s="476"/>
      <c r="Z233" s="476"/>
      <c r="AA233" s="476"/>
      <c r="AB233" s="476"/>
      <c r="AC233" s="476"/>
      <c r="AD233" s="476"/>
    </row>
    <row r="234" spans="1:30" s="113" customFormat="1" ht="12" customHeight="1">
      <c r="B234" s="639" t="s">
        <v>3878</v>
      </c>
      <c r="C234" s="988" t="s">
        <v>12210</v>
      </c>
      <c r="D234" s="1141">
        <v>114</v>
      </c>
      <c r="E234" s="988" t="s">
        <v>1765</v>
      </c>
      <c r="F234" s="1044" t="s">
        <v>631</v>
      </c>
      <c r="G234" s="1743" t="s">
        <v>1246</v>
      </c>
      <c r="H234" s="898" t="s">
        <v>7295</v>
      </c>
      <c r="I234" s="894"/>
      <c r="J234" s="897" t="s">
        <v>7012</v>
      </c>
      <c r="K234" s="897" t="s">
        <v>7863</v>
      </c>
      <c r="L234" s="474" t="s">
        <v>7094</v>
      </c>
      <c r="M234" s="474" t="str">
        <f t="shared" si="12"/>
        <v>DID520ERVT G&amp;G-JT-WR250F 01-06</v>
      </c>
      <c r="N234" s="475" t="str">
        <f t="shared" si="14"/>
        <v>DID520ERVT G&amp;G-JT-WR250F 01-06</v>
      </c>
      <c r="O234" s="626" t="str">
        <f t="shared" si="15"/>
        <v>520ERVT G&amp;G-JT-WR250F 01-06</v>
      </c>
      <c r="P234" s="475" t="s">
        <v>7095</v>
      </c>
      <c r="Q234" s="626" t="str">
        <f t="shared" si="13"/>
        <v>ZESTAW NAPĘDOWY DID520ERVT G&amp;G 114 JTF1590.13 JTR245/2.52 (520ERVT G&amp;G-JT-WR250F 01-06)</v>
      </c>
      <c r="R234" s="476"/>
      <c r="S234" s="893"/>
      <c r="T234" s="476"/>
      <c r="U234" s="476"/>
      <c r="V234" s="905"/>
      <c r="W234" s="476"/>
      <c r="X234" s="476"/>
      <c r="Y234" s="476"/>
      <c r="Z234" s="476"/>
      <c r="AA234" s="476"/>
      <c r="AB234" s="476"/>
      <c r="AC234" s="476"/>
      <c r="AD234" s="476"/>
    </row>
    <row r="235" spans="1:30" s="114" customFormat="1" ht="12" customHeight="1" thickBot="1">
      <c r="A235" s="113"/>
      <c r="B235" s="641" t="s">
        <v>3878</v>
      </c>
      <c r="C235" s="989" t="s">
        <v>1697</v>
      </c>
      <c r="D235" s="1162">
        <v>114</v>
      </c>
      <c r="E235" s="989" t="s">
        <v>1765</v>
      </c>
      <c r="F235" s="1045" t="s">
        <v>631</v>
      </c>
      <c r="G235" s="1743" t="s">
        <v>1247</v>
      </c>
      <c r="H235" s="896" t="s">
        <v>7296</v>
      </c>
      <c r="I235" s="894"/>
      <c r="J235" s="897" t="s">
        <v>7012</v>
      </c>
      <c r="K235" s="897" t="s">
        <v>7863</v>
      </c>
      <c r="L235" s="474" t="s">
        <v>7094</v>
      </c>
      <c r="M235" s="474" t="str">
        <f t="shared" si="12"/>
        <v>DID520V-JT-WR250F 01-06</v>
      </c>
      <c r="N235" s="475" t="str">
        <f t="shared" si="14"/>
        <v>DID520V-JT-WR250F 01-06</v>
      </c>
      <c r="O235" s="626" t="str">
        <f t="shared" si="15"/>
        <v>520V-JT-WR250F 01-06</v>
      </c>
      <c r="P235" s="475" t="s">
        <v>7095</v>
      </c>
      <c r="Q235" s="626" t="str">
        <f t="shared" si="13"/>
        <v>ZESTAW NAPĘDOWY DID520V 114 JTF1590.13 JTR245/2.52 (520V-JT-WR250F 01-06)</v>
      </c>
      <c r="R235" s="478"/>
      <c r="S235" s="893"/>
      <c r="T235" s="478"/>
      <c r="U235" s="478"/>
      <c r="V235" s="905"/>
      <c r="W235" s="478"/>
      <c r="X235" s="478"/>
      <c r="Y235" s="478"/>
      <c r="Z235" s="478"/>
      <c r="AA235" s="478"/>
      <c r="AB235" s="478"/>
      <c r="AC235" s="478"/>
      <c r="AD235" s="478"/>
    </row>
    <row r="236" spans="1:30" s="114" customFormat="1" ht="12" customHeight="1">
      <c r="A236" s="113"/>
      <c r="B236" s="656" t="s">
        <v>12314</v>
      </c>
      <c r="C236" s="987" t="s">
        <v>2749</v>
      </c>
      <c r="D236" s="1141">
        <v>114</v>
      </c>
      <c r="E236" s="988" t="s">
        <v>1765</v>
      </c>
      <c r="F236" s="1044" t="s">
        <v>2272</v>
      </c>
      <c r="G236" s="1742" t="s">
        <v>1248</v>
      </c>
      <c r="H236" s="898" t="s">
        <v>7297</v>
      </c>
      <c r="I236" s="894"/>
      <c r="J236" s="897" t="s">
        <v>7012</v>
      </c>
      <c r="K236" s="897" t="s">
        <v>7044</v>
      </c>
      <c r="L236" s="474" t="s">
        <v>7094</v>
      </c>
      <c r="M236" s="474" t="str">
        <f t="shared" si="12"/>
        <v>DID520MX-JT-WR250F 07-20</v>
      </c>
      <c r="N236" s="475" t="str">
        <f t="shared" si="14"/>
        <v>DID520MX-JT-WR250F 07-20</v>
      </c>
      <c r="O236" s="626" t="str">
        <f t="shared" si="15"/>
        <v>520MX-JT-WR250F 07-20</v>
      </c>
      <c r="P236" s="475" t="s">
        <v>7095</v>
      </c>
      <c r="Q236" s="626" t="str">
        <f t="shared" si="13"/>
        <v>ZESTAW NAPĘDOWY DID520MX 114 JTF1590.13 JTR251.50 (520MX-JT-WR250F 07-20)</v>
      </c>
      <c r="R236" s="478"/>
      <c r="S236" s="893"/>
      <c r="T236" s="478"/>
      <c r="U236" s="478"/>
      <c r="V236" s="902"/>
      <c r="W236" s="478"/>
      <c r="X236" s="478"/>
      <c r="Y236" s="478"/>
      <c r="Z236" s="478"/>
      <c r="AA236" s="478"/>
      <c r="AB236" s="478"/>
      <c r="AC236" s="478"/>
      <c r="AD236" s="478"/>
    </row>
    <row r="237" spans="1:30" s="114" customFormat="1" ht="12" customHeight="1">
      <c r="A237" s="113"/>
      <c r="B237" s="655" t="s">
        <v>12314</v>
      </c>
      <c r="C237" s="988" t="s">
        <v>3903</v>
      </c>
      <c r="D237" s="1141">
        <v>114</v>
      </c>
      <c r="E237" s="988" t="s">
        <v>1765</v>
      </c>
      <c r="F237" s="1270" t="s">
        <v>2272</v>
      </c>
      <c r="G237" s="1743" t="s">
        <v>1249</v>
      </c>
      <c r="H237" s="898" t="s">
        <v>7298</v>
      </c>
      <c r="I237" s="894"/>
      <c r="J237" s="897" t="s">
        <v>7012</v>
      </c>
      <c r="K237" s="897" t="s">
        <v>7044</v>
      </c>
      <c r="L237" s="474" t="s">
        <v>7094</v>
      </c>
      <c r="M237" s="474" t="str">
        <f t="shared" si="12"/>
        <v>DID520ERT2-JT-WR250F 07-20</v>
      </c>
      <c r="N237" s="475" t="str">
        <f t="shared" si="14"/>
        <v>DID520ERT2-JT-WR250F 07-20</v>
      </c>
      <c r="O237" s="626" t="str">
        <f t="shared" si="15"/>
        <v>520ERT2-JT-WR250F 07-20</v>
      </c>
      <c r="P237" s="475" t="s">
        <v>7095</v>
      </c>
      <c r="Q237" s="626" t="str">
        <f t="shared" si="13"/>
        <v>ZESTAW NAPĘDOWY DID520ERT2 114 JTF1590.13 JTR251.50 (520ERT2-JT-WR250F 07-20)</v>
      </c>
      <c r="R237" s="478"/>
      <c r="S237" s="893"/>
      <c r="T237" s="478"/>
      <c r="U237" s="478"/>
      <c r="V237" s="902"/>
      <c r="W237" s="478"/>
      <c r="X237" s="478"/>
      <c r="Y237" s="478"/>
      <c r="Z237" s="478"/>
      <c r="AA237" s="478"/>
      <c r="AB237" s="478"/>
      <c r="AC237" s="478"/>
      <c r="AD237" s="478"/>
    </row>
    <row r="238" spans="1:30" s="114" customFormat="1" ht="12" customHeight="1">
      <c r="A238" s="113"/>
      <c r="B238" s="655" t="s">
        <v>12314</v>
      </c>
      <c r="C238" s="988" t="s">
        <v>3904</v>
      </c>
      <c r="D238" s="1141">
        <v>114</v>
      </c>
      <c r="E238" s="988" t="s">
        <v>1765</v>
      </c>
      <c r="F238" s="1270" t="s">
        <v>2272</v>
      </c>
      <c r="G238" s="1743" t="s">
        <v>1250</v>
      </c>
      <c r="H238" s="898" t="s">
        <v>7299</v>
      </c>
      <c r="I238" s="894"/>
      <c r="J238" s="897" t="s">
        <v>7012</v>
      </c>
      <c r="K238" s="897" t="s">
        <v>7044</v>
      </c>
      <c r="L238" s="474" t="s">
        <v>7094</v>
      </c>
      <c r="M238" s="474" t="str">
        <f t="shared" si="12"/>
        <v>DID520NZ-JT-WR250F 07-20</v>
      </c>
      <c r="N238" s="475" t="str">
        <f t="shared" si="14"/>
        <v>DID520NZ-JT-WR250F 07-20</v>
      </c>
      <c r="O238" s="626" t="str">
        <f t="shared" si="15"/>
        <v>520NZ-JT-WR250F 07-20</v>
      </c>
      <c r="P238" s="475" t="s">
        <v>7095</v>
      </c>
      <c r="Q238" s="626" t="str">
        <f t="shared" si="13"/>
        <v>ZESTAW NAPĘDOWY DID520NZ 114 JTF1590.13 JTR251.50 (520NZ-JT-WR250F 07-20)</v>
      </c>
      <c r="R238" s="478"/>
      <c r="S238" s="893"/>
      <c r="T238" s="478"/>
      <c r="U238" s="478"/>
      <c r="V238" s="902"/>
      <c r="W238" s="478"/>
      <c r="X238" s="478"/>
      <c r="Y238" s="478"/>
      <c r="Z238" s="478"/>
      <c r="AA238" s="478"/>
      <c r="AB238" s="478"/>
      <c r="AC238" s="478"/>
      <c r="AD238" s="478"/>
    </row>
    <row r="239" spans="1:30" s="114" customFormat="1" ht="12" customHeight="1">
      <c r="A239" s="113"/>
      <c r="B239" s="648" t="s">
        <v>12314</v>
      </c>
      <c r="C239" s="988" t="s">
        <v>2746</v>
      </c>
      <c r="D239" s="1141">
        <v>114</v>
      </c>
      <c r="E239" s="988" t="s">
        <v>1765</v>
      </c>
      <c r="F239" s="1270" t="s">
        <v>2272</v>
      </c>
      <c r="G239" s="1743" t="s">
        <v>1251</v>
      </c>
      <c r="H239" s="898" t="s">
        <v>7300</v>
      </c>
      <c r="I239" s="894"/>
      <c r="J239" s="897" t="s">
        <v>7012</v>
      </c>
      <c r="K239" s="897" t="s">
        <v>7044</v>
      </c>
      <c r="L239" s="474" t="s">
        <v>7094</v>
      </c>
      <c r="M239" s="474" t="str">
        <f t="shared" si="12"/>
        <v>DID520DZ2-JT-WR250F 07-20</v>
      </c>
      <c r="N239" s="475" t="str">
        <f t="shared" si="14"/>
        <v>DID520DZ2-JT-WR250F 07-20</v>
      </c>
      <c r="O239" s="626" t="str">
        <f t="shared" si="15"/>
        <v>520DZ2-JT-WR250F 07-20</v>
      </c>
      <c r="P239" s="475" t="s">
        <v>7095</v>
      </c>
      <c r="Q239" s="626" t="str">
        <f t="shared" si="13"/>
        <v>ZESTAW NAPĘDOWY DID520DZ2 114 JTF1590.13 JTR251.50 (520DZ2-JT-WR250F 07-20)</v>
      </c>
      <c r="R239" s="478"/>
      <c r="S239" s="893"/>
      <c r="T239" s="478"/>
      <c r="U239" s="478"/>
      <c r="V239" s="902"/>
      <c r="W239" s="478"/>
      <c r="X239" s="478"/>
      <c r="Y239" s="478"/>
      <c r="Z239" s="478"/>
      <c r="AA239" s="478"/>
      <c r="AB239" s="478"/>
      <c r="AC239" s="478"/>
      <c r="AD239" s="478"/>
    </row>
    <row r="240" spans="1:30" s="114" customFormat="1" ht="12" customHeight="1">
      <c r="A240" s="113"/>
      <c r="B240" s="655" t="s">
        <v>12314</v>
      </c>
      <c r="C240" s="988" t="s">
        <v>2747</v>
      </c>
      <c r="D240" s="1141">
        <v>114</v>
      </c>
      <c r="E240" s="988" t="s">
        <v>1765</v>
      </c>
      <c r="F240" s="1270" t="s">
        <v>2272</v>
      </c>
      <c r="G240" s="1743" t="s">
        <v>1252</v>
      </c>
      <c r="H240" s="898" t="s">
        <v>7301</v>
      </c>
      <c r="I240" s="894"/>
      <c r="J240" s="897" t="s">
        <v>7012</v>
      </c>
      <c r="K240" s="897" t="s">
        <v>7044</v>
      </c>
      <c r="L240" s="474" t="s">
        <v>7094</v>
      </c>
      <c r="M240" s="474" t="str">
        <f t="shared" si="12"/>
        <v>DID520VX2 ZŁOTY-JT-WR250F 07-20</v>
      </c>
      <c r="N240" s="475" t="str">
        <f t="shared" si="14"/>
        <v>DID520VX2 ZŁOTY-JT-WR250F 07-20</v>
      </c>
      <c r="O240" s="626" t="str">
        <f t="shared" si="15"/>
        <v>520VX2 ZŁOTY-JT-WR250F 07-20</v>
      </c>
      <c r="P240" s="475" t="s">
        <v>7095</v>
      </c>
      <c r="Q240" s="626" t="str">
        <f t="shared" si="13"/>
        <v>ZESTAW NAPĘDOWY DID520VX2 ZŁOTY 114 JTF1590.13 JTR251.50 (520VX2 ZŁOTY-JT-WR250F 07-20)</v>
      </c>
      <c r="R240" s="478"/>
      <c r="S240" s="893"/>
      <c r="T240" s="478"/>
      <c r="U240" s="478"/>
      <c r="V240" s="905"/>
      <c r="W240" s="478"/>
      <c r="X240" s="478"/>
      <c r="Y240" s="478"/>
      <c r="Z240" s="478"/>
      <c r="AA240" s="478"/>
      <c r="AB240" s="478"/>
      <c r="AC240" s="478"/>
      <c r="AD240" s="478"/>
    </row>
    <row r="241" spans="1:30" s="114" customFormat="1" ht="12" customHeight="1">
      <c r="A241" s="113"/>
      <c r="B241" s="655" t="s">
        <v>12314</v>
      </c>
      <c r="C241" s="988" t="s">
        <v>1736</v>
      </c>
      <c r="D241" s="1141">
        <v>114</v>
      </c>
      <c r="E241" s="988" t="s">
        <v>1765</v>
      </c>
      <c r="F241" s="1270" t="s">
        <v>2272</v>
      </c>
      <c r="G241" s="1743" t="s">
        <v>1253</v>
      </c>
      <c r="H241" s="898" t="s">
        <v>7302</v>
      </c>
      <c r="I241" s="894"/>
      <c r="J241" s="897" t="s">
        <v>7012</v>
      </c>
      <c r="K241" s="897" t="s">
        <v>7044</v>
      </c>
      <c r="L241" s="474" t="s">
        <v>7094</v>
      </c>
      <c r="M241" s="474" t="str">
        <f t="shared" si="12"/>
        <v>DID520VX2-JT-WR250F 07-20</v>
      </c>
      <c r="N241" s="475" t="str">
        <f t="shared" si="14"/>
        <v>DID520VX2-JT-WR250F 07-20</v>
      </c>
      <c r="O241" s="626" t="str">
        <f t="shared" si="15"/>
        <v>520VX2-JT-WR250F 07-20</v>
      </c>
      <c r="P241" s="475" t="s">
        <v>7095</v>
      </c>
      <c r="Q241" s="626" t="str">
        <f t="shared" si="13"/>
        <v>ZESTAW NAPĘDOWY DID520VX2 114 JTF1590.13 JTR251.50 (520VX2-JT-WR250F 07-20)</v>
      </c>
      <c r="R241" s="478"/>
      <c r="S241" s="893"/>
      <c r="T241" s="478"/>
      <c r="U241" s="478"/>
      <c r="V241" s="905"/>
      <c r="W241" s="478"/>
      <c r="X241" s="478"/>
      <c r="Y241" s="478"/>
      <c r="Z241" s="478"/>
      <c r="AA241" s="478"/>
      <c r="AB241" s="478"/>
      <c r="AC241" s="478"/>
      <c r="AD241" s="478"/>
    </row>
    <row r="242" spans="1:30" s="114" customFormat="1" ht="12" customHeight="1">
      <c r="A242" s="113"/>
      <c r="B242" s="655" t="s">
        <v>12314</v>
      </c>
      <c r="C242" s="988" t="s">
        <v>12210</v>
      </c>
      <c r="D242" s="1141">
        <v>114</v>
      </c>
      <c r="E242" s="988" t="s">
        <v>1765</v>
      </c>
      <c r="F242" s="1270" t="s">
        <v>2272</v>
      </c>
      <c r="G242" s="1743" t="s">
        <v>1254</v>
      </c>
      <c r="H242" s="898" t="s">
        <v>7303</v>
      </c>
      <c r="I242" s="894"/>
      <c r="J242" s="897" t="s">
        <v>7012</v>
      </c>
      <c r="K242" s="897" t="s">
        <v>7044</v>
      </c>
      <c r="L242" s="474" t="s">
        <v>7094</v>
      </c>
      <c r="M242" s="474" t="str">
        <f t="shared" si="12"/>
        <v>DID520ERVT G&amp;G-JT-WR250F 07-20</v>
      </c>
      <c r="N242" s="475" t="str">
        <f t="shared" si="14"/>
        <v>DID520ERVT G&amp;G-JT-WR250F 07-20</v>
      </c>
      <c r="O242" s="626" t="str">
        <f t="shared" si="15"/>
        <v>520ERVT G&amp;G-JT-WR250F 07-20</v>
      </c>
      <c r="P242" s="475" t="s">
        <v>7095</v>
      </c>
      <c r="Q242" s="626" t="str">
        <f t="shared" si="13"/>
        <v>ZESTAW NAPĘDOWY DID520ERVT G&amp;G 114 JTF1590.13 JTR251.50 (520ERVT G&amp;G-JT-WR250F 07-20)</v>
      </c>
      <c r="R242" s="478"/>
      <c r="S242" s="893"/>
      <c r="T242" s="478"/>
      <c r="U242" s="478"/>
      <c r="V242" s="905"/>
      <c r="W242" s="478"/>
      <c r="X242" s="478"/>
      <c r="Y242" s="478"/>
      <c r="Z242" s="478"/>
      <c r="AA242" s="478"/>
      <c r="AB242" s="478"/>
      <c r="AC242" s="478"/>
      <c r="AD242" s="478"/>
    </row>
    <row r="243" spans="1:30" s="114" customFormat="1" ht="12" customHeight="1" thickBot="1">
      <c r="A243" s="113"/>
      <c r="B243" s="657" t="s">
        <v>12314</v>
      </c>
      <c r="C243" s="989" t="s">
        <v>1697</v>
      </c>
      <c r="D243" s="1162">
        <v>114</v>
      </c>
      <c r="E243" s="989" t="s">
        <v>1765</v>
      </c>
      <c r="F243" s="1045" t="s">
        <v>2272</v>
      </c>
      <c r="G243" s="1744" t="s">
        <v>1255</v>
      </c>
      <c r="H243" s="898" t="s">
        <v>7304</v>
      </c>
      <c r="I243" s="894"/>
      <c r="J243" s="897" t="s">
        <v>7012</v>
      </c>
      <c r="K243" s="897" t="s">
        <v>7044</v>
      </c>
      <c r="L243" s="474" t="s">
        <v>7094</v>
      </c>
      <c r="M243" s="474" t="str">
        <f t="shared" si="12"/>
        <v>DID520V-JT-WR250F 07-20</v>
      </c>
      <c r="N243" s="475" t="str">
        <f t="shared" si="14"/>
        <v>DID520V-JT-WR250F 07-20</v>
      </c>
      <c r="O243" s="626" t="str">
        <f t="shared" si="15"/>
        <v>520V-JT-WR250F 07-20</v>
      </c>
      <c r="P243" s="475" t="s">
        <v>7095</v>
      </c>
      <c r="Q243" s="626" t="str">
        <f t="shared" si="13"/>
        <v>ZESTAW NAPĘDOWY DID520V 114 JTF1590.13 JTR251.50 (520V-JT-WR250F 07-20)</v>
      </c>
      <c r="R243" s="478"/>
      <c r="S243" s="893"/>
      <c r="T243" s="478"/>
      <c r="U243" s="478"/>
      <c r="V243" s="905"/>
      <c r="W243" s="478"/>
      <c r="X243" s="478"/>
      <c r="Y243" s="478"/>
      <c r="Z243" s="478"/>
      <c r="AA243" s="478"/>
      <c r="AB243" s="478"/>
      <c r="AC243" s="478"/>
      <c r="AD243" s="478"/>
    </row>
    <row r="244" spans="1:30" s="114" customFormat="1" ht="12" customHeight="1">
      <c r="A244" s="113"/>
      <c r="B244" s="641" t="s">
        <v>12313</v>
      </c>
      <c r="C244" s="974" t="s">
        <v>3903</v>
      </c>
      <c r="D244" s="976">
        <v>108</v>
      </c>
      <c r="E244" s="988" t="s">
        <v>1765</v>
      </c>
      <c r="F244" s="1270" t="s">
        <v>632</v>
      </c>
      <c r="G244" s="1743" t="s">
        <v>1256</v>
      </c>
      <c r="H244" s="673" t="s">
        <v>7854</v>
      </c>
      <c r="I244" s="894"/>
      <c r="J244" s="897" t="s">
        <v>7012</v>
      </c>
      <c r="K244" s="897" t="s">
        <v>7862</v>
      </c>
      <c r="L244" s="474" t="s">
        <v>7094</v>
      </c>
      <c r="M244" s="474" t="str">
        <f t="shared" si="12"/>
        <v>DID520ERT2-JT-WR250R 08-20</v>
      </c>
      <c r="N244" s="475" t="str">
        <f t="shared" si="14"/>
        <v>DID520ERT2-JT-WR250R 08-20</v>
      </c>
      <c r="O244" s="626" t="str">
        <f t="shared" si="15"/>
        <v>520ERT2-JT-WR250R 08-20</v>
      </c>
      <c r="P244" s="475" t="s">
        <v>7095</v>
      </c>
      <c r="Q244" s="626" t="str">
        <f t="shared" si="13"/>
        <v>ZESTAW NAPĘDOWY DID520ERT2 108 JTF1590.13 JTR245/2.43 (520ERT2-JT-WR250R 08-20)</v>
      </c>
      <c r="R244" s="478"/>
      <c r="S244" s="893"/>
      <c r="T244" s="478"/>
      <c r="U244" s="478"/>
      <c r="V244" s="905"/>
      <c r="W244" s="478"/>
      <c r="X244" s="478"/>
      <c r="Y244" s="478"/>
      <c r="Z244" s="478"/>
      <c r="AA244" s="478"/>
      <c r="AB244" s="478"/>
      <c r="AC244" s="478"/>
      <c r="AD244" s="478"/>
    </row>
    <row r="245" spans="1:30" s="114" customFormat="1" ht="12" customHeight="1">
      <c r="A245" s="113"/>
      <c r="B245" s="641" t="s">
        <v>12313</v>
      </c>
      <c r="C245" s="974" t="s">
        <v>2747</v>
      </c>
      <c r="D245" s="976">
        <v>108</v>
      </c>
      <c r="E245" s="988" t="s">
        <v>1765</v>
      </c>
      <c r="F245" s="1270" t="s">
        <v>632</v>
      </c>
      <c r="G245" s="1743" t="s">
        <v>1257</v>
      </c>
      <c r="H245" s="898" t="s">
        <v>7855</v>
      </c>
      <c r="I245" s="894"/>
      <c r="J245" s="897" t="s">
        <v>7012</v>
      </c>
      <c r="K245" s="897" t="s">
        <v>7862</v>
      </c>
      <c r="L245" s="474" t="s">
        <v>7094</v>
      </c>
      <c r="M245" s="474" t="str">
        <f t="shared" si="12"/>
        <v>DID520VX2 ZŁOTY-JT-WR250R 08-20</v>
      </c>
      <c r="N245" s="475" t="str">
        <f t="shared" si="14"/>
        <v>DID520VX2 ZŁOTY-JT-WR250R 08-20</v>
      </c>
      <c r="O245" s="626" t="str">
        <f t="shared" si="15"/>
        <v>520VX2 ZŁOTY-JT-WR250R 08-20</v>
      </c>
      <c r="P245" s="475" t="s">
        <v>7095</v>
      </c>
      <c r="Q245" s="626" t="str">
        <f t="shared" si="13"/>
        <v>ZESTAW NAPĘDOWY DID520VX2 ZŁOTY 108 JTF1590.13 JTR245/2.43 (520VX2 ZŁOTY-JT-WR250R 08-20)</v>
      </c>
      <c r="R245" s="478"/>
      <c r="S245" s="893"/>
      <c r="T245" s="478"/>
      <c r="U245" s="478"/>
      <c r="V245" s="905"/>
      <c r="W245" s="478"/>
      <c r="X245" s="478"/>
      <c r="Y245" s="478"/>
      <c r="Z245" s="478"/>
      <c r="AA245" s="478"/>
      <c r="AB245" s="478"/>
      <c r="AC245" s="478"/>
      <c r="AD245" s="478"/>
    </row>
    <row r="246" spans="1:30" s="114" customFormat="1" ht="12" customHeight="1">
      <c r="A246" s="113"/>
      <c r="B246" s="638" t="s">
        <v>12313</v>
      </c>
      <c r="C246" s="974" t="s">
        <v>1736</v>
      </c>
      <c r="D246" s="976">
        <v>108</v>
      </c>
      <c r="E246" s="988" t="s">
        <v>1765</v>
      </c>
      <c r="F246" s="1270" t="s">
        <v>632</v>
      </c>
      <c r="G246" s="1743" t="s">
        <v>1258</v>
      </c>
      <c r="H246" s="898" t="s">
        <v>7305</v>
      </c>
      <c r="I246" s="894"/>
      <c r="J246" s="897" t="s">
        <v>7012</v>
      </c>
      <c r="K246" s="897" t="s">
        <v>7862</v>
      </c>
      <c r="L246" s="474" t="s">
        <v>7094</v>
      </c>
      <c r="M246" s="474" t="str">
        <f t="shared" si="12"/>
        <v>DID520VX2-JT-WR250R 08-20</v>
      </c>
      <c r="N246" s="475" t="str">
        <f t="shared" si="14"/>
        <v>DID520VX2-JT-WR250R 08-20</v>
      </c>
      <c r="O246" s="626" t="str">
        <f t="shared" si="15"/>
        <v>520VX2-JT-WR250R 08-20</v>
      </c>
      <c r="P246" s="475" t="s">
        <v>7095</v>
      </c>
      <c r="Q246" s="626" t="str">
        <f t="shared" si="13"/>
        <v>ZESTAW NAPĘDOWY DID520VX2 108 JTF1590.13 JTR245/2.43 (520VX2-JT-WR250R 08-20)</v>
      </c>
      <c r="R246" s="478"/>
      <c r="S246" s="893"/>
      <c r="T246" s="478"/>
      <c r="U246" s="478"/>
      <c r="V246" s="905"/>
      <c r="W246" s="478"/>
      <c r="X246" s="478"/>
      <c r="Y246" s="478"/>
      <c r="Z246" s="478"/>
      <c r="AA246" s="478"/>
      <c r="AB246" s="478"/>
      <c r="AC246" s="478"/>
      <c r="AD246" s="478"/>
    </row>
    <row r="247" spans="1:30" s="114" customFormat="1" ht="12" customHeight="1">
      <c r="A247" s="113"/>
      <c r="B247" s="641" t="s">
        <v>12313</v>
      </c>
      <c r="C247" s="974" t="s">
        <v>154</v>
      </c>
      <c r="D247" s="976">
        <v>108</v>
      </c>
      <c r="E247" s="988" t="s">
        <v>1765</v>
      </c>
      <c r="F247" s="1270" t="s">
        <v>632</v>
      </c>
      <c r="G247" s="1743" t="s">
        <v>1259</v>
      </c>
      <c r="H247" s="898" t="s">
        <v>7856</v>
      </c>
      <c r="I247" s="894"/>
      <c r="J247" s="897" t="s">
        <v>7012</v>
      </c>
      <c r="K247" s="897" t="s">
        <v>7862</v>
      </c>
      <c r="L247" s="474" t="s">
        <v>7094</v>
      </c>
      <c r="M247" s="474" t="str">
        <f t="shared" si="12"/>
        <v>DID520 V-JT-WR250R 08-20</v>
      </c>
      <c r="N247" s="475" t="str">
        <f t="shared" si="14"/>
        <v>DID520 V-JT-WR250R 08-20</v>
      </c>
      <c r="O247" s="626" t="str">
        <f t="shared" si="15"/>
        <v>520 V-JT-WR250R 08-20</v>
      </c>
      <c r="P247" s="475" t="s">
        <v>7095</v>
      </c>
      <c r="Q247" s="626" t="str">
        <f t="shared" si="13"/>
        <v>ZESTAW NAPĘDOWY DID520 V 108 JTF1590.13 JTR245/2.43 (520 V-JT-WR250R 08-20)</v>
      </c>
      <c r="R247" s="478"/>
      <c r="S247" s="893"/>
      <c r="T247" s="478"/>
      <c r="U247" s="478"/>
      <c r="V247" s="900"/>
      <c r="W247" s="478"/>
      <c r="X247" s="478"/>
      <c r="Y247" s="478"/>
      <c r="Z247" s="478"/>
      <c r="AA247" s="478"/>
      <c r="AB247" s="478"/>
      <c r="AC247" s="478"/>
      <c r="AD247" s="478"/>
    </row>
    <row r="248" spans="1:30" s="114" customFormat="1" ht="12" customHeight="1" thickBot="1">
      <c r="A248" s="113"/>
      <c r="B248" s="641" t="s">
        <v>12313</v>
      </c>
      <c r="C248" s="974" t="s">
        <v>3904</v>
      </c>
      <c r="D248" s="976">
        <v>108</v>
      </c>
      <c r="E248" s="988" t="s">
        <v>1765</v>
      </c>
      <c r="F248" s="1270" t="s">
        <v>632</v>
      </c>
      <c r="G248" s="1743" t="s">
        <v>1260</v>
      </c>
      <c r="H248" s="896" t="s">
        <v>7857</v>
      </c>
      <c r="I248" s="894"/>
      <c r="J248" s="897" t="s">
        <v>7012</v>
      </c>
      <c r="K248" s="897" t="s">
        <v>7862</v>
      </c>
      <c r="L248" s="474" t="s">
        <v>7094</v>
      </c>
      <c r="M248" s="474" t="str">
        <f t="shared" si="12"/>
        <v>DID520NZ-JT-WR250R 08-20</v>
      </c>
      <c r="N248" s="475" t="str">
        <f t="shared" si="14"/>
        <v>DID520NZ-JT-WR250R 08-20</v>
      </c>
      <c r="O248" s="626" t="str">
        <f t="shared" si="15"/>
        <v>520NZ-JT-WR250R 08-20</v>
      </c>
      <c r="P248" s="475" t="s">
        <v>7095</v>
      </c>
      <c r="Q248" s="626" t="str">
        <f t="shared" si="13"/>
        <v>ZESTAW NAPĘDOWY DID520NZ 108 JTF1590.13 JTR245/2.43 (520NZ-JT-WR250R 08-20)</v>
      </c>
      <c r="R248" s="478"/>
      <c r="S248" s="893"/>
      <c r="T248" s="478"/>
      <c r="U248" s="478"/>
      <c r="V248" s="900"/>
      <c r="W248" s="478"/>
      <c r="X248" s="478"/>
      <c r="Y248" s="478"/>
      <c r="Z248" s="478"/>
      <c r="AA248" s="478"/>
      <c r="AB248" s="478"/>
      <c r="AC248" s="478"/>
      <c r="AD248" s="478"/>
    </row>
    <row r="249" spans="1:30" s="114" customFormat="1" ht="12" customHeight="1">
      <c r="A249" s="113"/>
      <c r="B249" s="656" t="s">
        <v>6936</v>
      </c>
      <c r="C249" s="973" t="s">
        <v>3903</v>
      </c>
      <c r="D249" s="978">
        <v>108</v>
      </c>
      <c r="E249" s="987" t="s">
        <v>1765</v>
      </c>
      <c r="F249" s="1271" t="s">
        <v>6864</v>
      </c>
      <c r="G249" s="1742" t="s">
        <v>6959</v>
      </c>
      <c r="H249" s="898" t="s">
        <v>7306</v>
      </c>
      <c r="I249" s="894"/>
      <c r="J249" s="897" t="s">
        <v>7012</v>
      </c>
      <c r="K249" s="897" t="s">
        <v>7861</v>
      </c>
      <c r="L249" s="474" t="s">
        <v>7094</v>
      </c>
      <c r="M249" s="474" t="str">
        <f t="shared" si="12"/>
        <v>DID520ERT2-JT-WR250X 08-17</v>
      </c>
      <c r="N249" s="475" t="str">
        <f t="shared" si="14"/>
        <v>DID520ERT2-JT-WR250X 08-17</v>
      </c>
      <c r="O249" s="626" t="str">
        <f t="shared" si="15"/>
        <v>520ERT2-JT-WR250X 08-17</v>
      </c>
      <c r="P249" s="475" t="s">
        <v>7095</v>
      </c>
      <c r="Q249" s="626" t="str">
        <f t="shared" si="13"/>
        <v>ZESTAW NAPĘDOWY DID520ERT2 108 JTF1590.13 JTR245/2.42 (520ERT2-JT-WR250X 08-17)</v>
      </c>
      <c r="R249" s="478"/>
      <c r="S249" s="893"/>
      <c r="T249" s="478"/>
      <c r="U249" s="478"/>
      <c r="V249" s="905"/>
      <c r="W249" s="478"/>
      <c r="X249" s="478"/>
      <c r="Y249" s="478"/>
      <c r="Z249" s="478"/>
      <c r="AA249" s="478"/>
      <c r="AB249" s="478"/>
      <c r="AC249" s="478"/>
      <c r="AD249" s="478"/>
    </row>
    <row r="250" spans="1:30" s="114" customFormat="1" ht="12" customHeight="1">
      <c r="A250" s="113"/>
      <c r="B250" s="655" t="s">
        <v>6936</v>
      </c>
      <c r="C250" s="974" t="s">
        <v>2747</v>
      </c>
      <c r="D250" s="976">
        <v>108</v>
      </c>
      <c r="E250" s="988" t="s">
        <v>1765</v>
      </c>
      <c r="F250" s="1270" t="s">
        <v>6864</v>
      </c>
      <c r="G250" s="1743" t="s">
        <v>6960</v>
      </c>
      <c r="H250" s="898" t="s">
        <v>7307</v>
      </c>
      <c r="I250" s="894"/>
      <c r="J250" s="897" t="s">
        <v>7012</v>
      </c>
      <c r="K250" s="897" t="s">
        <v>7861</v>
      </c>
      <c r="L250" s="474" t="s">
        <v>7094</v>
      </c>
      <c r="M250" s="474" t="str">
        <f t="shared" si="12"/>
        <v>DID520VX2 ZŁOTY-JT-WR250X 08-17</v>
      </c>
      <c r="N250" s="475" t="str">
        <f t="shared" si="14"/>
        <v>DID520VX2 ZŁOTY-JT-WR250X 08-17</v>
      </c>
      <c r="O250" s="626" t="str">
        <f t="shared" si="15"/>
        <v>520VX2 ZŁOTY-JT-WR250X 08-17</v>
      </c>
      <c r="P250" s="475" t="s">
        <v>7095</v>
      </c>
      <c r="Q250" s="626" t="str">
        <f t="shared" si="13"/>
        <v>ZESTAW NAPĘDOWY DID520VX2 ZŁOTY 108 JTF1590.13 JTR245/2.42 (520VX2 ZŁOTY-JT-WR250X 08-17)</v>
      </c>
      <c r="R250" s="478"/>
      <c r="S250" s="893"/>
      <c r="T250" s="478"/>
      <c r="U250" s="478"/>
      <c r="V250" s="905"/>
      <c r="W250" s="478"/>
      <c r="X250" s="478"/>
      <c r="Y250" s="478"/>
      <c r="Z250" s="478"/>
      <c r="AA250" s="478"/>
      <c r="AB250" s="478"/>
      <c r="AC250" s="478"/>
      <c r="AD250" s="478"/>
    </row>
    <row r="251" spans="1:30" s="114" customFormat="1" ht="12" customHeight="1">
      <c r="A251" s="113"/>
      <c r="B251" s="648" t="s">
        <v>6936</v>
      </c>
      <c r="C251" s="974" t="s">
        <v>1736</v>
      </c>
      <c r="D251" s="976">
        <v>108</v>
      </c>
      <c r="E251" s="988" t="s">
        <v>1765</v>
      </c>
      <c r="F251" s="1270" t="s">
        <v>6864</v>
      </c>
      <c r="G251" s="1743" t="s">
        <v>6961</v>
      </c>
      <c r="H251" s="898" t="s">
        <v>7308</v>
      </c>
      <c r="I251" s="894"/>
      <c r="J251" s="897" t="s">
        <v>7012</v>
      </c>
      <c r="K251" s="897" t="s">
        <v>7861</v>
      </c>
      <c r="L251" s="474" t="s">
        <v>7094</v>
      </c>
      <c r="M251" s="474" t="str">
        <f t="shared" si="12"/>
        <v>DID520VX2-JT-WR250X 08-17</v>
      </c>
      <c r="N251" s="475" t="str">
        <f t="shared" si="14"/>
        <v>DID520VX2-JT-WR250X 08-17</v>
      </c>
      <c r="O251" s="626" t="str">
        <f t="shared" si="15"/>
        <v>520VX2-JT-WR250X 08-17</v>
      </c>
      <c r="P251" s="475" t="s">
        <v>7095</v>
      </c>
      <c r="Q251" s="626" t="str">
        <f t="shared" si="13"/>
        <v>ZESTAW NAPĘDOWY DID520VX2 108 JTF1590.13 JTR245/2.42 (520VX2-JT-WR250X 08-17)</v>
      </c>
      <c r="R251" s="478"/>
      <c r="S251" s="893"/>
      <c r="T251" s="478"/>
      <c r="U251" s="478"/>
      <c r="V251" s="905"/>
      <c r="W251" s="478"/>
      <c r="X251" s="478"/>
      <c r="Y251" s="478"/>
      <c r="Z251" s="478"/>
      <c r="AA251" s="478"/>
      <c r="AB251" s="478"/>
      <c r="AC251" s="478"/>
      <c r="AD251" s="478"/>
    </row>
    <row r="252" spans="1:30" s="114" customFormat="1" ht="12" customHeight="1">
      <c r="A252" s="113"/>
      <c r="B252" s="655" t="s">
        <v>6936</v>
      </c>
      <c r="C252" s="974" t="s">
        <v>1697</v>
      </c>
      <c r="D252" s="976">
        <v>108</v>
      </c>
      <c r="E252" s="988" t="s">
        <v>1765</v>
      </c>
      <c r="F252" s="1270" t="s">
        <v>6864</v>
      </c>
      <c r="G252" s="1743" t="s">
        <v>6962</v>
      </c>
      <c r="H252" s="898" t="s">
        <v>7309</v>
      </c>
      <c r="I252" s="894"/>
      <c r="J252" s="897" t="s">
        <v>7012</v>
      </c>
      <c r="K252" s="897" t="s">
        <v>7861</v>
      </c>
      <c r="L252" s="474" t="s">
        <v>7094</v>
      </c>
      <c r="M252" s="474" t="str">
        <f t="shared" si="12"/>
        <v>DID520V-JT-WR250X 08-17</v>
      </c>
      <c r="N252" s="475" t="str">
        <f t="shared" si="14"/>
        <v>DID520V-JT-WR250X 08-17</v>
      </c>
      <c r="O252" s="626" t="str">
        <f t="shared" si="15"/>
        <v>520V-JT-WR250X 08-17</v>
      </c>
      <c r="P252" s="475" t="s">
        <v>7095</v>
      </c>
      <c r="Q252" s="626" t="str">
        <f t="shared" si="13"/>
        <v>ZESTAW NAPĘDOWY DID520V 108 JTF1590.13 JTR245/2.42 (520V-JT-WR250X 08-17)</v>
      </c>
      <c r="R252" s="478"/>
      <c r="S252" s="893"/>
      <c r="T252" s="478"/>
      <c r="U252" s="478"/>
      <c r="V252" s="900"/>
      <c r="W252" s="478"/>
      <c r="X252" s="478"/>
      <c r="Y252" s="478"/>
      <c r="Z252" s="478"/>
      <c r="AA252" s="478"/>
      <c r="AB252" s="478"/>
      <c r="AC252" s="478"/>
      <c r="AD252" s="478"/>
    </row>
    <row r="253" spans="1:30" s="114" customFormat="1" ht="12" customHeight="1" thickBot="1">
      <c r="A253" s="113"/>
      <c r="B253" s="657" t="s">
        <v>6936</v>
      </c>
      <c r="C253" s="975" t="s">
        <v>3904</v>
      </c>
      <c r="D253" s="977">
        <v>108</v>
      </c>
      <c r="E253" s="989" t="s">
        <v>1765</v>
      </c>
      <c r="F253" s="1272" t="s">
        <v>6864</v>
      </c>
      <c r="G253" s="1744" t="s">
        <v>6963</v>
      </c>
      <c r="H253" s="898" t="s">
        <v>7310</v>
      </c>
      <c r="I253" s="894"/>
      <c r="J253" s="897" t="s">
        <v>7012</v>
      </c>
      <c r="K253" s="897" t="s">
        <v>7861</v>
      </c>
      <c r="L253" s="474" t="s">
        <v>7094</v>
      </c>
      <c r="M253" s="474" t="str">
        <f t="shared" si="12"/>
        <v>DID520NZ-JT-WR250X 08-17</v>
      </c>
      <c r="N253" s="475" t="str">
        <f t="shared" si="14"/>
        <v>DID520NZ-JT-WR250X 08-17</v>
      </c>
      <c r="O253" s="626" t="str">
        <f t="shared" si="15"/>
        <v>520NZ-JT-WR250X 08-17</v>
      </c>
      <c r="P253" s="475" t="s">
        <v>7095</v>
      </c>
      <c r="Q253" s="626" t="str">
        <f t="shared" si="13"/>
        <v>ZESTAW NAPĘDOWY DID520NZ 108 JTF1590.13 JTR245/2.42 (520NZ-JT-WR250X 08-17)</v>
      </c>
      <c r="R253" s="478"/>
      <c r="S253" s="893"/>
      <c r="T253" s="478"/>
      <c r="U253" s="478"/>
      <c r="V253" s="900"/>
      <c r="W253" s="478"/>
      <c r="X253" s="478"/>
      <c r="Y253" s="478"/>
      <c r="Z253" s="478"/>
      <c r="AA253" s="478"/>
      <c r="AB253" s="478"/>
      <c r="AC253" s="478"/>
      <c r="AD253" s="478"/>
    </row>
    <row r="254" spans="1:30" s="114" customFormat="1" ht="12" customHeight="1">
      <c r="A254" s="113"/>
      <c r="B254" s="641" t="s">
        <v>3877</v>
      </c>
      <c r="C254" s="988" t="s">
        <v>2743</v>
      </c>
      <c r="D254" s="1141">
        <v>132</v>
      </c>
      <c r="E254" s="988" t="s">
        <v>2314</v>
      </c>
      <c r="F254" s="1081" t="s">
        <v>6828</v>
      </c>
      <c r="G254" s="1743" t="s">
        <v>1261</v>
      </c>
      <c r="H254" s="673" t="s">
        <v>7311</v>
      </c>
      <c r="I254" s="894"/>
      <c r="J254" s="897" t="s">
        <v>7013</v>
      </c>
      <c r="K254" s="897" t="s">
        <v>6828</v>
      </c>
      <c r="L254" s="474" t="s">
        <v>7094</v>
      </c>
      <c r="M254" s="474" t="str">
        <f t="shared" si="12"/>
        <v>DID428VX-JT-YBR250 07-11</v>
      </c>
      <c r="N254" s="475" t="str">
        <f t="shared" si="14"/>
        <v>DID428VX-JT-YBR250 07-11</v>
      </c>
      <c r="O254" s="626" t="str">
        <f t="shared" si="15"/>
        <v>428VX-JT-YBR250 07-11</v>
      </c>
      <c r="P254" s="475" t="s">
        <v>7095</v>
      </c>
      <c r="Q254" s="626" t="str">
        <f t="shared" si="13"/>
        <v>ZESTAW NAPĘDOWY DID428VX 132 JTF1594.15 JTR1870.44 (428VX-JT-YBR250 07-11)</v>
      </c>
      <c r="R254" s="478"/>
      <c r="S254" s="893"/>
      <c r="T254" s="478"/>
      <c r="U254" s="478"/>
      <c r="V254" s="902"/>
      <c r="W254" s="478"/>
      <c r="X254" s="478"/>
      <c r="Y254" s="478"/>
      <c r="Z254" s="478"/>
      <c r="AA254" s="478"/>
      <c r="AB254" s="478"/>
      <c r="AC254" s="478"/>
      <c r="AD254" s="478"/>
    </row>
    <row r="255" spans="1:30" s="114" customFormat="1" ht="12" customHeight="1">
      <c r="A255" s="113"/>
      <c r="B255" s="638" t="s">
        <v>3877</v>
      </c>
      <c r="C255" s="993" t="s">
        <v>2744</v>
      </c>
      <c r="D255" s="985">
        <v>132</v>
      </c>
      <c r="E255" s="988" t="s">
        <v>2314</v>
      </c>
      <c r="F255" s="1081" t="s">
        <v>6828</v>
      </c>
      <c r="G255" s="1743" t="s">
        <v>1262</v>
      </c>
      <c r="H255" s="898" t="s">
        <v>7312</v>
      </c>
      <c r="I255" s="894"/>
      <c r="J255" s="897" t="s">
        <v>7013</v>
      </c>
      <c r="K255" s="897" t="s">
        <v>6828</v>
      </c>
      <c r="L255" s="474" t="s">
        <v>7094</v>
      </c>
      <c r="M255" s="474" t="str">
        <f t="shared" si="12"/>
        <v>DID428NZ ZŁOTY-JT-YBR250 07-11</v>
      </c>
      <c r="N255" s="475" t="str">
        <f t="shared" si="14"/>
        <v>DID428NZ ZŁOTY-JT-YBR250 07-11</v>
      </c>
      <c r="O255" s="626" t="str">
        <f t="shared" si="15"/>
        <v>428NZ ZŁOTY-JT-YBR250 07-11</v>
      </c>
      <c r="P255" s="475" t="s">
        <v>7095</v>
      </c>
      <c r="Q255" s="626" t="str">
        <f t="shared" si="13"/>
        <v>ZESTAW NAPĘDOWY DID428NZ ZŁOTY 132 JTF1594.15 JTR1870.44 (428NZ ZŁOTY-JT-YBR250 07-11)</v>
      </c>
      <c r="R255" s="478"/>
      <c r="S255" s="893"/>
      <c r="T255" s="478"/>
      <c r="U255" s="478"/>
      <c r="V255" s="902"/>
      <c r="W255" s="478"/>
      <c r="X255" s="478"/>
      <c r="Y255" s="478"/>
      <c r="Z255" s="478"/>
      <c r="AA255" s="478"/>
      <c r="AB255" s="478"/>
      <c r="AC255" s="478"/>
      <c r="AD255" s="478"/>
    </row>
    <row r="256" spans="1:30" s="114" customFormat="1" ht="12" customHeight="1" thickBot="1">
      <c r="A256" s="113"/>
      <c r="B256" s="641" t="s">
        <v>3877</v>
      </c>
      <c r="C256" s="993" t="s">
        <v>2745</v>
      </c>
      <c r="D256" s="985">
        <v>132</v>
      </c>
      <c r="E256" s="988" t="s">
        <v>2314</v>
      </c>
      <c r="F256" s="1081" t="s">
        <v>6828</v>
      </c>
      <c r="G256" s="1744" t="s">
        <v>1263</v>
      </c>
      <c r="H256" s="896" t="s">
        <v>7313</v>
      </c>
      <c r="I256" s="894"/>
      <c r="J256" s="897" t="s">
        <v>7013</v>
      </c>
      <c r="K256" s="897" t="s">
        <v>6828</v>
      </c>
      <c r="L256" s="474" t="s">
        <v>7094</v>
      </c>
      <c r="M256" s="474" t="str">
        <f t="shared" si="12"/>
        <v>DID428NZ-JT-YBR250 07-11</v>
      </c>
      <c r="N256" s="475" t="str">
        <f t="shared" si="14"/>
        <v>DID428NZ-JT-YBR250 07-11</v>
      </c>
      <c r="O256" s="626" t="str">
        <f t="shared" si="15"/>
        <v>428NZ-JT-YBR250 07-11</v>
      </c>
      <c r="P256" s="475" t="s">
        <v>7095</v>
      </c>
      <c r="Q256" s="626" t="str">
        <f t="shared" si="13"/>
        <v>ZESTAW NAPĘDOWY DID428NZ 132 JTF1594.15 JTR1870.44 (428NZ-JT-YBR250 07-11)</v>
      </c>
      <c r="R256" s="478"/>
      <c r="S256" s="893"/>
      <c r="T256" s="478"/>
      <c r="U256" s="478"/>
      <c r="V256" s="902"/>
      <c r="W256" s="478"/>
      <c r="X256" s="478"/>
      <c r="Y256" s="478"/>
      <c r="Z256" s="478"/>
      <c r="AA256" s="478"/>
      <c r="AB256" s="478"/>
      <c r="AC256" s="478"/>
      <c r="AD256" s="478"/>
    </row>
    <row r="257" spans="1:30" s="114" customFormat="1" ht="12" customHeight="1">
      <c r="A257" s="113"/>
      <c r="B257" s="656" t="s">
        <v>3876</v>
      </c>
      <c r="C257" s="987" t="s">
        <v>2747</v>
      </c>
      <c r="D257" s="984">
        <v>114</v>
      </c>
      <c r="E257" s="987" t="s">
        <v>627</v>
      </c>
      <c r="F257" s="1043" t="s">
        <v>2315</v>
      </c>
      <c r="G257" s="1743" t="s">
        <v>1264</v>
      </c>
      <c r="H257" s="898" t="s">
        <v>7314</v>
      </c>
      <c r="I257" s="894"/>
      <c r="J257" s="897" t="s">
        <v>7005</v>
      </c>
      <c r="K257" s="897" t="s">
        <v>7048</v>
      </c>
      <c r="L257" s="474" t="s">
        <v>7094</v>
      </c>
      <c r="M257" s="474" t="str">
        <f t="shared" si="12"/>
        <v>DID520VX2 ZŁOTY-JT-XV250 89-94</v>
      </c>
      <c r="N257" s="475" t="str">
        <f t="shared" si="14"/>
        <v>DID520VX2 ZŁOTY-JT-XV250 89-94</v>
      </c>
      <c r="O257" s="626" t="str">
        <f t="shared" si="15"/>
        <v>520VX2 ZŁOTY-JT-XV250 89-94</v>
      </c>
      <c r="P257" s="475" t="s">
        <v>7095</v>
      </c>
      <c r="Q257" s="626" t="str">
        <f t="shared" si="13"/>
        <v>ZESTAW NAPĘDOWY DID520VX2 ZŁOTY 114 JTF569.16 JTR857.45 (520VX2 ZŁOTY-JT-XV250 89-94)</v>
      </c>
      <c r="R257" s="478"/>
      <c r="S257" s="893"/>
      <c r="T257" s="478"/>
      <c r="U257" s="478"/>
      <c r="V257" s="905"/>
      <c r="W257" s="478"/>
      <c r="X257" s="478"/>
      <c r="Y257" s="478"/>
      <c r="Z257" s="478"/>
      <c r="AA257" s="478"/>
      <c r="AB257" s="478"/>
      <c r="AC257" s="478"/>
      <c r="AD257" s="478"/>
    </row>
    <row r="258" spans="1:30" s="114" customFormat="1" ht="12" customHeight="1">
      <c r="A258" s="113"/>
      <c r="B258" s="648" t="s">
        <v>3876</v>
      </c>
      <c r="C258" s="988" t="s">
        <v>1736</v>
      </c>
      <c r="D258" s="985">
        <v>114</v>
      </c>
      <c r="E258" s="988" t="s">
        <v>627</v>
      </c>
      <c r="F258" s="1044" t="s">
        <v>2315</v>
      </c>
      <c r="G258" s="1743" t="s">
        <v>1265</v>
      </c>
      <c r="H258" s="898" t="s">
        <v>7315</v>
      </c>
      <c r="I258" s="894"/>
      <c r="J258" s="897" t="s">
        <v>7005</v>
      </c>
      <c r="K258" s="897" t="s">
        <v>7048</v>
      </c>
      <c r="L258" s="474" t="s">
        <v>7094</v>
      </c>
      <c r="M258" s="474" t="str">
        <f t="shared" si="12"/>
        <v>DID520VX2-JT-XV250 89-94</v>
      </c>
      <c r="N258" s="475" t="str">
        <f t="shared" si="14"/>
        <v>DID520VX2-JT-XV250 89-94</v>
      </c>
      <c r="O258" s="626" t="str">
        <f t="shared" si="15"/>
        <v>520VX2-JT-XV250 89-94</v>
      </c>
      <c r="P258" s="475" t="s">
        <v>7095</v>
      </c>
      <c r="Q258" s="626" t="str">
        <f t="shared" si="13"/>
        <v>ZESTAW NAPĘDOWY DID520VX2 114 JTF569.16 JTR857.45 (520VX2-JT-XV250 89-94)</v>
      </c>
      <c r="R258" s="478"/>
      <c r="S258" s="893"/>
      <c r="T258" s="478"/>
      <c r="U258" s="478"/>
      <c r="V258" s="905"/>
      <c r="W258" s="478"/>
      <c r="X258" s="478"/>
      <c r="Y258" s="478"/>
      <c r="Z258" s="478"/>
      <c r="AA258" s="478"/>
      <c r="AB258" s="478"/>
      <c r="AC258" s="478"/>
      <c r="AD258" s="478"/>
    </row>
    <row r="259" spans="1:30" s="114" customFormat="1" ht="12" customHeight="1" thickBot="1">
      <c r="A259" s="113"/>
      <c r="B259" s="657" t="s">
        <v>3876</v>
      </c>
      <c r="C259" s="989" t="s">
        <v>1697</v>
      </c>
      <c r="D259" s="986">
        <v>114</v>
      </c>
      <c r="E259" s="989" t="s">
        <v>627</v>
      </c>
      <c r="F259" s="1045" t="s">
        <v>2315</v>
      </c>
      <c r="G259" s="1743" t="s">
        <v>1266</v>
      </c>
      <c r="H259" s="898" t="s">
        <v>7316</v>
      </c>
      <c r="I259" s="894"/>
      <c r="J259" s="897" t="s">
        <v>7005</v>
      </c>
      <c r="K259" s="897" t="s">
        <v>7048</v>
      </c>
      <c r="L259" s="474" t="s">
        <v>7094</v>
      </c>
      <c r="M259" s="474" t="str">
        <f t="shared" si="12"/>
        <v>DID520V-JT-XV250 89-94</v>
      </c>
      <c r="N259" s="475" t="str">
        <f t="shared" si="14"/>
        <v>DID520V-JT-XV250 89-94</v>
      </c>
      <c r="O259" s="626" t="str">
        <f t="shared" si="15"/>
        <v>520V-JT-XV250 89-94</v>
      </c>
      <c r="P259" s="475" t="s">
        <v>7095</v>
      </c>
      <c r="Q259" s="626" t="str">
        <f t="shared" si="13"/>
        <v>ZESTAW NAPĘDOWY DID520V 114 JTF569.16 JTR857.45 (520V-JT-XV250 89-94)</v>
      </c>
      <c r="R259" s="478"/>
      <c r="S259" s="893"/>
      <c r="T259" s="478"/>
      <c r="U259" s="478"/>
      <c r="V259" s="905"/>
      <c r="W259" s="478"/>
      <c r="X259" s="478"/>
      <c r="Y259" s="478"/>
      <c r="Z259" s="478"/>
      <c r="AA259" s="478"/>
      <c r="AB259" s="478"/>
      <c r="AC259" s="478"/>
      <c r="AD259" s="478"/>
    </row>
    <row r="260" spans="1:30" s="114" customFormat="1" ht="12" customHeight="1">
      <c r="A260" s="113"/>
      <c r="B260" s="641" t="s">
        <v>254</v>
      </c>
      <c r="C260" s="987" t="s">
        <v>2747</v>
      </c>
      <c r="D260" s="985">
        <v>114</v>
      </c>
      <c r="E260" s="988" t="s">
        <v>627</v>
      </c>
      <c r="F260" s="1044" t="s">
        <v>2315</v>
      </c>
      <c r="G260" s="1742" t="s">
        <v>1267</v>
      </c>
      <c r="H260" s="673" t="s">
        <v>7317</v>
      </c>
      <c r="I260" s="894"/>
      <c r="J260" s="897" t="s">
        <v>7005</v>
      </c>
      <c r="K260" s="897" t="s">
        <v>7048</v>
      </c>
      <c r="L260" s="474" t="s">
        <v>7094</v>
      </c>
      <c r="M260" s="474" t="str">
        <f t="shared" si="12"/>
        <v>DID520VX2 ZŁOTY-JT-XV250S 95-08 VIRAGO</v>
      </c>
      <c r="N260" s="475" t="str">
        <f t="shared" si="14"/>
        <v>DID520VX2 ZŁOTY-JT-XV250S 95-08 VIRAGO</v>
      </c>
      <c r="O260" s="626" t="str">
        <f t="shared" si="15"/>
        <v>520VX2 ZŁOTY-JT-XV250S 95-08 V</v>
      </c>
      <c r="P260" s="475" t="s">
        <v>7095</v>
      </c>
      <c r="Q260" s="626" t="str">
        <f t="shared" si="13"/>
        <v>ZESTAW NAPĘDOWY DID520VX2 ZŁOTY 114 JTF569.16 JTR857.45 (520VX2 ZŁOTY-JT-XV250S 95-08 V)</v>
      </c>
      <c r="R260" s="478"/>
      <c r="S260" s="893"/>
      <c r="T260" s="478"/>
      <c r="U260" s="478"/>
      <c r="V260" s="905"/>
      <c r="W260" s="478"/>
      <c r="X260" s="478"/>
      <c r="Y260" s="478"/>
      <c r="Z260" s="478"/>
      <c r="AA260" s="478"/>
      <c r="AB260" s="478"/>
      <c r="AC260" s="478"/>
      <c r="AD260" s="478"/>
    </row>
    <row r="261" spans="1:30" s="114" customFormat="1" ht="12" customHeight="1">
      <c r="A261" s="113"/>
      <c r="B261" s="638" t="s">
        <v>254</v>
      </c>
      <c r="C261" s="988" t="s">
        <v>1736</v>
      </c>
      <c r="D261" s="985">
        <v>114</v>
      </c>
      <c r="E261" s="988" t="s">
        <v>627</v>
      </c>
      <c r="F261" s="1044" t="s">
        <v>2315</v>
      </c>
      <c r="G261" s="1743" t="s">
        <v>1268</v>
      </c>
      <c r="H261" s="898" t="s">
        <v>7318</v>
      </c>
      <c r="I261" s="894"/>
      <c r="J261" s="897" t="s">
        <v>7005</v>
      </c>
      <c r="K261" s="897" t="s">
        <v>7048</v>
      </c>
      <c r="L261" s="474" t="s">
        <v>7094</v>
      </c>
      <c r="M261" s="474" t="str">
        <f t="shared" si="12"/>
        <v>DID520VX2-JT-XV250S 95-08 VIRAGO</v>
      </c>
      <c r="N261" s="475" t="str">
        <f t="shared" si="14"/>
        <v>DID520VX2-JT-XV250S 95-08 VIRAGO</v>
      </c>
      <c r="O261" s="626" t="str">
        <f t="shared" si="15"/>
        <v>520VX2-JT-XV250S 95-08 VIRAGO</v>
      </c>
      <c r="P261" s="475" t="s">
        <v>7095</v>
      </c>
      <c r="Q261" s="626" t="str">
        <f t="shared" si="13"/>
        <v>ZESTAW NAPĘDOWY DID520VX2 114 JTF569.16 JTR857.45 (520VX2-JT-XV250S 95-08 VIRAGO)</v>
      </c>
      <c r="R261" s="478"/>
      <c r="S261" s="893"/>
      <c r="T261" s="478"/>
      <c r="U261" s="478"/>
      <c r="V261" s="905"/>
      <c r="W261" s="478"/>
      <c r="X261" s="478"/>
      <c r="Y261" s="478"/>
      <c r="Z261" s="478"/>
      <c r="AA261" s="478"/>
      <c r="AB261" s="478"/>
      <c r="AC261" s="478"/>
      <c r="AD261" s="478"/>
    </row>
    <row r="262" spans="1:30" s="114" customFormat="1" ht="12" customHeight="1" thickBot="1">
      <c r="A262" s="113"/>
      <c r="B262" s="641" t="s">
        <v>254</v>
      </c>
      <c r="C262" s="989" t="s">
        <v>1697</v>
      </c>
      <c r="D262" s="985">
        <v>114</v>
      </c>
      <c r="E262" s="988" t="s">
        <v>627</v>
      </c>
      <c r="F262" s="1044" t="s">
        <v>2315</v>
      </c>
      <c r="G262" s="1744" t="s">
        <v>1269</v>
      </c>
      <c r="H262" s="896" t="s">
        <v>7319</v>
      </c>
      <c r="I262" s="894"/>
      <c r="J262" s="897" t="s">
        <v>7005</v>
      </c>
      <c r="K262" s="897" t="s">
        <v>7048</v>
      </c>
      <c r="L262" s="474" t="s">
        <v>7094</v>
      </c>
      <c r="M262" s="474" t="str">
        <f t="shared" si="12"/>
        <v>DID520V-JT-XV250S 95-08 VIRAGO</v>
      </c>
      <c r="N262" s="475" t="str">
        <f t="shared" si="14"/>
        <v>DID520V-JT-XV250S 95-08 VIRAGO</v>
      </c>
      <c r="O262" s="626" t="str">
        <f t="shared" si="15"/>
        <v>520V-JT-XV250S 95-08 VIRAGO</v>
      </c>
      <c r="P262" s="475" t="s">
        <v>7095</v>
      </c>
      <c r="Q262" s="626" t="str">
        <f t="shared" si="13"/>
        <v>ZESTAW NAPĘDOWY DID520V 114 JTF569.16 JTR857.45 (520V-JT-XV250S 95-08 VIRAGO)</v>
      </c>
      <c r="R262" s="478"/>
      <c r="S262" s="893"/>
      <c r="T262" s="478"/>
      <c r="U262" s="478"/>
      <c r="V262" s="905"/>
      <c r="W262" s="478"/>
      <c r="X262" s="478"/>
      <c r="Y262" s="478"/>
      <c r="Z262" s="478"/>
      <c r="AA262" s="478"/>
      <c r="AB262" s="478"/>
      <c r="AC262" s="478"/>
      <c r="AD262" s="478"/>
    </row>
    <row r="263" spans="1:30" s="114" customFormat="1" ht="12" customHeight="1">
      <c r="A263" s="113"/>
      <c r="B263" s="659" t="s">
        <v>12312</v>
      </c>
      <c r="C263" s="987" t="s">
        <v>2747</v>
      </c>
      <c r="D263" s="984">
        <v>114</v>
      </c>
      <c r="E263" s="987" t="s">
        <v>627</v>
      </c>
      <c r="F263" s="1043" t="s">
        <v>2315</v>
      </c>
      <c r="G263" s="1743" t="s">
        <v>1270</v>
      </c>
      <c r="H263" s="898" t="s">
        <v>7810</v>
      </c>
      <c r="I263" s="894"/>
      <c r="J263" s="897" t="s">
        <v>7005</v>
      </c>
      <c r="K263" s="897" t="s">
        <v>7048</v>
      </c>
      <c r="L263" s="474" t="s">
        <v>7094</v>
      </c>
      <c r="M263" s="474" t="str">
        <f t="shared" si="12"/>
        <v>DID520VX2 ZŁOTY-JT-XV250 08-20 V-Star</v>
      </c>
      <c r="N263" s="475" t="str">
        <f t="shared" si="14"/>
        <v>DID520VX2 ZŁOTY-JT-XV250 08-20 V-Star</v>
      </c>
      <c r="O263" s="626" t="str">
        <f t="shared" si="15"/>
        <v>520VX2 ZŁOTY-JT-XV250 08-20 V-</v>
      </c>
      <c r="P263" s="475" t="s">
        <v>7095</v>
      </c>
      <c r="Q263" s="626" t="str">
        <f t="shared" si="13"/>
        <v>ZESTAW NAPĘDOWY DID520VX2 ZŁOTY 114 JTF569.16 JTR857.45 (520VX2 ZŁOTY-JT-XV250 08-20 V-)</v>
      </c>
      <c r="R263" s="478"/>
      <c r="S263" s="893"/>
      <c r="T263" s="478"/>
      <c r="U263" s="478"/>
      <c r="V263" s="905"/>
      <c r="W263" s="478"/>
      <c r="X263" s="478"/>
      <c r="Y263" s="478"/>
      <c r="Z263" s="478"/>
      <c r="AA263" s="478"/>
      <c r="AB263" s="478"/>
      <c r="AC263" s="478"/>
      <c r="AD263" s="478"/>
    </row>
    <row r="264" spans="1:30" s="114" customFormat="1" ht="12" customHeight="1">
      <c r="A264" s="113"/>
      <c r="B264" s="648" t="s">
        <v>12312</v>
      </c>
      <c r="C264" s="988" t="s">
        <v>1736</v>
      </c>
      <c r="D264" s="985">
        <v>114</v>
      </c>
      <c r="E264" s="988" t="s">
        <v>627</v>
      </c>
      <c r="F264" s="1044" t="s">
        <v>2315</v>
      </c>
      <c r="G264" s="1743" t="s">
        <v>1271</v>
      </c>
      <c r="H264" s="898" t="s">
        <v>7320</v>
      </c>
      <c r="I264" s="894"/>
      <c r="J264" s="897" t="s">
        <v>7005</v>
      </c>
      <c r="K264" s="897" t="s">
        <v>7048</v>
      </c>
      <c r="L264" s="474" t="s">
        <v>7094</v>
      </c>
      <c r="M264" s="474" t="str">
        <f t="shared" si="12"/>
        <v>DID520VX2-JT-XV250 08-20 V-Star</v>
      </c>
      <c r="N264" s="475" t="str">
        <f t="shared" si="14"/>
        <v>DID520VX2-JT-XV250 08-20 V-Star</v>
      </c>
      <c r="O264" s="626" t="str">
        <f t="shared" si="15"/>
        <v>520VX2-JT-XV250 08-20 V-Star</v>
      </c>
      <c r="P264" s="475" t="s">
        <v>7095</v>
      </c>
      <c r="Q264" s="626" t="str">
        <f t="shared" si="13"/>
        <v>ZESTAW NAPĘDOWY DID520VX2 114 JTF569.16 JTR857.45 (520VX2-JT-XV250 08-20 V-Star)</v>
      </c>
      <c r="R264" s="478"/>
      <c r="S264" s="893"/>
      <c r="T264" s="478"/>
      <c r="U264" s="478"/>
      <c r="V264" s="905"/>
      <c r="W264" s="478"/>
      <c r="X264" s="478"/>
      <c r="Y264" s="478"/>
      <c r="Z264" s="478"/>
      <c r="AA264" s="478"/>
      <c r="AB264" s="478"/>
      <c r="AC264" s="478"/>
      <c r="AD264" s="478"/>
    </row>
    <row r="265" spans="1:30" s="114" customFormat="1" ht="12" customHeight="1" thickBot="1">
      <c r="A265" s="113"/>
      <c r="B265" s="657" t="s">
        <v>12312</v>
      </c>
      <c r="C265" s="989" t="s">
        <v>1697</v>
      </c>
      <c r="D265" s="986">
        <v>114</v>
      </c>
      <c r="E265" s="989" t="s">
        <v>627</v>
      </c>
      <c r="F265" s="1045" t="s">
        <v>2315</v>
      </c>
      <c r="G265" s="1743" t="s">
        <v>1272</v>
      </c>
      <c r="H265" s="898" t="s">
        <v>7811</v>
      </c>
      <c r="I265" s="894"/>
      <c r="J265" s="897" t="s">
        <v>7005</v>
      </c>
      <c r="K265" s="897" t="s">
        <v>7048</v>
      </c>
      <c r="L265" s="474" t="s">
        <v>7094</v>
      </c>
      <c r="M265" s="474" t="str">
        <f t="shared" si="12"/>
        <v>DID520V-JT-XV250 08-20 V-Star</v>
      </c>
      <c r="N265" s="475" t="str">
        <f t="shared" si="14"/>
        <v>DID520V-JT-XV250 08-20 V-Star</v>
      </c>
      <c r="O265" s="626" t="str">
        <f t="shared" si="15"/>
        <v>520V-JT-XV250 08-20 V-Star</v>
      </c>
      <c r="P265" s="475" t="s">
        <v>7095</v>
      </c>
      <c r="Q265" s="626" t="str">
        <f t="shared" si="13"/>
        <v>ZESTAW NAPĘDOWY DID520V 114 JTF569.16 JTR857.45 (520V-JT-XV250 08-20 V-Star)</v>
      </c>
      <c r="R265" s="478"/>
      <c r="S265" s="893"/>
      <c r="T265" s="478"/>
      <c r="U265" s="478"/>
      <c r="V265" s="905"/>
      <c r="W265" s="478"/>
      <c r="X265" s="478"/>
      <c r="Y265" s="478"/>
      <c r="Z265" s="478"/>
      <c r="AA265" s="478"/>
      <c r="AB265" s="478"/>
      <c r="AC265" s="478"/>
      <c r="AD265" s="478"/>
    </row>
    <row r="266" spans="1:30" s="114" customFormat="1" ht="12" customHeight="1">
      <c r="A266" s="113"/>
      <c r="B266" s="641" t="s">
        <v>7860</v>
      </c>
      <c r="C266" s="987" t="s">
        <v>2743</v>
      </c>
      <c r="D266" s="1141">
        <v>128</v>
      </c>
      <c r="E266" s="988" t="s">
        <v>2314</v>
      </c>
      <c r="F266" s="1266" t="s">
        <v>3689</v>
      </c>
      <c r="G266" s="1742"/>
      <c r="H266" s="673" t="s">
        <v>7321</v>
      </c>
      <c r="I266" s="894"/>
      <c r="J266" s="897" t="s">
        <v>7013</v>
      </c>
      <c r="K266" s="897" t="s">
        <v>7034</v>
      </c>
      <c r="L266" s="474" t="s">
        <v>7094</v>
      </c>
      <c r="M266" s="474" t="str">
        <f t="shared" si="12"/>
        <v>DID428VX-JT-XT250 08-15</v>
      </c>
      <c r="N266" s="475" t="str">
        <f t="shared" si="14"/>
        <v>DID428VX-JT-XT250 08-15</v>
      </c>
      <c r="O266" s="626" t="str">
        <f t="shared" si="15"/>
        <v>428VX-JT-XT250 08-15</v>
      </c>
      <c r="P266" s="475" t="s">
        <v>7095</v>
      </c>
      <c r="Q266" s="626" t="str">
        <f t="shared" si="13"/>
        <v>ZESTAW NAPĘDOWY DID428VX 128 JTF1594.15 JTR1847.48 (428VX-JT-XT250 08-15)</v>
      </c>
      <c r="R266" s="478"/>
      <c r="S266" s="893"/>
      <c r="T266" s="478"/>
      <c r="U266" s="478"/>
      <c r="V266" s="905"/>
      <c r="W266" s="478"/>
      <c r="X266" s="478"/>
      <c r="Y266" s="478"/>
      <c r="Z266" s="478"/>
      <c r="AA266" s="478"/>
      <c r="AB266" s="478"/>
      <c r="AC266" s="478"/>
      <c r="AD266" s="478"/>
    </row>
    <row r="267" spans="1:30" s="114" customFormat="1" ht="12" customHeight="1">
      <c r="A267" s="113"/>
      <c r="B267" s="638" t="s">
        <v>7860</v>
      </c>
      <c r="C267" s="993" t="s">
        <v>2744</v>
      </c>
      <c r="D267" s="1141">
        <v>128</v>
      </c>
      <c r="E267" s="988" t="s">
        <v>2314</v>
      </c>
      <c r="F267" s="1273" t="s">
        <v>3689</v>
      </c>
      <c r="G267" s="1743"/>
      <c r="H267" s="898" t="s">
        <v>7322</v>
      </c>
      <c r="I267" s="894"/>
      <c r="J267" s="897" t="s">
        <v>7013</v>
      </c>
      <c r="K267" s="897" t="s">
        <v>7034</v>
      </c>
      <c r="L267" s="474" t="s">
        <v>7094</v>
      </c>
      <c r="M267" s="474" t="str">
        <f t="shared" ref="M267:M330" si="16">CONCATENATE(C267,"-",L267,"-",B267)</f>
        <v>DID428NZ ZŁOTY-JT-XT250 08-15</v>
      </c>
      <c r="N267" s="475" t="str">
        <f t="shared" si="14"/>
        <v>DID428NZ ZŁOTY-JT-XT250 08-15</v>
      </c>
      <c r="O267" s="626" t="str">
        <f t="shared" si="15"/>
        <v>428NZ ZŁOTY-JT-XT250 08-15</v>
      </c>
      <c r="P267" s="475" t="s">
        <v>7095</v>
      </c>
      <c r="Q267" s="626" t="str">
        <f t="shared" ref="Q267:Q330" si="17">CONCATENATE(P267," ",C267," ",D267," ",J267," ",K267," ","(",O267,")")</f>
        <v>ZESTAW NAPĘDOWY DID428NZ ZŁOTY 128 JTF1594.15 JTR1847.48 (428NZ ZŁOTY-JT-XT250 08-15)</v>
      </c>
      <c r="R267" s="478"/>
      <c r="S267" s="893"/>
      <c r="T267" s="478"/>
      <c r="U267" s="478"/>
      <c r="V267" s="905"/>
      <c r="W267" s="478"/>
      <c r="X267" s="478"/>
      <c r="Y267" s="478"/>
      <c r="Z267" s="478"/>
      <c r="AA267" s="478"/>
      <c r="AB267" s="478"/>
      <c r="AC267" s="478"/>
      <c r="AD267" s="478"/>
    </row>
    <row r="268" spans="1:30" s="114" customFormat="1" ht="12" customHeight="1" thickBot="1">
      <c r="A268" s="113"/>
      <c r="B268" s="662" t="s">
        <v>7860</v>
      </c>
      <c r="C268" s="993" t="s">
        <v>2745</v>
      </c>
      <c r="D268" s="1141">
        <v>128</v>
      </c>
      <c r="E268" s="989" t="s">
        <v>2314</v>
      </c>
      <c r="F268" s="1274" t="s">
        <v>3689</v>
      </c>
      <c r="G268" s="1744"/>
      <c r="H268" s="896" t="s">
        <v>7323</v>
      </c>
      <c r="I268" s="894"/>
      <c r="J268" s="897" t="s">
        <v>7013</v>
      </c>
      <c r="K268" s="897" t="s">
        <v>7034</v>
      </c>
      <c r="L268" s="474" t="s">
        <v>7094</v>
      </c>
      <c r="M268" s="474" t="str">
        <f t="shared" si="16"/>
        <v>DID428NZ-JT-XT250 08-15</v>
      </c>
      <c r="N268" s="475" t="str">
        <f t="shared" ref="N268:N331" si="18">TRIM(M268)</f>
        <v>DID428NZ-JT-XT250 08-15</v>
      </c>
      <c r="O268" s="626" t="str">
        <f t="shared" ref="O268:O331" si="19">MID(N268,4,30)</f>
        <v>428NZ-JT-XT250 08-15</v>
      </c>
      <c r="P268" s="475" t="s">
        <v>7095</v>
      </c>
      <c r="Q268" s="626" t="str">
        <f t="shared" si="17"/>
        <v>ZESTAW NAPĘDOWY DID428NZ 128 JTF1594.15 JTR1847.48 (428NZ-JT-XT250 08-15)</v>
      </c>
      <c r="R268" s="478"/>
      <c r="S268" s="893"/>
      <c r="T268" s="478"/>
      <c r="U268" s="478"/>
      <c r="V268" s="905"/>
      <c r="W268" s="478"/>
      <c r="X268" s="478"/>
      <c r="Y268" s="478"/>
      <c r="Z268" s="478"/>
      <c r="AA268" s="478"/>
      <c r="AB268" s="478"/>
      <c r="AC268" s="478"/>
      <c r="AD268" s="478"/>
    </row>
    <row r="269" spans="1:30" s="113" customFormat="1" ht="12" customHeight="1">
      <c r="B269" s="577" t="s">
        <v>3875</v>
      </c>
      <c r="C269" s="987" t="s">
        <v>2749</v>
      </c>
      <c r="D269" s="1161">
        <v>116</v>
      </c>
      <c r="E269" s="987" t="s">
        <v>3927</v>
      </c>
      <c r="F269" s="1043" t="s">
        <v>622</v>
      </c>
      <c r="G269" s="1742" t="s">
        <v>1273</v>
      </c>
      <c r="H269" s="898" t="s">
        <v>7324</v>
      </c>
      <c r="I269" s="894"/>
      <c r="J269" s="897" t="s">
        <v>7003</v>
      </c>
      <c r="K269" s="897" t="s">
        <v>7038</v>
      </c>
      <c r="L269" s="474" t="s">
        <v>7094</v>
      </c>
      <c r="M269" s="474" t="str">
        <f t="shared" si="16"/>
        <v>DID520MX-JT-YZ250 87-93</v>
      </c>
      <c r="N269" s="475" t="str">
        <f t="shared" si="18"/>
        <v>DID520MX-JT-YZ250 87-93</v>
      </c>
      <c r="O269" s="626" t="str">
        <f t="shared" si="19"/>
        <v>520MX-JT-YZ250 87-93</v>
      </c>
      <c r="P269" s="475" t="s">
        <v>7095</v>
      </c>
      <c r="Q269" s="626" t="str">
        <f t="shared" si="17"/>
        <v>ZESTAW NAPĘDOWY DID520MX 116 JTF569.14 JTR853.49 (520MX-JT-YZ250 87-93)</v>
      </c>
      <c r="R269" s="476"/>
      <c r="S269" s="893"/>
      <c r="T269" s="476"/>
      <c r="U269" s="476"/>
      <c r="V269" s="905"/>
      <c r="W269" s="476"/>
      <c r="X269" s="476"/>
      <c r="Y269" s="476"/>
      <c r="Z269" s="476"/>
      <c r="AA269" s="476"/>
      <c r="AB269" s="476"/>
      <c r="AC269" s="476"/>
      <c r="AD269" s="476"/>
    </row>
    <row r="270" spans="1:30" s="113" customFormat="1" ht="12" customHeight="1">
      <c r="B270" s="578" t="s">
        <v>3875</v>
      </c>
      <c r="C270" s="988" t="s">
        <v>3903</v>
      </c>
      <c r="D270" s="1141">
        <v>116</v>
      </c>
      <c r="E270" s="988" t="s">
        <v>3927</v>
      </c>
      <c r="F270" s="1044" t="s">
        <v>622</v>
      </c>
      <c r="G270" s="1743" t="s">
        <v>1274</v>
      </c>
      <c r="H270" s="898" t="s">
        <v>7325</v>
      </c>
      <c r="I270" s="894"/>
      <c r="J270" s="897" t="s">
        <v>7003</v>
      </c>
      <c r="K270" s="897" t="s">
        <v>7038</v>
      </c>
      <c r="L270" s="474" t="s">
        <v>7094</v>
      </c>
      <c r="M270" s="474" t="str">
        <f t="shared" si="16"/>
        <v>DID520ERT2-JT-YZ250 87-93</v>
      </c>
      <c r="N270" s="475" t="str">
        <f t="shared" si="18"/>
        <v>DID520ERT2-JT-YZ250 87-93</v>
      </c>
      <c r="O270" s="626" t="str">
        <f t="shared" si="19"/>
        <v>520ERT2-JT-YZ250 87-93</v>
      </c>
      <c r="P270" s="475" t="s">
        <v>7095</v>
      </c>
      <c r="Q270" s="626" t="str">
        <f t="shared" si="17"/>
        <v>ZESTAW NAPĘDOWY DID520ERT2 116 JTF569.14 JTR853.49 (520ERT2-JT-YZ250 87-93)</v>
      </c>
      <c r="R270" s="476"/>
      <c r="S270" s="893"/>
      <c r="T270" s="476"/>
      <c r="U270" s="476"/>
      <c r="V270" s="905"/>
      <c r="W270" s="476"/>
      <c r="X270" s="476"/>
      <c r="Y270" s="476"/>
      <c r="Z270" s="476"/>
      <c r="AA270" s="476"/>
      <c r="AB270" s="476"/>
      <c r="AC270" s="476"/>
      <c r="AD270" s="476"/>
    </row>
    <row r="271" spans="1:30" s="113" customFormat="1" ht="12" customHeight="1">
      <c r="B271" s="653" t="s">
        <v>3875</v>
      </c>
      <c r="C271" s="988" t="s">
        <v>3904</v>
      </c>
      <c r="D271" s="1141">
        <v>116</v>
      </c>
      <c r="E271" s="988" t="s">
        <v>3927</v>
      </c>
      <c r="F271" s="1044" t="s">
        <v>622</v>
      </c>
      <c r="G271" s="1743" t="s">
        <v>1275</v>
      </c>
      <c r="H271" s="898" t="s">
        <v>7326</v>
      </c>
      <c r="I271" s="894"/>
      <c r="J271" s="897" t="s">
        <v>7003</v>
      </c>
      <c r="K271" s="897" t="s">
        <v>7038</v>
      </c>
      <c r="L271" s="474" t="s">
        <v>7094</v>
      </c>
      <c r="M271" s="474" t="str">
        <f t="shared" si="16"/>
        <v>DID520NZ-JT-YZ250 87-93</v>
      </c>
      <c r="N271" s="475" t="str">
        <f t="shared" si="18"/>
        <v>DID520NZ-JT-YZ250 87-93</v>
      </c>
      <c r="O271" s="626" t="str">
        <f t="shared" si="19"/>
        <v>520NZ-JT-YZ250 87-93</v>
      </c>
      <c r="P271" s="475" t="s">
        <v>7095</v>
      </c>
      <c r="Q271" s="626" t="str">
        <f t="shared" si="17"/>
        <v>ZESTAW NAPĘDOWY DID520NZ 116 JTF569.14 JTR853.49 (520NZ-JT-YZ250 87-93)</v>
      </c>
      <c r="R271" s="476"/>
      <c r="S271" s="893"/>
      <c r="T271" s="476"/>
      <c r="U271" s="476"/>
      <c r="V271" s="905"/>
      <c r="W271" s="476"/>
      <c r="X271" s="476"/>
      <c r="Y271" s="476"/>
      <c r="Z271" s="476"/>
      <c r="AA271" s="476"/>
      <c r="AB271" s="476"/>
      <c r="AC271" s="476"/>
      <c r="AD271" s="476"/>
    </row>
    <row r="272" spans="1:30" s="113" customFormat="1" ht="12" customHeight="1" thickBot="1">
      <c r="B272" s="579" t="s">
        <v>3875</v>
      </c>
      <c r="C272" s="989" t="s">
        <v>12210</v>
      </c>
      <c r="D272" s="1162">
        <v>116</v>
      </c>
      <c r="E272" s="989" t="s">
        <v>3927</v>
      </c>
      <c r="F272" s="1045" t="s">
        <v>622</v>
      </c>
      <c r="G272" s="1744" t="s">
        <v>1276</v>
      </c>
      <c r="H272" s="898" t="s">
        <v>7327</v>
      </c>
      <c r="I272" s="894"/>
      <c r="J272" s="897" t="s">
        <v>7003</v>
      </c>
      <c r="K272" s="897" t="s">
        <v>7038</v>
      </c>
      <c r="L272" s="474" t="s">
        <v>7094</v>
      </c>
      <c r="M272" s="474" t="str">
        <f t="shared" si="16"/>
        <v>DID520ERVT G&amp;G-JT-YZ250 87-93</v>
      </c>
      <c r="N272" s="475" t="str">
        <f t="shared" si="18"/>
        <v>DID520ERVT G&amp;G-JT-YZ250 87-93</v>
      </c>
      <c r="O272" s="626" t="str">
        <f t="shared" si="19"/>
        <v>520ERVT G&amp;G-JT-YZ250 87-93</v>
      </c>
      <c r="P272" s="475" t="s">
        <v>7095</v>
      </c>
      <c r="Q272" s="626" t="str">
        <f t="shared" si="17"/>
        <v>ZESTAW NAPĘDOWY DID520ERVT G&amp;G 116 JTF569.14 JTR853.49 (520ERVT G&amp;G-JT-YZ250 87-93)</v>
      </c>
      <c r="R272" s="476"/>
      <c r="S272" s="893"/>
      <c r="T272" s="476"/>
      <c r="U272" s="476"/>
      <c r="V272" s="905"/>
      <c r="W272" s="476"/>
      <c r="X272" s="476"/>
      <c r="Y272" s="476"/>
      <c r="Z272" s="476"/>
      <c r="AA272" s="476"/>
      <c r="AB272" s="476"/>
      <c r="AC272" s="476"/>
      <c r="AD272" s="476"/>
    </row>
    <row r="273" spans="2:30" s="113" customFormat="1" ht="12" customHeight="1">
      <c r="B273" s="639" t="s">
        <v>3874</v>
      </c>
      <c r="C273" s="987" t="s">
        <v>2749</v>
      </c>
      <c r="D273" s="985">
        <v>114</v>
      </c>
      <c r="E273" s="988" t="s">
        <v>630</v>
      </c>
      <c r="F273" s="1044" t="s">
        <v>622</v>
      </c>
      <c r="G273" s="1743" t="s">
        <v>1277</v>
      </c>
      <c r="H273" s="673" t="s">
        <v>7328</v>
      </c>
      <c r="I273" s="894"/>
      <c r="J273" s="897" t="s">
        <v>7006</v>
      </c>
      <c r="K273" s="897" t="s">
        <v>7038</v>
      </c>
      <c r="L273" s="474" t="s">
        <v>7094</v>
      </c>
      <c r="M273" s="474" t="str">
        <f t="shared" si="16"/>
        <v>DID520MX-JT-YZ250 94-95</v>
      </c>
      <c r="N273" s="475" t="str">
        <f t="shared" si="18"/>
        <v>DID520MX-JT-YZ250 94-95</v>
      </c>
      <c r="O273" s="626" t="str">
        <f t="shared" si="19"/>
        <v>520MX-JT-YZ250 94-95</v>
      </c>
      <c r="P273" s="475" t="s">
        <v>7095</v>
      </c>
      <c r="Q273" s="626" t="str">
        <f t="shared" si="17"/>
        <v>ZESTAW NAPĘDOWY DID520MX 114 JTF569.15 JTR853.49 (520MX-JT-YZ250 94-95)</v>
      </c>
      <c r="R273" s="476"/>
      <c r="S273" s="893"/>
      <c r="T273" s="476"/>
      <c r="U273" s="476"/>
      <c r="V273" s="902"/>
      <c r="W273" s="476"/>
      <c r="X273" s="476"/>
      <c r="Y273" s="476"/>
      <c r="Z273" s="476"/>
      <c r="AA273" s="476"/>
      <c r="AB273" s="476"/>
      <c r="AC273" s="476"/>
      <c r="AD273" s="476"/>
    </row>
    <row r="274" spans="2:30" s="113" customFormat="1" ht="12" customHeight="1">
      <c r="B274" s="398" t="s">
        <v>3874</v>
      </c>
      <c r="C274" s="988" t="s">
        <v>3903</v>
      </c>
      <c r="D274" s="985">
        <v>114</v>
      </c>
      <c r="E274" s="988" t="s">
        <v>630</v>
      </c>
      <c r="F274" s="1044" t="s">
        <v>622</v>
      </c>
      <c r="G274" s="1743" t="s">
        <v>1278</v>
      </c>
      <c r="H274" s="898" t="s">
        <v>7329</v>
      </c>
      <c r="I274" s="894"/>
      <c r="J274" s="897" t="s">
        <v>7006</v>
      </c>
      <c r="K274" s="897" t="s">
        <v>7038</v>
      </c>
      <c r="L274" s="474" t="s">
        <v>7094</v>
      </c>
      <c r="M274" s="474" t="str">
        <f t="shared" si="16"/>
        <v>DID520ERT2-JT-YZ250 94-95</v>
      </c>
      <c r="N274" s="475" t="str">
        <f t="shared" si="18"/>
        <v>DID520ERT2-JT-YZ250 94-95</v>
      </c>
      <c r="O274" s="626" t="str">
        <f t="shared" si="19"/>
        <v>520ERT2-JT-YZ250 94-95</v>
      </c>
      <c r="P274" s="475" t="s">
        <v>7095</v>
      </c>
      <c r="Q274" s="626" t="str">
        <f t="shared" si="17"/>
        <v>ZESTAW NAPĘDOWY DID520ERT2 114 JTF569.15 JTR853.49 (520ERT2-JT-YZ250 94-95)</v>
      </c>
      <c r="R274" s="476"/>
      <c r="S274" s="893"/>
      <c r="T274" s="476"/>
      <c r="U274" s="476"/>
      <c r="V274" s="902"/>
      <c r="W274" s="476"/>
      <c r="X274" s="476"/>
      <c r="Y274" s="476"/>
      <c r="Z274" s="476"/>
      <c r="AA274" s="476"/>
      <c r="AB274" s="476"/>
      <c r="AC274" s="476"/>
      <c r="AD274" s="476"/>
    </row>
    <row r="275" spans="2:30" s="113" customFormat="1" ht="12" customHeight="1">
      <c r="B275" s="639" t="s">
        <v>3874</v>
      </c>
      <c r="C275" s="988" t="s">
        <v>3904</v>
      </c>
      <c r="D275" s="985">
        <v>114</v>
      </c>
      <c r="E275" s="988" t="s">
        <v>630</v>
      </c>
      <c r="F275" s="1044" t="s">
        <v>622</v>
      </c>
      <c r="G275" s="1743" t="s">
        <v>1279</v>
      </c>
      <c r="H275" s="898" t="s">
        <v>7330</v>
      </c>
      <c r="I275" s="894"/>
      <c r="J275" s="897" t="s">
        <v>7006</v>
      </c>
      <c r="K275" s="897" t="s">
        <v>7038</v>
      </c>
      <c r="L275" s="474" t="s">
        <v>7094</v>
      </c>
      <c r="M275" s="474" t="str">
        <f t="shared" si="16"/>
        <v>DID520NZ-JT-YZ250 94-95</v>
      </c>
      <c r="N275" s="475" t="str">
        <f t="shared" si="18"/>
        <v>DID520NZ-JT-YZ250 94-95</v>
      </c>
      <c r="O275" s="626" t="str">
        <f t="shared" si="19"/>
        <v>520NZ-JT-YZ250 94-95</v>
      </c>
      <c r="P275" s="475" t="s">
        <v>7095</v>
      </c>
      <c r="Q275" s="626" t="str">
        <f t="shared" si="17"/>
        <v>ZESTAW NAPĘDOWY DID520NZ 114 JTF569.15 JTR853.49 (520NZ-JT-YZ250 94-95)</v>
      </c>
      <c r="R275" s="476"/>
      <c r="S275" s="893"/>
      <c r="T275" s="476"/>
      <c r="U275" s="476"/>
      <c r="V275" s="902"/>
      <c r="W275" s="476"/>
      <c r="X275" s="476"/>
      <c r="Y275" s="476"/>
      <c r="Z275" s="476"/>
      <c r="AA275" s="476"/>
      <c r="AB275" s="476"/>
      <c r="AC275" s="476"/>
      <c r="AD275" s="476"/>
    </row>
    <row r="276" spans="2:30" s="113" customFormat="1" ht="12" customHeight="1" thickBot="1">
      <c r="B276" s="639" t="s">
        <v>3874</v>
      </c>
      <c r="C276" s="989" t="s">
        <v>12210</v>
      </c>
      <c r="D276" s="985">
        <v>114</v>
      </c>
      <c r="E276" s="988" t="s">
        <v>630</v>
      </c>
      <c r="F276" s="1044" t="s">
        <v>622</v>
      </c>
      <c r="G276" s="1743" t="s">
        <v>1280</v>
      </c>
      <c r="H276" s="896" t="s">
        <v>7331</v>
      </c>
      <c r="I276" s="894"/>
      <c r="J276" s="897" t="s">
        <v>7006</v>
      </c>
      <c r="K276" s="897" t="s">
        <v>7038</v>
      </c>
      <c r="L276" s="474" t="s">
        <v>7094</v>
      </c>
      <c r="M276" s="474" t="str">
        <f t="shared" si="16"/>
        <v>DID520ERVT G&amp;G-JT-YZ250 94-95</v>
      </c>
      <c r="N276" s="475" t="str">
        <f t="shared" si="18"/>
        <v>DID520ERVT G&amp;G-JT-YZ250 94-95</v>
      </c>
      <c r="O276" s="626" t="str">
        <f t="shared" si="19"/>
        <v>520ERVT G&amp;G-JT-YZ250 94-95</v>
      </c>
      <c r="P276" s="475" t="s">
        <v>7095</v>
      </c>
      <c r="Q276" s="626" t="str">
        <f t="shared" si="17"/>
        <v>ZESTAW NAPĘDOWY DID520ERVT G&amp;G 114 JTF569.15 JTR853.49 (520ERVT G&amp;G-JT-YZ250 94-95)</v>
      </c>
      <c r="R276" s="476"/>
      <c r="S276" s="893"/>
      <c r="T276" s="476"/>
      <c r="U276" s="476"/>
      <c r="V276" s="905"/>
      <c r="W276" s="476"/>
      <c r="X276" s="476"/>
      <c r="Y276" s="476"/>
      <c r="Z276" s="476"/>
      <c r="AA276" s="476"/>
      <c r="AB276" s="476"/>
      <c r="AC276" s="476"/>
      <c r="AD276" s="476"/>
    </row>
    <row r="277" spans="2:30" s="113" customFormat="1" ht="12" customHeight="1">
      <c r="B277" s="577" t="s">
        <v>3873</v>
      </c>
      <c r="C277" s="987" t="s">
        <v>2749</v>
      </c>
      <c r="D277" s="984">
        <v>114</v>
      </c>
      <c r="E277" s="987" t="s">
        <v>3926</v>
      </c>
      <c r="F277" s="1043" t="s">
        <v>622</v>
      </c>
      <c r="G277" s="1742" t="s">
        <v>1281</v>
      </c>
      <c r="H277" s="898" t="s">
        <v>7332</v>
      </c>
      <c r="I277" s="894"/>
      <c r="J277" s="897" t="s">
        <v>7007</v>
      </c>
      <c r="K277" s="897" t="s">
        <v>7038</v>
      </c>
      <c r="L277" s="474" t="s">
        <v>7094</v>
      </c>
      <c r="M277" s="474" t="str">
        <f t="shared" si="16"/>
        <v>DID520MX-JT-YZ250 96</v>
      </c>
      <c r="N277" s="475" t="str">
        <f t="shared" si="18"/>
        <v>DID520MX-JT-YZ250 96</v>
      </c>
      <c r="O277" s="626" t="str">
        <f t="shared" si="19"/>
        <v>520MX-JT-YZ250 96</v>
      </c>
      <c r="P277" s="475" t="s">
        <v>7095</v>
      </c>
      <c r="Q277" s="626" t="str">
        <f t="shared" si="17"/>
        <v>ZESTAW NAPĘDOWY DID520MX 114 JTF569.13 JTR853.49 (520MX-JT-YZ250 96)</v>
      </c>
      <c r="R277" s="476"/>
      <c r="S277" s="893"/>
      <c r="T277" s="476"/>
      <c r="U277" s="476"/>
      <c r="V277" s="902"/>
      <c r="W277" s="476"/>
      <c r="X277" s="476"/>
      <c r="Y277" s="476"/>
      <c r="Z277" s="476"/>
      <c r="AA277" s="476"/>
      <c r="AB277" s="476"/>
      <c r="AC277" s="476"/>
      <c r="AD277" s="476"/>
    </row>
    <row r="278" spans="2:30" s="113" customFormat="1" ht="12" customHeight="1">
      <c r="B278" s="578" t="s">
        <v>3873</v>
      </c>
      <c r="C278" s="988" t="s">
        <v>3903</v>
      </c>
      <c r="D278" s="985">
        <v>114</v>
      </c>
      <c r="E278" s="988" t="s">
        <v>3926</v>
      </c>
      <c r="F278" s="1044" t="s">
        <v>622</v>
      </c>
      <c r="G278" s="1743" t="s">
        <v>1282</v>
      </c>
      <c r="H278" s="898" t="s">
        <v>7333</v>
      </c>
      <c r="I278" s="894"/>
      <c r="J278" s="897" t="s">
        <v>7007</v>
      </c>
      <c r="K278" s="897" t="s">
        <v>7038</v>
      </c>
      <c r="L278" s="474" t="s">
        <v>7094</v>
      </c>
      <c r="M278" s="474" t="str">
        <f t="shared" si="16"/>
        <v>DID520ERT2-JT-YZ250 96</v>
      </c>
      <c r="N278" s="475" t="str">
        <f t="shared" si="18"/>
        <v>DID520ERT2-JT-YZ250 96</v>
      </c>
      <c r="O278" s="626" t="str">
        <f t="shared" si="19"/>
        <v>520ERT2-JT-YZ250 96</v>
      </c>
      <c r="P278" s="475" t="s">
        <v>7095</v>
      </c>
      <c r="Q278" s="626" t="str">
        <f t="shared" si="17"/>
        <v>ZESTAW NAPĘDOWY DID520ERT2 114 JTF569.13 JTR853.49 (520ERT2-JT-YZ250 96)</v>
      </c>
      <c r="R278" s="476"/>
      <c r="S278" s="893"/>
      <c r="T278" s="476"/>
      <c r="U278" s="476"/>
      <c r="V278" s="902"/>
      <c r="W278" s="476"/>
      <c r="X278" s="476"/>
      <c r="Y278" s="476"/>
      <c r="Z278" s="476"/>
      <c r="AA278" s="476"/>
      <c r="AB278" s="476"/>
      <c r="AC278" s="476"/>
      <c r="AD278" s="476"/>
    </row>
    <row r="279" spans="2:30" s="113" customFormat="1" ht="12" customHeight="1">
      <c r="B279" s="653" t="s">
        <v>3873</v>
      </c>
      <c r="C279" s="988" t="s">
        <v>3904</v>
      </c>
      <c r="D279" s="985">
        <v>114</v>
      </c>
      <c r="E279" s="988" t="s">
        <v>3926</v>
      </c>
      <c r="F279" s="1044" t="s">
        <v>622</v>
      </c>
      <c r="G279" s="1743" t="s">
        <v>1283</v>
      </c>
      <c r="H279" s="898" t="s">
        <v>7334</v>
      </c>
      <c r="I279" s="894"/>
      <c r="J279" s="897" t="s">
        <v>7007</v>
      </c>
      <c r="K279" s="897" t="s">
        <v>7038</v>
      </c>
      <c r="L279" s="474" t="s">
        <v>7094</v>
      </c>
      <c r="M279" s="474" t="str">
        <f t="shared" si="16"/>
        <v>DID520NZ-JT-YZ250 96</v>
      </c>
      <c r="N279" s="475" t="str">
        <f t="shared" si="18"/>
        <v>DID520NZ-JT-YZ250 96</v>
      </c>
      <c r="O279" s="626" t="str">
        <f t="shared" si="19"/>
        <v>520NZ-JT-YZ250 96</v>
      </c>
      <c r="P279" s="475" t="s">
        <v>7095</v>
      </c>
      <c r="Q279" s="626" t="str">
        <f t="shared" si="17"/>
        <v>ZESTAW NAPĘDOWY DID520NZ 114 JTF569.13 JTR853.49 (520NZ-JT-YZ250 96)</v>
      </c>
      <c r="R279" s="476"/>
      <c r="S279" s="893"/>
      <c r="T279" s="476"/>
      <c r="U279" s="476"/>
      <c r="V279" s="902"/>
      <c r="W279" s="476"/>
      <c r="X279" s="476"/>
      <c r="Y279" s="476"/>
      <c r="Z279" s="476"/>
      <c r="AA279" s="476"/>
      <c r="AB279" s="476"/>
      <c r="AC279" s="476"/>
      <c r="AD279" s="476"/>
    </row>
    <row r="280" spans="2:30" s="113" customFormat="1" ht="12" customHeight="1" thickBot="1">
      <c r="B280" s="579" t="s">
        <v>3873</v>
      </c>
      <c r="C280" s="989" t="s">
        <v>12210</v>
      </c>
      <c r="D280" s="985">
        <v>114</v>
      </c>
      <c r="E280" s="988" t="s">
        <v>3926</v>
      </c>
      <c r="F280" s="1044" t="s">
        <v>622</v>
      </c>
      <c r="G280" s="1744" t="s">
        <v>1284</v>
      </c>
      <c r="H280" s="898" t="s">
        <v>7335</v>
      </c>
      <c r="I280" s="894"/>
      <c r="J280" s="897" t="s">
        <v>7007</v>
      </c>
      <c r="K280" s="897" t="s">
        <v>7038</v>
      </c>
      <c r="L280" s="474" t="s">
        <v>7094</v>
      </c>
      <c r="M280" s="474" t="str">
        <f t="shared" si="16"/>
        <v>DID520ERVT G&amp;G-JT-YZ250 96</v>
      </c>
      <c r="N280" s="475" t="str">
        <f t="shared" si="18"/>
        <v>DID520ERVT G&amp;G-JT-YZ250 96</v>
      </c>
      <c r="O280" s="626" t="str">
        <f t="shared" si="19"/>
        <v>520ERVT G&amp;G-JT-YZ250 96</v>
      </c>
      <c r="P280" s="475" t="s">
        <v>7095</v>
      </c>
      <c r="Q280" s="626" t="str">
        <f t="shared" si="17"/>
        <v>ZESTAW NAPĘDOWY DID520ERVT G&amp;G 114 JTF569.13 JTR853.49 (520ERVT G&amp;G-JT-YZ250 96)</v>
      </c>
      <c r="R280" s="476"/>
      <c r="S280" s="893"/>
      <c r="T280" s="476"/>
      <c r="U280" s="476"/>
      <c r="V280" s="905"/>
      <c r="W280" s="476"/>
      <c r="X280" s="476"/>
      <c r="Y280" s="476"/>
      <c r="Z280" s="476"/>
      <c r="AA280" s="476"/>
      <c r="AB280" s="476"/>
      <c r="AC280" s="476"/>
      <c r="AD280" s="476"/>
    </row>
    <row r="281" spans="2:30" s="113" customFormat="1" ht="12" customHeight="1">
      <c r="B281" s="639" t="s">
        <v>3872</v>
      </c>
      <c r="C281" s="987" t="s">
        <v>3903</v>
      </c>
      <c r="D281" s="1161">
        <v>114</v>
      </c>
      <c r="E281" s="987" t="s">
        <v>3927</v>
      </c>
      <c r="F281" s="1268" t="s">
        <v>3691</v>
      </c>
      <c r="G281" s="1743" t="s">
        <v>1285</v>
      </c>
      <c r="H281" s="673" t="s">
        <v>7336</v>
      </c>
      <c r="I281" s="894"/>
      <c r="J281" s="897" t="s">
        <v>7003</v>
      </c>
      <c r="K281" s="897" t="s">
        <v>7035</v>
      </c>
      <c r="L281" s="474" t="s">
        <v>7094</v>
      </c>
      <c r="M281" s="474" t="str">
        <f t="shared" si="16"/>
        <v>DID520ERT2-JT-YZ250 97-98</v>
      </c>
      <c r="N281" s="475" t="str">
        <f t="shared" si="18"/>
        <v>DID520ERT2-JT-YZ250 97-98</v>
      </c>
      <c r="O281" s="626" t="str">
        <f t="shared" si="19"/>
        <v>520ERT2-JT-YZ250 97-98</v>
      </c>
      <c r="P281" s="475" t="s">
        <v>7095</v>
      </c>
      <c r="Q281" s="626" t="str">
        <f t="shared" si="17"/>
        <v>ZESTAW NAPĘDOWY DID520ERT2 114 JTF569.14 JTR853.50 (520ERT2-JT-YZ250 97-98)</v>
      </c>
      <c r="R281" s="476"/>
      <c r="S281" s="893"/>
      <c r="T281" s="476"/>
      <c r="U281" s="476"/>
      <c r="V281" s="902"/>
      <c r="W281" s="476"/>
      <c r="X281" s="476"/>
      <c r="Y281" s="476"/>
      <c r="Z281" s="476"/>
      <c r="AA281" s="476"/>
      <c r="AB281" s="476"/>
      <c r="AC281" s="476"/>
      <c r="AD281" s="476"/>
    </row>
    <row r="282" spans="2:30" s="113" customFormat="1" ht="12" customHeight="1">
      <c r="B282" s="639" t="s">
        <v>3872</v>
      </c>
      <c r="C282" s="988" t="s">
        <v>3904</v>
      </c>
      <c r="D282" s="1141">
        <v>114</v>
      </c>
      <c r="E282" s="988" t="s">
        <v>3927</v>
      </c>
      <c r="F282" s="1266" t="s">
        <v>3691</v>
      </c>
      <c r="G282" s="1743" t="s">
        <v>1286</v>
      </c>
      <c r="H282" s="898" t="s">
        <v>7337</v>
      </c>
      <c r="I282" s="894"/>
      <c r="J282" s="897" t="s">
        <v>7003</v>
      </c>
      <c r="K282" s="897" t="s">
        <v>7035</v>
      </c>
      <c r="L282" s="474" t="s">
        <v>7094</v>
      </c>
      <c r="M282" s="474" t="str">
        <f t="shared" si="16"/>
        <v>DID520NZ-JT-YZ250 97-98</v>
      </c>
      <c r="N282" s="475" t="str">
        <f t="shared" si="18"/>
        <v>DID520NZ-JT-YZ250 97-98</v>
      </c>
      <c r="O282" s="626" t="str">
        <f t="shared" si="19"/>
        <v>520NZ-JT-YZ250 97-98</v>
      </c>
      <c r="P282" s="475" t="s">
        <v>7095</v>
      </c>
      <c r="Q282" s="626" t="str">
        <f t="shared" si="17"/>
        <v>ZESTAW NAPĘDOWY DID520NZ 114 JTF569.14 JTR853.50 (520NZ-JT-YZ250 97-98)</v>
      </c>
      <c r="R282" s="476"/>
      <c r="S282" s="893"/>
      <c r="T282" s="476"/>
      <c r="U282" s="476"/>
      <c r="V282" s="902"/>
      <c r="W282" s="476"/>
      <c r="X282" s="476"/>
      <c r="Y282" s="476"/>
      <c r="Z282" s="476"/>
      <c r="AA282" s="476"/>
      <c r="AB282" s="476"/>
      <c r="AC282" s="476"/>
      <c r="AD282" s="476"/>
    </row>
    <row r="283" spans="2:30" s="113" customFormat="1" ht="12" customHeight="1">
      <c r="B283" s="398" t="s">
        <v>3872</v>
      </c>
      <c r="C283" s="988" t="s">
        <v>2746</v>
      </c>
      <c r="D283" s="1141">
        <v>114</v>
      </c>
      <c r="E283" s="988" t="s">
        <v>3927</v>
      </c>
      <c r="F283" s="1266" t="s">
        <v>3691</v>
      </c>
      <c r="G283" s="1743" t="s">
        <v>1287</v>
      </c>
      <c r="H283" s="898" t="s">
        <v>7338</v>
      </c>
      <c r="I283" s="894"/>
      <c r="J283" s="897" t="s">
        <v>7003</v>
      </c>
      <c r="K283" s="897" t="s">
        <v>7035</v>
      </c>
      <c r="L283" s="474" t="s">
        <v>7094</v>
      </c>
      <c r="M283" s="474" t="str">
        <f t="shared" si="16"/>
        <v>DID520DZ2-JT-YZ250 97-98</v>
      </c>
      <c r="N283" s="475" t="str">
        <f t="shared" si="18"/>
        <v>DID520DZ2-JT-YZ250 97-98</v>
      </c>
      <c r="O283" s="626" t="str">
        <f t="shared" si="19"/>
        <v>520DZ2-JT-YZ250 97-98</v>
      </c>
      <c r="P283" s="475" t="s">
        <v>7095</v>
      </c>
      <c r="Q283" s="626" t="str">
        <f t="shared" si="17"/>
        <v>ZESTAW NAPĘDOWY DID520DZ2 114 JTF569.14 JTR853.50 (520DZ2-JT-YZ250 97-98)</v>
      </c>
      <c r="R283" s="476"/>
      <c r="S283" s="893"/>
      <c r="T283" s="476"/>
      <c r="U283" s="476"/>
      <c r="V283" s="902"/>
      <c r="W283" s="476"/>
      <c r="X283" s="476"/>
      <c r="Y283" s="476"/>
      <c r="Z283" s="476"/>
      <c r="AA283" s="476"/>
      <c r="AB283" s="476"/>
      <c r="AC283" s="476"/>
      <c r="AD283" s="476"/>
    </row>
    <row r="284" spans="2:30" s="113" customFormat="1" ht="12" customHeight="1">
      <c r="B284" s="639" t="s">
        <v>3872</v>
      </c>
      <c r="C284" s="988" t="s">
        <v>12210</v>
      </c>
      <c r="D284" s="1141">
        <v>114</v>
      </c>
      <c r="E284" s="988" t="s">
        <v>3927</v>
      </c>
      <c r="F284" s="1266" t="s">
        <v>3691</v>
      </c>
      <c r="G284" s="1743" t="s">
        <v>1288</v>
      </c>
      <c r="H284" s="898" t="s">
        <v>7339</v>
      </c>
      <c r="I284" s="894"/>
      <c r="J284" s="897" t="s">
        <v>7003</v>
      </c>
      <c r="K284" s="897" t="s">
        <v>7035</v>
      </c>
      <c r="L284" s="474" t="s">
        <v>7094</v>
      </c>
      <c r="M284" s="474" t="str">
        <f t="shared" si="16"/>
        <v>DID520ERVT G&amp;G-JT-YZ250 97-98</v>
      </c>
      <c r="N284" s="475" t="str">
        <f t="shared" si="18"/>
        <v>DID520ERVT G&amp;G-JT-YZ250 97-98</v>
      </c>
      <c r="O284" s="626" t="str">
        <f t="shared" si="19"/>
        <v>520ERVT G&amp;G-JT-YZ250 97-98</v>
      </c>
      <c r="P284" s="475" t="s">
        <v>7095</v>
      </c>
      <c r="Q284" s="626" t="str">
        <f t="shared" si="17"/>
        <v>ZESTAW NAPĘDOWY DID520ERVT G&amp;G 114 JTF569.14 JTR853.50 (520ERVT G&amp;G-JT-YZ250 97-98)</v>
      </c>
      <c r="R284" s="476"/>
      <c r="S284" s="893"/>
      <c r="T284" s="476"/>
      <c r="U284" s="476"/>
      <c r="V284" s="905"/>
      <c r="W284" s="476"/>
      <c r="X284" s="476"/>
      <c r="Y284" s="476"/>
      <c r="Z284" s="476"/>
      <c r="AA284" s="476"/>
      <c r="AB284" s="476"/>
      <c r="AC284" s="476"/>
      <c r="AD284" s="476"/>
    </row>
    <row r="285" spans="2:30" s="113" customFormat="1" ht="12" customHeight="1" thickBot="1">
      <c r="B285" s="639" t="s">
        <v>3872</v>
      </c>
      <c r="C285" s="989" t="s">
        <v>1697</v>
      </c>
      <c r="D285" s="1162">
        <v>114</v>
      </c>
      <c r="E285" s="989" t="s">
        <v>3927</v>
      </c>
      <c r="F285" s="1269" t="s">
        <v>3691</v>
      </c>
      <c r="G285" s="1743" t="s">
        <v>1289</v>
      </c>
      <c r="H285" s="896" t="s">
        <v>7340</v>
      </c>
      <c r="I285" s="894"/>
      <c r="J285" s="897" t="s">
        <v>7003</v>
      </c>
      <c r="K285" s="897" t="s">
        <v>7035</v>
      </c>
      <c r="L285" s="474" t="s">
        <v>7094</v>
      </c>
      <c r="M285" s="474" t="str">
        <f t="shared" si="16"/>
        <v>DID520V-JT-YZ250 97-98</v>
      </c>
      <c r="N285" s="475" t="str">
        <f t="shared" si="18"/>
        <v>DID520V-JT-YZ250 97-98</v>
      </c>
      <c r="O285" s="626" t="str">
        <f t="shared" si="19"/>
        <v>520V-JT-YZ250 97-98</v>
      </c>
      <c r="P285" s="475" t="s">
        <v>7095</v>
      </c>
      <c r="Q285" s="626" t="str">
        <f t="shared" si="17"/>
        <v>ZESTAW NAPĘDOWY DID520V 114 JTF569.14 JTR853.50 (520V-JT-YZ250 97-98)</v>
      </c>
      <c r="R285" s="476"/>
      <c r="S285" s="893"/>
      <c r="T285" s="476"/>
      <c r="U285" s="476"/>
      <c r="V285" s="905"/>
      <c r="W285" s="476"/>
      <c r="X285" s="476"/>
      <c r="Y285" s="476"/>
      <c r="Z285" s="476"/>
      <c r="AA285" s="476"/>
      <c r="AB285" s="476"/>
      <c r="AC285" s="476"/>
      <c r="AD285" s="476"/>
    </row>
    <row r="286" spans="2:30" s="113" customFormat="1" ht="12" customHeight="1">
      <c r="B286" s="577" t="s">
        <v>3871</v>
      </c>
      <c r="C286" s="987" t="s">
        <v>2749</v>
      </c>
      <c r="D286" s="1161">
        <v>114</v>
      </c>
      <c r="E286" s="988" t="s">
        <v>3939</v>
      </c>
      <c r="F286" s="1270" t="s">
        <v>2272</v>
      </c>
      <c r="G286" s="1742" t="s">
        <v>1290</v>
      </c>
      <c r="H286" s="898" t="s">
        <v>7341</v>
      </c>
      <c r="I286" s="894"/>
      <c r="J286" s="897" t="s">
        <v>6997</v>
      </c>
      <c r="K286" s="897" t="s">
        <v>7044</v>
      </c>
      <c r="L286" s="474" t="s">
        <v>7094</v>
      </c>
      <c r="M286" s="474" t="str">
        <f t="shared" si="16"/>
        <v>DID520MX-JT-YZ250 99-02</v>
      </c>
      <c r="N286" s="475" t="str">
        <f t="shared" si="18"/>
        <v>DID520MX-JT-YZ250 99-02</v>
      </c>
      <c r="O286" s="626" t="str">
        <f t="shared" si="19"/>
        <v>520MX-JT-YZ250 99-02</v>
      </c>
      <c r="P286" s="475" t="s">
        <v>7095</v>
      </c>
      <c r="Q286" s="626" t="str">
        <f t="shared" si="17"/>
        <v>ZESTAW NAPĘDOWY DID520MX 114 JTF565.14SC JTR251.50 (520MX-JT-YZ250 99-02)</v>
      </c>
      <c r="R286" s="476"/>
      <c r="S286" s="893"/>
      <c r="T286" s="476"/>
      <c r="U286" s="476"/>
      <c r="V286" s="902"/>
      <c r="W286" s="476"/>
      <c r="X286" s="476"/>
      <c r="Y286" s="476"/>
      <c r="Z286" s="476"/>
      <c r="AA286" s="476"/>
      <c r="AB286" s="476"/>
      <c r="AC286" s="476"/>
      <c r="AD286" s="476"/>
    </row>
    <row r="287" spans="2:30" s="113" customFormat="1" ht="12" customHeight="1">
      <c r="B287" s="653" t="s">
        <v>3871</v>
      </c>
      <c r="C287" s="988" t="s">
        <v>3903</v>
      </c>
      <c r="D287" s="1141">
        <v>114</v>
      </c>
      <c r="E287" s="988" t="s">
        <v>3939</v>
      </c>
      <c r="F287" s="1270" t="s">
        <v>2272</v>
      </c>
      <c r="G287" s="1743" t="s">
        <v>1291</v>
      </c>
      <c r="H287" s="898" t="s">
        <v>7342</v>
      </c>
      <c r="I287" s="894"/>
      <c r="J287" s="897" t="s">
        <v>6997</v>
      </c>
      <c r="K287" s="897" t="s">
        <v>7044</v>
      </c>
      <c r="L287" s="474" t="s">
        <v>7094</v>
      </c>
      <c r="M287" s="474" t="str">
        <f t="shared" si="16"/>
        <v>DID520ERT2-JT-YZ250 99-02</v>
      </c>
      <c r="N287" s="475" t="str">
        <f t="shared" si="18"/>
        <v>DID520ERT2-JT-YZ250 99-02</v>
      </c>
      <c r="O287" s="626" t="str">
        <f t="shared" si="19"/>
        <v>520ERT2-JT-YZ250 99-02</v>
      </c>
      <c r="P287" s="475" t="s">
        <v>7095</v>
      </c>
      <c r="Q287" s="626" t="str">
        <f t="shared" si="17"/>
        <v>ZESTAW NAPĘDOWY DID520ERT2 114 JTF565.14SC JTR251.50 (520ERT2-JT-YZ250 99-02)</v>
      </c>
      <c r="R287" s="476"/>
      <c r="S287" s="893"/>
      <c r="T287" s="476"/>
      <c r="U287" s="476"/>
      <c r="V287" s="902"/>
      <c r="W287" s="476"/>
      <c r="X287" s="476"/>
      <c r="Y287" s="476"/>
      <c r="Z287" s="476"/>
      <c r="AA287" s="476"/>
      <c r="AB287" s="476"/>
      <c r="AC287" s="476"/>
      <c r="AD287" s="476"/>
    </row>
    <row r="288" spans="2:30" s="113" customFormat="1" ht="12" customHeight="1">
      <c r="B288" s="653" t="s">
        <v>3871</v>
      </c>
      <c r="C288" s="988" t="s">
        <v>3904</v>
      </c>
      <c r="D288" s="1141">
        <v>114</v>
      </c>
      <c r="E288" s="988" t="s">
        <v>3939</v>
      </c>
      <c r="F288" s="1270" t="s">
        <v>2272</v>
      </c>
      <c r="G288" s="1743" t="s">
        <v>1292</v>
      </c>
      <c r="H288" s="898" t="s">
        <v>7343</v>
      </c>
      <c r="I288" s="894"/>
      <c r="J288" s="897" t="s">
        <v>6997</v>
      </c>
      <c r="K288" s="897" t="s">
        <v>7044</v>
      </c>
      <c r="L288" s="474" t="s">
        <v>7094</v>
      </c>
      <c r="M288" s="474" t="str">
        <f t="shared" si="16"/>
        <v>DID520NZ-JT-YZ250 99-02</v>
      </c>
      <c r="N288" s="475" t="str">
        <f t="shared" si="18"/>
        <v>DID520NZ-JT-YZ250 99-02</v>
      </c>
      <c r="O288" s="626" t="str">
        <f t="shared" si="19"/>
        <v>520NZ-JT-YZ250 99-02</v>
      </c>
      <c r="P288" s="475" t="s">
        <v>7095</v>
      </c>
      <c r="Q288" s="626" t="str">
        <f t="shared" si="17"/>
        <v>ZESTAW NAPĘDOWY DID520NZ 114 JTF565.14SC JTR251.50 (520NZ-JT-YZ250 99-02)</v>
      </c>
      <c r="R288" s="476"/>
      <c r="S288" s="893"/>
      <c r="T288" s="476"/>
      <c r="U288" s="476"/>
      <c r="V288" s="902"/>
      <c r="W288" s="476"/>
      <c r="X288" s="476"/>
      <c r="Y288" s="476"/>
      <c r="Z288" s="476"/>
      <c r="AA288" s="476"/>
      <c r="AB288" s="476"/>
      <c r="AC288" s="476"/>
      <c r="AD288" s="476"/>
    </row>
    <row r="289" spans="2:30" s="113" customFormat="1" ht="12" customHeight="1">
      <c r="B289" s="578" t="s">
        <v>3871</v>
      </c>
      <c r="C289" s="988" t="s">
        <v>2746</v>
      </c>
      <c r="D289" s="1141">
        <v>114</v>
      </c>
      <c r="E289" s="988" t="s">
        <v>3939</v>
      </c>
      <c r="F289" s="1270" t="s">
        <v>2272</v>
      </c>
      <c r="G289" s="1743" t="s">
        <v>1293</v>
      </c>
      <c r="H289" s="898" t="s">
        <v>7344</v>
      </c>
      <c r="I289" s="894"/>
      <c r="J289" s="897" t="s">
        <v>6997</v>
      </c>
      <c r="K289" s="897" t="s">
        <v>7044</v>
      </c>
      <c r="L289" s="474" t="s">
        <v>7094</v>
      </c>
      <c r="M289" s="474" t="str">
        <f t="shared" si="16"/>
        <v>DID520DZ2-JT-YZ250 99-02</v>
      </c>
      <c r="N289" s="475" t="str">
        <f t="shared" si="18"/>
        <v>DID520DZ2-JT-YZ250 99-02</v>
      </c>
      <c r="O289" s="626" t="str">
        <f t="shared" si="19"/>
        <v>520DZ2-JT-YZ250 99-02</v>
      </c>
      <c r="P289" s="475" t="s">
        <v>7095</v>
      </c>
      <c r="Q289" s="626" t="str">
        <f t="shared" si="17"/>
        <v>ZESTAW NAPĘDOWY DID520DZ2 114 JTF565.14SC JTR251.50 (520DZ2-JT-YZ250 99-02)</v>
      </c>
      <c r="R289" s="476"/>
      <c r="S289" s="893"/>
      <c r="T289" s="476"/>
      <c r="U289" s="476"/>
      <c r="V289" s="902"/>
      <c r="W289" s="476"/>
      <c r="X289" s="476"/>
      <c r="Y289" s="476"/>
      <c r="Z289" s="476"/>
      <c r="AA289" s="476"/>
      <c r="AB289" s="476"/>
      <c r="AC289" s="476"/>
      <c r="AD289" s="476"/>
    </row>
    <row r="290" spans="2:30" s="113" customFormat="1" ht="12" customHeight="1">
      <c r="B290" s="653" t="s">
        <v>3871</v>
      </c>
      <c r="C290" s="988" t="s">
        <v>2747</v>
      </c>
      <c r="D290" s="1141">
        <v>114</v>
      </c>
      <c r="E290" s="988" t="s">
        <v>3939</v>
      </c>
      <c r="F290" s="1270" t="s">
        <v>2272</v>
      </c>
      <c r="G290" s="1743" t="s">
        <v>1294</v>
      </c>
      <c r="H290" s="898" t="s">
        <v>7345</v>
      </c>
      <c r="I290" s="894"/>
      <c r="J290" s="897" t="s">
        <v>6997</v>
      </c>
      <c r="K290" s="897" t="s">
        <v>7044</v>
      </c>
      <c r="L290" s="474" t="s">
        <v>7094</v>
      </c>
      <c r="M290" s="474" t="str">
        <f t="shared" si="16"/>
        <v>DID520VX2 ZŁOTY-JT-YZ250 99-02</v>
      </c>
      <c r="N290" s="475" t="str">
        <f t="shared" si="18"/>
        <v>DID520VX2 ZŁOTY-JT-YZ250 99-02</v>
      </c>
      <c r="O290" s="626" t="str">
        <f t="shared" si="19"/>
        <v>520VX2 ZŁOTY-JT-YZ250 99-02</v>
      </c>
      <c r="P290" s="475" t="s">
        <v>7095</v>
      </c>
      <c r="Q290" s="626" t="str">
        <f t="shared" si="17"/>
        <v>ZESTAW NAPĘDOWY DID520VX2 ZŁOTY 114 JTF565.14SC JTR251.50 (520VX2 ZŁOTY-JT-YZ250 99-02)</v>
      </c>
      <c r="R290" s="476"/>
      <c r="S290" s="893"/>
      <c r="T290" s="476"/>
      <c r="U290" s="476"/>
      <c r="V290" s="905"/>
      <c r="W290" s="476"/>
      <c r="X290" s="476"/>
      <c r="Y290" s="476"/>
      <c r="Z290" s="476"/>
      <c r="AA290" s="476"/>
      <c r="AB290" s="476"/>
      <c r="AC290" s="476"/>
      <c r="AD290" s="476"/>
    </row>
    <row r="291" spans="2:30" s="113" customFormat="1" ht="12" customHeight="1">
      <c r="B291" s="653" t="s">
        <v>3871</v>
      </c>
      <c r="C291" s="988" t="s">
        <v>1736</v>
      </c>
      <c r="D291" s="1141">
        <v>114</v>
      </c>
      <c r="E291" s="988" t="s">
        <v>3939</v>
      </c>
      <c r="F291" s="1270" t="s">
        <v>2272</v>
      </c>
      <c r="G291" s="1743" t="s">
        <v>1295</v>
      </c>
      <c r="H291" s="898" t="s">
        <v>7346</v>
      </c>
      <c r="I291" s="894"/>
      <c r="J291" s="897" t="s">
        <v>6997</v>
      </c>
      <c r="K291" s="897" t="s">
        <v>7044</v>
      </c>
      <c r="L291" s="474" t="s">
        <v>7094</v>
      </c>
      <c r="M291" s="474" t="str">
        <f t="shared" si="16"/>
        <v>DID520VX2-JT-YZ250 99-02</v>
      </c>
      <c r="N291" s="475" t="str">
        <f t="shared" si="18"/>
        <v>DID520VX2-JT-YZ250 99-02</v>
      </c>
      <c r="O291" s="626" t="str">
        <f t="shared" si="19"/>
        <v>520VX2-JT-YZ250 99-02</v>
      </c>
      <c r="P291" s="475" t="s">
        <v>7095</v>
      </c>
      <c r="Q291" s="626" t="str">
        <f t="shared" si="17"/>
        <v>ZESTAW NAPĘDOWY DID520VX2 114 JTF565.14SC JTR251.50 (520VX2-JT-YZ250 99-02)</v>
      </c>
      <c r="R291" s="476"/>
      <c r="S291" s="893"/>
      <c r="T291" s="476"/>
      <c r="U291" s="476"/>
      <c r="V291" s="905"/>
      <c r="W291" s="476"/>
      <c r="X291" s="476"/>
      <c r="Y291" s="476"/>
      <c r="Z291" s="476"/>
      <c r="AA291" s="476"/>
      <c r="AB291" s="476"/>
      <c r="AC291" s="476"/>
      <c r="AD291" s="476"/>
    </row>
    <row r="292" spans="2:30" s="113" customFormat="1" ht="12" customHeight="1" thickBot="1">
      <c r="B292" s="579" t="s">
        <v>3871</v>
      </c>
      <c r="C292" s="989" t="s">
        <v>12210</v>
      </c>
      <c r="D292" s="1162">
        <v>114</v>
      </c>
      <c r="E292" s="989" t="s">
        <v>3939</v>
      </c>
      <c r="F292" s="1272" t="s">
        <v>2272</v>
      </c>
      <c r="G292" s="1744" t="s">
        <v>1296</v>
      </c>
      <c r="H292" s="898" t="s">
        <v>7347</v>
      </c>
      <c r="I292" s="894"/>
      <c r="J292" s="897" t="s">
        <v>6997</v>
      </c>
      <c r="K292" s="897" t="s">
        <v>7044</v>
      </c>
      <c r="L292" s="474" t="s">
        <v>7094</v>
      </c>
      <c r="M292" s="474" t="str">
        <f t="shared" si="16"/>
        <v>DID520ERVT G&amp;G-JT-YZ250 99-02</v>
      </c>
      <c r="N292" s="475" t="str">
        <f t="shared" si="18"/>
        <v>DID520ERVT G&amp;G-JT-YZ250 99-02</v>
      </c>
      <c r="O292" s="626" t="str">
        <f t="shared" si="19"/>
        <v>520ERVT G&amp;G-JT-YZ250 99-02</v>
      </c>
      <c r="P292" s="475" t="s">
        <v>7095</v>
      </c>
      <c r="Q292" s="626" t="str">
        <f t="shared" si="17"/>
        <v>ZESTAW NAPĘDOWY DID520ERVT G&amp;G 114 JTF565.14SC JTR251.50 (520ERVT G&amp;G-JT-YZ250 99-02)</v>
      </c>
      <c r="R292" s="476"/>
      <c r="S292" s="893"/>
      <c r="T292" s="476"/>
      <c r="U292" s="476"/>
      <c r="V292" s="905"/>
      <c r="W292" s="476"/>
      <c r="X292" s="476"/>
      <c r="Y292" s="476"/>
      <c r="Z292" s="476"/>
      <c r="AA292" s="476"/>
      <c r="AB292" s="476"/>
      <c r="AC292" s="476"/>
      <c r="AD292" s="476"/>
    </row>
    <row r="293" spans="2:30" s="113" customFormat="1" ht="12" customHeight="1">
      <c r="B293" s="577" t="s">
        <v>3870</v>
      </c>
      <c r="C293" s="987" t="s">
        <v>2749</v>
      </c>
      <c r="D293" s="1161">
        <v>114</v>
      </c>
      <c r="E293" s="987" t="s">
        <v>3939</v>
      </c>
      <c r="F293" s="1271" t="s">
        <v>624</v>
      </c>
      <c r="G293" s="1743" t="s">
        <v>1297</v>
      </c>
      <c r="H293" s="673" t="s">
        <v>7348</v>
      </c>
      <c r="I293" s="894"/>
      <c r="J293" s="897" t="s">
        <v>6997</v>
      </c>
      <c r="K293" s="897" t="s">
        <v>7043</v>
      </c>
      <c r="L293" s="474" t="s">
        <v>7094</v>
      </c>
      <c r="M293" s="474" t="str">
        <f t="shared" si="16"/>
        <v>DID520MX-JT-YZ250 03-05</v>
      </c>
      <c r="N293" s="475" t="str">
        <f t="shared" si="18"/>
        <v>DID520MX-JT-YZ250 03-05</v>
      </c>
      <c r="O293" s="626" t="str">
        <f t="shared" si="19"/>
        <v>520MX-JT-YZ250 03-05</v>
      </c>
      <c r="P293" s="475" t="s">
        <v>7095</v>
      </c>
      <c r="Q293" s="626" t="str">
        <f t="shared" si="17"/>
        <v>ZESTAW NAPĘDOWY DID520MX 114 JTF565.14SC JTR251.49 (520MX-JT-YZ250 03-05)</v>
      </c>
      <c r="R293" s="476"/>
      <c r="S293" s="893"/>
      <c r="T293" s="476"/>
      <c r="U293" s="476"/>
      <c r="V293" s="902"/>
      <c r="W293" s="476"/>
      <c r="X293" s="476"/>
      <c r="Y293" s="476"/>
      <c r="Z293" s="476"/>
      <c r="AA293" s="476"/>
      <c r="AB293" s="476"/>
      <c r="AC293" s="476"/>
      <c r="AD293" s="476"/>
    </row>
    <row r="294" spans="2:30" s="113" customFormat="1" ht="12" customHeight="1">
      <c r="B294" s="653" t="s">
        <v>3870</v>
      </c>
      <c r="C294" s="988" t="s">
        <v>3903</v>
      </c>
      <c r="D294" s="1141">
        <v>114</v>
      </c>
      <c r="E294" s="988" t="s">
        <v>3939</v>
      </c>
      <c r="F294" s="1270" t="s">
        <v>624</v>
      </c>
      <c r="G294" s="1743" t="s">
        <v>1298</v>
      </c>
      <c r="H294" s="898" t="s">
        <v>7349</v>
      </c>
      <c r="I294" s="894"/>
      <c r="J294" s="897" t="s">
        <v>6997</v>
      </c>
      <c r="K294" s="897" t="s">
        <v>7043</v>
      </c>
      <c r="L294" s="474" t="s">
        <v>7094</v>
      </c>
      <c r="M294" s="474" t="str">
        <f t="shared" si="16"/>
        <v>DID520ERT2-JT-YZ250 03-05</v>
      </c>
      <c r="N294" s="475" t="str">
        <f t="shared" si="18"/>
        <v>DID520ERT2-JT-YZ250 03-05</v>
      </c>
      <c r="O294" s="626" t="str">
        <f t="shared" si="19"/>
        <v>520ERT2-JT-YZ250 03-05</v>
      </c>
      <c r="P294" s="475" t="s">
        <v>7095</v>
      </c>
      <c r="Q294" s="626" t="str">
        <f t="shared" si="17"/>
        <v>ZESTAW NAPĘDOWY DID520ERT2 114 JTF565.14SC JTR251.49 (520ERT2-JT-YZ250 03-05)</v>
      </c>
      <c r="R294" s="476"/>
      <c r="S294" s="893"/>
      <c r="T294" s="476"/>
      <c r="U294" s="476"/>
      <c r="V294" s="902"/>
      <c r="W294" s="476"/>
      <c r="X294" s="476"/>
      <c r="Y294" s="476"/>
      <c r="Z294" s="476"/>
      <c r="AA294" s="476"/>
      <c r="AB294" s="476"/>
      <c r="AC294" s="476"/>
      <c r="AD294" s="476"/>
    </row>
    <row r="295" spans="2:30" s="113" customFormat="1" ht="12" customHeight="1">
      <c r="B295" s="653" t="s">
        <v>3870</v>
      </c>
      <c r="C295" s="988" t="s">
        <v>3904</v>
      </c>
      <c r="D295" s="1141">
        <v>114</v>
      </c>
      <c r="E295" s="988" t="s">
        <v>3939</v>
      </c>
      <c r="F295" s="1270" t="s">
        <v>624</v>
      </c>
      <c r="G295" s="1743" t="s">
        <v>1299</v>
      </c>
      <c r="H295" s="898" t="s">
        <v>7350</v>
      </c>
      <c r="I295" s="894"/>
      <c r="J295" s="897" t="s">
        <v>6997</v>
      </c>
      <c r="K295" s="897" t="s">
        <v>7043</v>
      </c>
      <c r="L295" s="474" t="s">
        <v>7094</v>
      </c>
      <c r="M295" s="474" t="str">
        <f t="shared" si="16"/>
        <v>DID520NZ-JT-YZ250 03-05</v>
      </c>
      <c r="N295" s="475" t="str">
        <f t="shared" si="18"/>
        <v>DID520NZ-JT-YZ250 03-05</v>
      </c>
      <c r="O295" s="626" t="str">
        <f t="shared" si="19"/>
        <v>520NZ-JT-YZ250 03-05</v>
      </c>
      <c r="P295" s="475" t="s">
        <v>7095</v>
      </c>
      <c r="Q295" s="626" t="str">
        <f t="shared" si="17"/>
        <v>ZESTAW NAPĘDOWY DID520NZ 114 JTF565.14SC JTR251.49 (520NZ-JT-YZ250 03-05)</v>
      </c>
      <c r="R295" s="476"/>
      <c r="S295" s="893"/>
      <c r="T295" s="476"/>
      <c r="U295" s="476"/>
      <c r="V295" s="902"/>
      <c r="W295" s="476"/>
      <c r="X295" s="476"/>
      <c r="Y295" s="476"/>
      <c r="Z295" s="476"/>
      <c r="AA295" s="476"/>
      <c r="AB295" s="476"/>
      <c r="AC295" s="476"/>
      <c r="AD295" s="476"/>
    </row>
    <row r="296" spans="2:30" s="113" customFormat="1" ht="12" customHeight="1">
      <c r="B296" s="578" t="s">
        <v>3870</v>
      </c>
      <c r="C296" s="988" t="s">
        <v>2746</v>
      </c>
      <c r="D296" s="1141">
        <v>114</v>
      </c>
      <c r="E296" s="988" t="s">
        <v>3939</v>
      </c>
      <c r="F296" s="1270" t="s">
        <v>624</v>
      </c>
      <c r="G296" s="1743" t="s">
        <v>1300</v>
      </c>
      <c r="H296" s="898" t="s">
        <v>7351</v>
      </c>
      <c r="I296" s="894"/>
      <c r="J296" s="897" t="s">
        <v>6997</v>
      </c>
      <c r="K296" s="897" t="s">
        <v>7043</v>
      </c>
      <c r="L296" s="474" t="s">
        <v>7094</v>
      </c>
      <c r="M296" s="474" t="str">
        <f t="shared" si="16"/>
        <v>DID520DZ2-JT-YZ250 03-05</v>
      </c>
      <c r="N296" s="475" t="str">
        <f t="shared" si="18"/>
        <v>DID520DZ2-JT-YZ250 03-05</v>
      </c>
      <c r="O296" s="626" t="str">
        <f t="shared" si="19"/>
        <v>520DZ2-JT-YZ250 03-05</v>
      </c>
      <c r="P296" s="475" t="s">
        <v>7095</v>
      </c>
      <c r="Q296" s="626" t="str">
        <f t="shared" si="17"/>
        <v>ZESTAW NAPĘDOWY DID520DZ2 114 JTF565.14SC JTR251.49 (520DZ2-JT-YZ250 03-05)</v>
      </c>
      <c r="R296" s="476"/>
      <c r="S296" s="893"/>
      <c r="T296" s="476"/>
      <c r="U296" s="476"/>
      <c r="V296" s="902"/>
      <c r="W296" s="476"/>
      <c r="X296" s="476"/>
      <c r="Y296" s="476"/>
      <c r="Z296" s="476"/>
      <c r="AA296" s="476"/>
      <c r="AB296" s="476"/>
      <c r="AC296" s="476"/>
      <c r="AD296" s="476"/>
    </row>
    <row r="297" spans="2:30" s="113" customFormat="1" ht="12" customHeight="1">
      <c r="B297" s="653" t="s">
        <v>3870</v>
      </c>
      <c r="C297" s="988" t="s">
        <v>2747</v>
      </c>
      <c r="D297" s="1141">
        <v>114</v>
      </c>
      <c r="E297" s="988" t="s">
        <v>3939</v>
      </c>
      <c r="F297" s="1270" t="s">
        <v>624</v>
      </c>
      <c r="G297" s="1743" t="s">
        <v>1301</v>
      </c>
      <c r="H297" s="898" t="s">
        <v>7352</v>
      </c>
      <c r="I297" s="894"/>
      <c r="J297" s="897" t="s">
        <v>6997</v>
      </c>
      <c r="K297" s="897" t="s">
        <v>7043</v>
      </c>
      <c r="L297" s="474" t="s">
        <v>7094</v>
      </c>
      <c r="M297" s="474" t="str">
        <f t="shared" si="16"/>
        <v>DID520VX2 ZŁOTY-JT-YZ250 03-05</v>
      </c>
      <c r="N297" s="475" t="str">
        <f t="shared" si="18"/>
        <v>DID520VX2 ZŁOTY-JT-YZ250 03-05</v>
      </c>
      <c r="O297" s="626" t="str">
        <f t="shared" si="19"/>
        <v>520VX2 ZŁOTY-JT-YZ250 03-05</v>
      </c>
      <c r="P297" s="475" t="s">
        <v>7095</v>
      </c>
      <c r="Q297" s="626" t="str">
        <f t="shared" si="17"/>
        <v>ZESTAW NAPĘDOWY DID520VX2 ZŁOTY 114 JTF565.14SC JTR251.49 (520VX2 ZŁOTY-JT-YZ250 03-05)</v>
      </c>
      <c r="R297" s="476"/>
      <c r="S297" s="893"/>
      <c r="T297" s="476"/>
      <c r="U297" s="476"/>
      <c r="V297" s="905"/>
      <c r="W297" s="476"/>
      <c r="X297" s="476"/>
      <c r="Y297" s="476"/>
      <c r="Z297" s="476"/>
      <c r="AA297" s="476"/>
      <c r="AB297" s="476"/>
      <c r="AC297" s="476"/>
      <c r="AD297" s="476"/>
    </row>
    <row r="298" spans="2:30" s="113" customFormat="1" ht="12" customHeight="1">
      <c r="B298" s="653" t="s">
        <v>3870</v>
      </c>
      <c r="C298" s="988" t="s">
        <v>1736</v>
      </c>
      <c r="D298" s="1141">
        <v>114</v>
      </c>
      <c r="E298" s="988" t="s">
        <v>3939</v>
      </c>
      <c r="F298" s="1270" t="s">
        <v>624</v>
      </c>
      <c r="G298" s="1743" t="s">
        <v>1302</v>
      </c>
      <c r="H298" s="898" t="s">
        <v>7353</v>
      </c>
      <c r="I298" s="894"/>
      <c r="J298" s="897" t="s">
        <v>6997</v>
      </c>
      <c r="K298" s="897" t="s">
        <v>7043</v>
      </c>
      <c r="L298" s="474" t="s">
        <v>7094</v>
      </c>
      <c r="M298" s="474" t="str">
        <f t="shared" si="16"/>
        <v>DID520VX2-JT-YZ250 03-05</v>
      </c>
      <c r="N298" s="475" t="str">
        <f t="shared" si="18"/>
        <v>DID520VX2-JT-YZ250 03-05</v>
      </c>
      <c r="O298" s="626" t="str">
        <f t="shared" si="19"/>
        <v>520VX2-JT-YZ250 03-05</v>
      </c>
      <c r="P298" s="475" t="s">
        <v>7095</v>
      </c>
      <c r="Q298" s="626" t="str">
        <f t="shared" si="17"/>
        <v>ZESTAW NAPĘDOWY DID520VX2 114 JTF565.14SC JTR251.49 (520VX2-JT-YZ250 03-05)</v>
      </c>
      <c r="R298" s="476"/>
      <c r="S298" s="893"/>
      <c r="T298" s="476"/>
      <c r="U298" s="476"/>
      <c r="V298" s="905"/>
      <c r="W298" s="476"/>
      <c r="X298" s="476"/>
      <c r="Y298" s="476"/>
      <c r="Z298" s="476"/>
      <c r="AA298" s="476"/>
      <c r="AB298" s="476"/>
      <c r="AC298" s="476"/>
      <c r="AD298" s="476"/>
    </row>
    <row r="299" spans="2:30" s="113" customFormat="1" ht="12" customHeight="1">
      <c r="B299" s="653" t="s">
        <v>3870</v>
      </c>
      <c r="C299" s="988" t="s">
        <v>12210</v>
      </c>
      <c r="D299" s="1141">
        <v>114</v>
      </c>
      <c r="E299" s="988" t="s">
        <v>3939</v>
      </c>
      <c r="F299" s="1270" t="s">
        <v>624</v>
      </c>
      <c r="G299" s="1743" t="s">
        <v>1303</v>
      </c>
      <c r="H299" s="898" t="s">
        <v>7354</v>
      </c>
      <c r="I299" s="894"/>
      <c r="J299" s="897" t="s">
        <v>6997</v>
      </c>
      <c r="K299" s="897" t="s">
        <v>7043</v>
      </c>
      <c r="L299" s="474" t="s">
        <v>7094</v>
      </c>
      <c r="M299" s="474" t="str">
        <f t="shared" si="16"/>
        <v>DID520ERVT G&amp;G-JT-YZ250 03-05</v>
      </c>
      <c r="N299" s="475" t="str">
        <f t="shared" si="18"/>
        <v>DID520ERVT G&amp;G-JT-YZ250 03-05</v>
      </c>
      <c r="O299" s="626" t="str">
        <f t="shared" si="19"/>
        <v>520ERVT G&amp;G-JT-YZ250 03-05</v>
      </c>
      <c r="P299" s="475" t="s">
        <v>7095</v>
      </c>
      <c r="Q299" s="626" t="str">
        <f t="shared" si="17"/>
        <v>ZESTAW NAPĘDOWY DID520ERVT G&amp;G 114 JTF565.14SC JTR251.49 (520ERVT G&amp;G-JT-YZ250 03-05)</v>
      </c>
      <c r="R299" s="476"/>
      <c r="S299" s="893"/>
      <c r="T299" s="476"/>
      <c r="U299" s="476"/>
      <c r="V299" s="905"/>
      <c r="W299" s="476"/>
      <c r="X299" s="476"/>
      <c r="Y299" s="476"/>
      <c r="Z299" s="476"/>
      <c r="AA299" s="476"/>
      <c r="AB299" s="476"/>
      <c r="AC299" s="476"/>
      <c r="AD299" s="476"/>
    </row>
    <row r="300" spans="2:30" s="113" customFormat="1" ht="12" customHeight="1" thickBot="1">
      <c r="B300" s="579" t="s">
        <v>3870</v>
      </c>
      <c r="C300" s="989" t="s">
        <v>1697</v>
      </c>
      <c r="D300" s="1162">
        <v>114</v>
      </c>
      <c r="E300" s="989" t="s">
        <v>3939</v>
      </c>
      <c r="F300" s="1272" t="s">
        <v>624</v>
      </c>
      <c r="G300" s="1743" t="s">
        <v>1304</v>
      </c>
      <c r="H300" s="896" t="s">
        <v>7355</v>
      </c>
      <c r="I300" s="894"/>
      <c r="J300" s="897" t="s">
        <v>6997</v>
      </c>
      <c r="K300" s="897" t="s">
        <v>7043</v>
      </c>
      <c r="L300" s="474" t="s">
        <v>7094</v>
      </c>
      <c r="M300" s="474" t="str">
        <f t="shared" si="16"/>
        <v>DID520V-JT-YZ250 03-05</v>
      </c>
      <c r="N300" s="475" t="str">
        <f t="shared" si="18"/>
        <v>DID520V-JT-YZ250 03-05</v>
      </c>
      <c r="O300" s="626" t="str">
        <f t="shared" si="19"/>
        <v>520V-JT-YZ250 03-05</v>
      </c>
      <c r="P300" s="475" t="s">
        <v>7095</v>
      </c>
      <c r="Q300" s="626" t="str">
        <f t="shared" si="17"/>
        <v>ZESTAW NAPĘDOWY DID520V 114 JTF565.14SC JTR251.49 (520V-JT-YZ250 03-05)</v>
      </c>
      <c r="R300" s="476"/>
      <c r="S300" s="893"/>
      <c r="T300" s="476"/>
      <c r="U300" s="476"/>
      <c r="V300" s="905"/>
      <c r="W300" s="476"/>
      <c r="X300" s="476"/>
      <c r="Y300" s="476"/>
      <c r="Z300" s="476"/>
      <c r="AA300" s="476"/>
      <c r="AB300" s="476"/>
      <c r="AC300" s="476"/>
      <c r="AD300" s="476"/>
    </row>
    <row r="301" spans="2:30" s="113" customFormat="1" ht="12" customHeight="1">
      <c r="B301" s="639" t="s">
        <v>12309</v>
      </c>
      <c r="C301" s="987" t="s">
        <v>2749</v>
      </c>
      <c r="D301" s="1141">
        <v>114</v>
      </c>
      <c r="E301" s="988" t="s">
        <v>3939</v>
      </c>
      <c r="F301" s="1270" t="s">
        <v>2272</v>
      </c>
      <c r="G301" s="1742" t="s">
        <v>1305</v>
      </c>
      <c r="H301" s="898" t="s">
        <v>7812</v>
      </c>
      <c r="I301" s="894"/>
      <c r="J301" s="897" t="s">
        <v>6997</v>
      </c>
      <c r="K301" s="897" t="s">
        <v>7044</v>
      </c>
      <c r="L301" s="474" t="s">
        <v>7094</v>
      </c>
      <c r="M301" s="474" t="str">
        <f t="shared" si="16"/>
        <v>DID520MX-JT-YZ250 06-20</v>
      </c>
      <c r="N301" s="475" t="str">
        <f t="shared" si="18"/>
        <v>DID520MX-JT-YZ250 06-20</v>
      </c>
      <c r="O301" s="626" t="str">
        <f t="shared" si="19"/>
        <v>520MX-JT-YZ250 06-20</v>
      </c>
      <c r="P301" s="475" t="s">
        <v>7095</v>
      </c>
      <c r="Q301" s="626" t="str">
        <f t="shared" si="17"/>
        <v>ZESTAW NAPĘDOWY DID520MX 114 JTF565.14SC JTR251.50 (520MX-JT-YZ250 06-20)</v>
      </c>
      <c r="R301" s="476"/>
      <c r="S301" s="893"/>
      <c r="T301" s="476"/>
      <c r="U301" s="476"/>
      <c r="V301" s="902"/>
      <c r="W301" s="476"/>
      <c r="X301" s="476"/>
      <c r="Y301" s="476"/>
      <c r="Z301" s="476"/>
      <c r="AA301" s="476"/>
      <c r="AB301" s="476"/>
      <c r="AC301" s="476"/>
      <c r="AD301" s="476"/>
    </row>
    <row r="302" spans="2:30" s="113" customFormat="1" ht="12" customHeight="1">
      <c r="B302" s="639" t="s">
        <v>12309</v>
      </c>
      <c r="C302" s="988" t="s">
        <v>3903</v>
      </c>
      <c r="D302" s="1141">
        <v>114</v>
      </c>
      <c r="E302" s="988" t="s">
        <v>3939</v>
      </c>
      <c r="F302" s="1270" t="s">
        <v>2272</v>
      </c>
      <c r="G302" s="1743" t="s">
        <v>1306</v>
      </c>
      <c r="H302" s="898" t="s">
        <v>7813</v>
      </c>
      <c r="I302" s="894"/>
      <c r="J302" s="897" t="s">
        <v>6997</v>
      </c>
      <c r="K302" s="897" t="s">
        <v>7044</v>
      </c>
      <c r="L302" s="474" t="s">
        <v>7094</v>
      </c>
      <c r="M302" s="474" t="str">
        <f t="shared" si="16"/>
        <v>DID520ERT2-JT-YZ250 06-20</v>
      </c>
      <c r="N302" s="475" t="str">
        <f t="shared" si="18"/>
        <v>DID520ERT2-JT-YZ250 06-20</v>
      </c>
      <c r="O302" s="626" t="str">
        <f t="shared" si="19"/>
        <v>520ERT2-JT-YZ250 06-20</v>
      </c>
      <c r="P302" s="475" t="s">
        <v>7095</v>
      </c>
      <c r="Q302" s="626" t="str">
        <f t="shared" si="17"/>
        <v>ZESTAW NAPĘDOWY DID520ERT2 114 JTF565.14SC JTR251.50 (520ERT2-JT-YZ250 06-20)</v>
      </c>
      <c r="R302" s="476"/>
      <c r="S302" s="893"/>
      <c r="T302" s="476"/>
      <c r="U302" s="476"/>
      <c r="V302" s="902"/>
      <c r="W302" s="476"/>
      <c r="X302" s="476"/>
      <c r="Y302" s="476"/>
      <c r="Z302" s="476"/>
      <c r="AA302" s="476"/>
      <c r="AB302" s="476"/>
      <c r="AC302" s="476"/>
      <c r="AD302" s="476"/>
    </row>
    <row r="303" spans="2:30" s="113" customFormat="1" ht="12" customHeight="1">
      <c r="B303" s="639" t="s">
        <v>12309</v>
      </c>
      <c r="C303" s="988" t="s">
        <v>3904</v>
      </c>
      <c r="D303" s="1141">
        <v>114</v>
      </c>
      <c r="E303" s="988" t="s">
        <v>3939</v>
      </c>
      <c r="F303" s="1270" t="s">
        <v>2272</v>
      </c>
      <c r="G303" s="1743" t="s">
        <v>1307</v>
      </c>
      <c r="H303" s="898" t="s">
        <v>7814</v>
      </c>
      <c r="I303" s="894"/>
      <c r="J303" s="897" t="s">
        <v>6997</v>
      </c>
      <c r="K303" s="897" t="s">
        <v>7044</v>
      </c>
      <c r="L303" s="474" t="s">
        <v>7094</v>
      </c>
      <c r="M303" s="474" t="str">
        <f t="shared" si="16"/>
        <v>DID520NZ-JT-YZ250 06-20</v>
      </c>
      <c r="N303" s="475" t="str">
        <f t="shared" si="18"/>
        <v>DID520NZ-JT-YZ250 06-20</v>
      </c>
      <c r="O303" s="626" t="str">
        <f t="shared" si="19"/>
        <v>520NZ-JT-YZ250 06-20</v>
      </c>
      <c r="P303" s="475" t="s">
        <v>7095</v>
      </c>
      <c r="Q303" s="626" t="str">
        <f t="shared" si="17"/>
        <v>ZESTAW NAPĘDOWY DID520NZ 114 JTF565.14SC JTR251.50 (520NZ-JT-YZ250 06-20)</v>
      </c>
      <c r="R303" s="476"/>
      <c r="S303" s="893"/>
      <c r="T303" s="476"/>
      <c r="U303" s="476"/>
      <c r="V303" s="902"/>
      <c r="W303" s="476"/>
      <c r="X303" s="476"/>
      <c r="Y303" s="476"/>
      <c r="Z303" s="476"/>
      <c r="AA303" s="476"/>
      <c r="AB303" s="476"/>
      <c r="AC303" s="476"/>
      <c r="AD303" s="476"/>
    </row>
    <row r="304" spans="2:30" s="113" customFormat="1" ht="12" customHeight="1">
      <c r="B304" s="398" t="s">
        <v>12309</v>
      </c>
      <c r="C304" s="988" t="s">
        <v>2746</v>
      </c>
      <c r="D304" s="1141">
        <v>114</v>
      </c>
      <c r="E304" s="988" t="s">
        <v>3939</v>
      </c>
      <c r="F304" s="1270" t="s">
        <v>2272</v>
      </c>
      <c r="G304" s="1743" t="s">
        <v>1308</v>
      </c>
      <c r="H304" s="898" t="s">
        <v>7356</v>
      </c>
      <c r="I304" s="894"/>
      <c r="J304" s="897" t="s">
        <v>6997</v>
      </c>
      <c r="K304" s="897" t="s">
        <v>7044</v>
      </c>
      <c r="L304" s="474" t="s">
        <v>7094</v>
      </c>
      <c r="M304" s="474" t="str">
        <f t="shared" si="16"/>
        <v>DID520DZ2-JT-YZ250 06-20</v>
      </c>
      <c r="N304" s="475" t="str">
        <f t="shared" si="18"/>
        <v>DID520DZ2-JT-YZ250 06-20</v>
      </c>
      <c r="O304" s="626" t="str">
        <f t="shared" si="19"/>
        <v>520DZ2-JT-YZ250 06-20</v>
      </c>
      <c r="P304" s="475" t="s">
        <v>7095</v>
      </c>
      <c r="Q304" s="626" t="str">
        <f t="shared" si="17"/>
        <v>ZESTAW NAPĘDOWY DID520DZ2 114 JTF565.14SC JTR251.50 (520DZ2-JT-YZ250 06-20)</v>
      </c>
      <c r="R304" s="476"/>
      <c r="S304" s="893"/>
      <c r="T304" s="476"/>
      <c r="U304" s="476"/>
      <c r="V304" s="902"/>
      <c r="W304" s="476"/>
      <c r="X304" s="476"/>
      <c r="Y304" s="476"/>
      <c r="Z304" s="476"/>
      <c r="AA304" s="476"/>
      <c r="AB304" s="476"/>
      <c r="AC304" s="476"/>
      <c r="AD304" s="476"/>
    </row>
    <row r="305" spans="2:30" s="113" customFormat="1" ht="12" customHeight="1">
      <c r="B305" s="639" t="s">
        <v>12309</v>
      </c>
      <c r="C305" s="988" t="s">
        <v>12310</v>
      </c>
      <c r="D305" s="1141">
        <v>114</v>
      </c>
      <c r="E305" s="988" t="s">
        <v>3939</v>
      </c>
      <c r="F305" s="1270" t="s">
        <v>2272</v>
      </c>
      <c r="G305" s="1743" t="s">
        <v>1309</v>
      </c>
      <c r="H305" s="898" t="s">
        <v>7815</v>
      </c>
      <c r="I305" s="894"/>
      <c r="J305" s="897" t="s">
        <v>6997</v>
      </c>
      <c r="K305" s="897" t="s">
        <v>7044</v>
      </c>
      <c r="L305" s="474" t="s">
        <v>7094</v>
      </c>
      <c r="M305" s="474" t="str">
        <f t="shared" si="16"/>
        <v>DID520VX3 ZŁOTY-JT-YZ250 06-20</v>
      </c>
      <c r="N305" s="475" t="str">
        <f t="shared" si="18"/>
        <v>DID520VX3 ZŁOTY-JT-YZ250 06-20</v>
      </c>
      <c r="O305" s="626" t="str">
        <f t="shared" si="19"/>
        <v>520VX3 ZŁOTY-JT-YZ250 06-20</v>
      </c>
      <c r="P305" s="475" t="s">
        <v>7095</v>
      </c>
      <c r="Q305" s="626" t="str">
        <f t="shared" si="17"/>
        <v>ZESTAW NAPĘDOWY DID520VX3 ZŁOTY 114 JTF565.14SC JTR251.50 (520VX3 ZŁOTY-JT-YZ250 06-20)</v>
      </c>
      <c r="R305" s="476"/>
      <c r="S305" s="893"/>
      <c r="T305" s="476"/>
      <c r="U305" s="476"/>
      <c r="V305" s="905"/>
      <c r="W305" s="476"/>
      <c r="X305" s="476"/>
      <c r="Y305" s="476"/>
      <c r="Z305" s="476"/>
      <c r="AA305" s="476"/>
      <c r="AB305" s="476"/>
      <c r="AC305" s="476"/>
      <c r="AD305" s="476"/>
    </row>
    <row r="306" spans="2:30" s="113" customFormat="1" ht="12" customHeight="1">
      <c r="B306" s="639" t="s">
        <v>12309</v>
      </c>
      <c r="C306" s="988" t="s">
        <v>12311</v>
      </c>
      <c r="D306" s="1141">
        <v>114</v>
      </c>
      <c r="E306" s="988" t="s">
        <v>3939</v>
      </c>
      <c r="F306" s="1270" t="s">
        <v>2272</v>
      </c>
      <c r="G306" s="1743" t="s">
        <v>1310</v>
      </c>
      <c r="H306" s="898" t="s">
        <v>7816</v>
      </c>
      <c r="I306" s="894"/>
      <c r="J306" s="897" t="s">
        <v>6997</v>
      </c>
      <c r="K306" s="897" t="s">
        <v>7044</v>
      </c>
      <c r="L306" s="474" t="s">
        <v>7094</v>
      </c>
      <c r="M306" s="474" t="str">
        <f t="shared" si="16"/>
        <v>DID520VX3-JT-YZ250 06-20</v>
      </c>
      <c r="N306" s="475" t="str">
        <f t="shared" si="18"/>
        <v>DID520VX3-JT-YZ250 06-20</v>
      </c>
      <c r="O306" s="626" t="str">
        <f t="shared" si="19"/>
        <v>520VX3-JT-YZ250 06-20</v>
      </c>
      <c r="P306" s="475" t="s">
        <v>7095</v>
      </c>
      <c r="Q306" s="626" t="str">
        <f t="shared" si="17"/>
        <v>ZESTAW NAPĘDOWY DID520VX3 114 JTF565.14SC JTR251.50 (520VX3-JT-YZ250 06-20)</v>
      </c>
      <c r="R306" s="476"/>
      <c r="S306" s="893"/>
      <c r="T306" s="476"/>
      <c r="U306" s="476"/>
      <c r="V306" s="905"/>
      <c r="W306" s="476"/>
      <c r="X306" s="476"/>
      <c r="Y306" s="476"/>
      <c r="Z306" s="476"/>
      <c r="AA306" s="476"/>
      <c r="AB306" s="476"/>
      <c r="AC306" s="476"/>
      <c r="AD306" s="476"/>
    </row>
    <row r="307" spans="2:30" s="113" customFormat="1" ht="12" customHeight="1">
      <c r="B307" s="639" t="s">
        <v>12309</v>
      </c>
      <c r="C307" s="988" t="s">
        <v>12210</v>
      </c>
      <c r="D307" s="1141">
        <v>114</v>
      </c>
      <c r="E307" s="988" t="s">
        <v>3939</v>
      </c>
      <c r="F307" s="1270" t="s">
        <v>2272</v>
      </c>
      <c r="G307" s="1743" t="s">
        <v>1311</v>
      </c>
      <c r="H307" s="898" t="s">
        <v>7817</v>
      </c>
      <c r="I307" s="894"/>
      <c r="J307" s="897" t="s">
        <v>6997</v>
      </c>
      <c r="K307" s="897" t="s">
        <v>7044</v>
      </c>
      <c r="L307" s="474" t="s">
        <v>7094</v>
      </c>
      <c r="M307" s="474" t="str">
        <f t="shared" si="16"/>
        <v>DID520ERVT G&amp;G-JT-YZ250 06-20</v>
      </c>
      <c r="N307" s="475" t="str">
        <f t="shared" si="18"/>
        <v>DID520ERVT G&amp;G-JT-YZ250 06-20</v>
      </c>
      <c r="O307" s="626" t="str">
        <f t="shared" si="19"/>
        <v>520ERVT G&amp;G-JT-YZ250 06-20</v>
      </c>
      <c r="P307" s="475" t="s">
        <v>7095</v>
      </c>
      <c r="Q307" s="626" t="str">
        <f t="shared" si="17"/>
        <v>ZESTAW NAPĘDOWY DID520ERVT G&amp;G 114 JTF565.14SC JTR251.50 (520ERVT G&amp;G-JT-YZ250 06-20)</v>
      </c>
      <c r="R307" s="476"/>
      <c r="S307" s="893"/>
      <c r="T307" s="476"/>
      <c r="U307" s="476"/>
      <c r="V307" s="905"/>
      <c r="W307" s="476"/>
      <c r="X307" s="476"/>
      <c r="Y307" s="476"/>
      <c r="Z307" s="476"/>
      <c r="AA307" s="476"/>
      <c r="AB307" s="476"/>
      <c r="AC307" s="476"/>
      <c r="AD307" s="476"/>
    </row>
    <row r="308" spans="2:30" s="113" customFormat="1" ht="12" customHeight="1" thickBot="1">
      <c r="B308" s="639" t="s">
        <v>12309</v>
      </c>
      <c r="C308" s="989" t="s">
        <v>1697</v>
      </c>
      <c r="D308" s="1162">
        <v>114</v>
      </c>
      <c r="E308" s="989" t="s">
        <v>3939</v>
      </c>
      <c r="F308" s="1270" t="s">
        <v>2272</v>
      </c>
      <c r="G308" s="1744" t="s">
        <v>1312</v>
      </c>
      <c r="H308" s="898" t="s">
        <v>7818</v>
      </c>
      <c r="I308" s="894"/>
      <c r="J308" s="897" t="s">
        <v>6997</v>
      </c>
      <c r="K308" s="897" t="s">
        <v>7044</v>
      </c>
      <c r="L308" s="474" t="s">
        <v>7094</v>
      </c>
      <c r="M308" s="474" t="str">
        <f t="shared" si="16"/>
        <v>DID520V-JT-YZ250 06-20</v>
      </c>
      <c r="N308" s="475" t="str">
        <f t="shared" si="18"/>
        <v>DID520V-JT-YZ250 06-20</v>
      </c>
      <c r="O308" s="626" t="str">
        <f t="shared" si="19"/>
        <v>520V-JT-YZ250 06-20</v>
      </c>
      <c r="P308" s="475" t="s">
        <v>7095</v>
      </c>
      <c r="Q308" s="626" t="str">
        <f t="shared" si="17"/>
        <v>ZESTAW NAPĘDOWY DID520V 114 JTF565.14SC JTR251.50 (520V-JT-YZ250 06-20)</v>
      </c>
      <c r="R308" s="476"/>
      <c r="S308" s="893"/>
      <c r="T308" s="476"/>
      <c r="U308" s="476"/>
      <c r="V308" s="905"/>
      <c r="W308" s="476"/>
      <c r="X308" s="476"/>
      <c r="Y308" s="476"/>
      <c r="Z308" s="476"/>
      <c r="AA308" s="476"/>
      <c r="AB308" s="476"/>
      <c r="AC308" s="476"/>
      <c r="AD308" s="476"/>
    </row>
    <row r="309" spans="2:30" s="113" customFormat="1" ht="12" customHeight="1">
      <c r="B309" s="642" t="s">
        <v>3869</v>
      </c>
      <c r="C309" s="987" t="s">
        <v>2749</v>
      </c>
      <c r="D309" s="1161">
        <v>112</v>
      </c>
      <c r="E309" s="987" t="s">
        <v>1765</v>
      </c>
      <c r="F309" s="1043" t="s">
        <v>2271</v>
      </c>
      <c r="G309" s="1743" t="s">
        <v>1313</v>
      </c>
      <c r="H309" s="673" t="s">
        <v>7357</v>
      </c>
      <c r="I309" s="894"/>
      <c r="J309" s="897" t="s">
        <v>7012</v>
      </c>
      <c r="K309" s="897" t="s">
        <v>7041</v>
      </c>
      <c r="L309" s="474" t="s">
        <v>7094</v>
      </c>
      <c r="M309" s="474" t="str">
        <f t="shared" si="16"/>
        <v>DID520MX-JT-YZ250F 01-04</v>
      </c>
      <c r="N309" s="475" t="str">
        <f t="shared" si="18"/>
        <v>DID520MX-JT-YZ250F 01-04</v>
      </c>
      <c r="O309" s="626" t="str">
        <f t="shared" si="19"/>
        <v>520MX-JT-YZ250F 01-04</v>
      </c>
      <c r="P309" s="475" t="s">
        <v>7095</v>
      </c>
      <c r="Q309" s="626" t="str">
        <f t="shared" si="17"/>
        <v>ZESTAW NAPĘDOWY DID520MX 112 JTF1590.13 JTR251.48 (520MX-JT-YZ250F 01-04)</v>
      </c>
      <c r="R309" s="476"/>
      <c r="S309" s="893"/>
      <c r="T309" s="476"/>
      <c r="U309" s="476"/>
      <c r="V309" s="905"/>
      <c r="W309" s="476"/>
      <c r="X309" s="476"/>
      <c r="Y309" s="476"/>
      <c r="Z309" s="476"/>
      <c r="AA309" s="476"/>
      <c r="AB309" s="476"/>
      <c r="AC309" s="476"/>
      <c r="AD309" s="476"/>
    </row>
    <row r="310" spans="2:30" s="113" customFormat="1" ht="12" customHeight="1">
      <c r="B310" s="639" t="s">
        <v>3869</v>
      </c>
      <c r="C310" s="988" t="s">
        <v>3903</v>
      </c>
      <c r="D310" s="1141">
        <v>112</v>
      </c>
      <c r="E310" s="988" t="s">
        <v>1765</v>
      </c>
      <c r="F310" s="1044" t="s">
        <v>2271</v>
      </c>
      <c r="G310" s="1743" t="s">
        <v>1314</v>
      </c>
      <c r="H310" s="898" t="s">
        <v>7358</v>
      </c>
      <c r="I310" s="894"/>
      <c r="J310" s="897" t="s">
        <v>7012</v>
      </c>
      <c r="K310" s="897" t="s">
        <v>7041</v>
      </c>
      <c r="L310" s="474" t="s">
        <v>7094</v>
      </c>
      <c r="M310" s="474" t="str">
        <f t="shared" si="16"/>
        <v>DID520ERT2-JT-YZ250F 01-04</v>
      </c>
      <c r="N310" s="475" t="str">
        <f t="shared" si="18"/>
        <v>DID520ERT2-JT-YZ250F 01-04</v>
      </c>
      <c r="O310" s="626" t="str">
        <f t="shared" si="19"/>
        <v>520ERT2-JT-YZ250F 01-04</v>
      </c>
      <c r="P310" s="475" t="s">
        <v>7095</v>
      </c>
      <c r="Q310" s="626" t="str">
        <f t="shared" si="17"/>
        <v>ZESTAW NAPĘDOWY DID520ERT2 112 JTF1590.13 JTR251.48 (520ERT2-JT-YZ250F 01-04)</v>
      </c>
      <c r="R310" s="476"/>
      <c r="S310" s="893"/>
      <c r="T310" s="476"/>
      <c r="U310" s="476"/>
      <c r="V310" s="905"/>
      <c r="W310" s="476"/>
      <c r="X310" s="476"/>
      <c r="Y310" s="476"/>
      <c r="Z310" s="476"/>
      <c r="AA310" s="476"/>
      <c r="AB310" s="476"/>
      <c r="AC310" s="476"/>
      <c r="AD310" s="476"/>
    </row>
    <row r="311" spans="2:30" s="113" customFormat="1" ht="12" customHeight="1">
      <c r="B311" s="639" t="s">
        <v>3869</v>
      </c>
      <c r="C311" s="988" t="s">
        <v>3904</v>
      </c>
      <c r="D311" s="1141">
        <v>112</v>
      </c>
      <c r="E311" s="988" t="s">
        <v>1765</v>
      </c>
      <c r="F311" s="1044" t="s">
        <v>2271</v>
      </c>
      <c r="G311" s="1743" t="s">
        <v>1315</v>
      </c>
      <c r="H311" s="898" t="s">
        <v>7359</v>
      </c>
      <c r="I311" s="894"/>
      <c r="J311" s="897" t="s">
        <v>7012</v>
      </c>
      <c r="K311" s="897" t="s">
        <v>7041</v>
      </c>
      <c r="L311" s="474" t="s">
        <v>7094</v>
      </c>
      <c r="M311" s="474" t="str">
        <f t="shared" si="16"/>
        <v>DID520NZ-JT-YZ250F 01-04</v>
      </c>
      <c r="N311" s="475" t="str">
        <f t="shared" si="18"/>
        <v>DID520NZ-JT-YZ250F 01-04</v>
      </c>
      <c r="O311" s="626" t="str">
        <f t="shared" si="19"/>
        <v>520NZ-JT-YZ250F 01-04</v>
      </c>
      <c r="P311" s="475" t="s">
        <v>7095</v>
      </c>
      <c r="Q311" s="626" t="str">
        <f t="shared" si="17"/>
        <v>ZESTAW NAPĘDOWY DID520NZ 112 JTF1590.13 JTR251.48 (520NZ-JT-YZ250F 01-04)</v>
      </c>
      <c r="R311" s="476"/>
      <c r="S311" s="893"/>
      <c r="T311" s="476"/>
      <c r="U311" s="476"/>
      <c r="V311" s="905"/>
      <c r="W311" s="476"/>
      <c r="X311" s="476"/>
      <c r="Y311" s="476"/>
      <c r="Z311" s="476"/>
      <c r="AA311" s="476"/>
      <c r="AB311" s="476"/>
      <c r="AC311" s="476"/>
      <c r="AD311" s="476"/>
    </row>
    <row r="312" spans="2:30" s="113" customFormat="1" ht="12" customHeight="1">
      <c r="B312" s="639" t="s">
        <v>3869</v>
      </c>
      <c r="C312" s="988" t="s">
        <v>2746</v>
      </c>
      <c r="D312" s="1141">
        <v>112</v>
      </c>
      <c r="E312" s="988" t="s">
        <v>1765</v>
      </c>
      <c r="F312" s="1044" t="s">
        <v>2271</v>
      </c>
      <c r="G312" s="1743" t="s">
        <v>1316</v>
      </c>
      <c r="H312" s="898" t="s">
        <v>7360</v>
      </c>
      <c r="I312" s="894"/>
      <c r="J312" s="897" t="s">
        <v>7012</v>
      </c>
      <c r="K312" s="897" t="s">
        <v>7041</v>
      </c>
      <c r="L312" s="474" t="s">
        <v>7094</v>
      </c>
      <c r="M312" s="474" t="str">
        <f t="shared" si="16"/>
        <v>DID520DZ2-JT-YZ250F 01-04</v>
      </c>
      <c r="N312" s="475" t="str">
        <f t="shared" si="18"/>
        <v>DID520DZ2-JT-YZ250F 01-04</v>
      </c>
      <c r="O312" s="626" t="str">
        <f t="shared" si="19"/>
        <v>520DZ2-JT-YZ250F 01-04</v>
      </c>
      <c r="P312" s="475" t="s">
        <v>7095</v>
      </c>
      <c r="Q312" s="626" t="str">
        <f t="shared" si="17"/>
        <v>ZESTAW NAPĘDOWY DID520DZ2 112 JTF1590.13 JTR251.48 (520DZ2-JT-YZ250F 01-04)</v>
      </c>
      <c r="R312" s="476"/>
      <c r="S312" s="893"/>
      <c r="T312" s="476"/>
      <c r="U312" s="476"/>
      <c r="V312" s="905"/>
      <c r="W312" s="476"/>
      <c r="X312" s="476"/>
      <c r="Y312" s="476"/>
      <c r="Z312" s="476"/>
      <c r="AA312" s="476"/>
      <c r="AB312" s="476"/>
      <c r="AC312" s="476"/>
      <c r="AD312" s="476"/>
    </row>
    <row r="313" spans="2:30" s="113" customFormat="1" ht="12" customHeight="1">
      <c r="B313" s="398" t="s">
        <v>3869</v>
      </c>
      <c r="C313" s="988" t="s">
        <v>2747</v>
      </c>
      <c r="D313" s="1141">
        <v>112</v>
      </c>
      <c r="E313" s="988" t="s">
        <v>1765</v>
      </c>
      <c r="F313" s="1044" t="s">
        <v>2271</v>
      </c>
      <c r="G313" s="1743" t="s">
        <v>1317</v>
      </c>
      <c r="H313" s="898" t="s">
        <v>7361</v>
      </c>
      <c r="I313" s="894"/>
      <c r="J313" s="897" t="s">
        <v>7012</v>
      </c>
      <c r="K313" s="897" t="s">
        <v>7041</v>
      </c>
      <c r="L313" s="474" t="s">
        <v>7094</v>
      </c>
      <c r="M313" s="474" t="str">
        <f t="shared" si="16"/>
        <v>DID520VX2 ZŁOTY-JT-YZ250F 01-04</v>
      </c>
      <c r="N313" s="475" t="str">
        <f t="shared" si="18"/>
        <v>DID520VX2 ZŁOTY-JT-YZ250F 01-04</v>
      </c>
      <c r="O313" s="626" t="str">
        <f t="shared" si="19"/>
        <v>520VX2 ZŁOTY-JT-YZ250F 01-04</v>
      </c>
      <c r="P313" s="475" t="s">
        <v>7095</v>
      </c>
      <c r="Q313" s="626" t="str">
        <f t="shared" si="17"/>
        <v>ZESTAW NAPĘDOWY DID520VX2 ZŁOTY 112 JTF1590.13 JTR251.48 (520VX2 ZŁOTY-JT-YZ250F 01-04)</v>
      </c>
      <c r="R313" s="476"/>
      <c r="S313" s="893"/>
      <c r="T313" s="476"/>
      <c r="U313" s="476"/>
      <c r="V313" s="905"/>
      <c r="W313" s="476"/>
      <c r="X313" s="476"/>
      <c r="Y313" s="476"/>
      <c r="Z313" s="476"/>
      <c r="AA313" s="476"/>
      <c r="AB313" s="476"/>
      <c r="AC313" s="476"/>
      <c r="AD313" s="476"/>
    </row>
    <row r="314" spans="2:30" s="113" customFormat="1" ht="12" customHeight="1">
      <c r="B314" s="639" t="s">
        <v>3869</v>
      </c>
      <c r="C314" s="988" t="s">
        <v>1736</v>
      </c>
      <c r="D314" s="1141">
        <v>112</v>
      </c>
      <c r="E314" s="988" t="s">
        <v>1765</v>
      </c>
      <c r="F314" s="1044" t="s">
        <v>2271</v>
      </c>
      <c r="G314" s="1743" t="s">
        <v>1318</v>
      </c>
      <c r="H314" s="898" t="s">
        <v>7362</v>
      </c>
      <c r="I314" s="894"/>
      <c r="J314" s="897" t="s">
        <v>7012</v>
      </c>
      <c r="K314" s="897" t="s">
        <v>7041</v>
      </c>
      <c r="L314" s="474" t="s">
        <v>7094</v>
      </c>
      <c r="M314" s="474" t="str">
        <f t="shared" si="16"/>
        <v>DID520VX2-JT-YZ250F 01-04</v>
      </c>
      <c r="N314" s="475" t="str">
        <f t="shared" si="18"/>
        <v>DID520VX2-JT-YZ250F 01-04</v>
      </c>
      <c r="O314" s="626" t="str">
        <f t="shared" si="19"/>
        <v>520VX2-JT-YZ250F 01-04</v>
      </c>
      <c r="P314" s="475" t="s">
        <v>7095</v>
      </c>
      <c r="Q314" s="626" t="str">
        <f t="shared" si="17"/>
        <v>ZESTAW NAPĘDOWY DID520VX2 112 JTF1590.13 JTR251.48 (520VX2-JT-YZ250F 01-04)</v>
      </c>
      <c r="R314" s="476"/>
      <c r="S314" s="893"/>
      <c r="T314" s="476"/>
      <c r="U314" s="476"/>
      <c r="V314" s="905"/>
      <c r="W314" s="476"/>
      <c r="X314" s="476"/>
      <c r="Y314" s="476"/>
      <c r="Z314" s="476"/>
      <c r="AA314" s="476"/>
      <c r="AB314" s="476"/>
      <c r="AC314" s="476"/>
      <c r="AD314" s="476"/>
    </row>
    <row r="315" spans="2:30" s="113" customFormat="1" ht="12" customHeight="1">
      <c r="B315" s="639" t="s">
        <v>3869</v>
      </c>
      <c r="C315" s="988" t="s">
        <v>12210</v>
      </c>
      <c r="D315" s="1141">
        <v>112</v>
      </c>
      <c r="E315" s="988" t="s">
        <v>1765</v>
      </c>
      <c r="F315" s="1044" t="s">
        <v>2271</v>
      </c>
      <c r="G315" s="1743" t="s">
        <v>1319</v>
      </c>
      <c r="H315" s="898" t="s">
        <v>7363</v>
      </c>
      <c r="I315" s="894"/>
      <c r="J315" s="897" t="s">
        <v>7012</v>
      </c>
      <c r="K315" s="897" t="s">
        <v>7041</v>
      </c>
      <c r="L315" s="474" t="s">
        <v>7094</v>
      </c>
      <c r="M315" s="474" t="str">
        <f t="shared" si="16"/>
        <v>DID520ERVT G&amp;G-JT-YZ250F 01-04</v>
      </c>
      <c r="N315" s="475" t="str">
        <f t="shared" si="18"/>
        <v>DID520ERVT G&amp;G-JT-YZ250F 01-04</v>
      </c>
      <c r="O315" s="626" t="str">
        <f t="shared" si="19"/>
        <v>520ERVT G&amp;G-JT-YZ250F 01-04</v>
      </c>
      <c r="P315" s="475" t="s">
        <v>7095</v>
      </c>
      <c r="Q315" s="626" t="str">
        <f t="shared" si="17"/>
        <v>ZESTAW NAPĘDOWY DID520ERVT G&amp;G 112 JTF1590.13 JTR251.48 (520ERVT G&amp;G-JT-YZ250F 01-04)</v>
      </c>
      <c r="R315" s="476"/>
      <c r="S315" s="893"/>
      <c r="T315" s="476"/>
      <c r="U315" s="476"/>
      <c r="V315" s="905"/>
      <c r="W315" s="476"/>
      <c r="X315" s="476"/>
      <c r="Y315" s="476"/>
      <c r="Z315" s="476"/>
      <c r="AA315" s="476"/>
      <c r="AB315" s="476"/>
      <c r="AC315" s="476"/>
      <c r="AD315" s="476"/>
    </row>
    <row r="316" spans="2:30" s="113" customFormat="1" ht="12" customHeight="1" thickBot="1">
      <c r="B316" s="639" t="s">
        <v>3869</v>
      </c>
      <c r="C316" s="989" t="s">
        <v>1697</v>
      </c>
      <c r="D316" s="1162">
        <v>112</v>
      </c>
      <c r="E316" s="989" t="s">
        <v>1765</v>
      </c>
      <c r="F316" s="1045" t="s">
        <v>2271</v>
      </c>
      <c r="G316" s="1743" t="s">
        <v>1320</v>
      </c>
      <c r="H316" s="896" t="s">
        <v>7364</v>
      </c>
      <c r="I316" s="894"/>
      <c r="J316" s="897" t="s">
        <v>7012</v>
      </c>
      <c r="K316" s="897" t="s">
        <v>7041</v>
      </c>
      <c r="L316" s="474" t="s">
        <v>7094</v>
      </c>
      <c r="M316" s="474" t="str">
        <f t="shared" si="16"/>
        <v>DID520V-JT-YZ250F 01-04</v>
      </c>
      <c r="N316" s="475" t="str">
        <f t="shared" si="18"/>
        <v>DID520V-JT-YZ250F 01-04</v>
      </c>
      <c r="O316" s="626" t="str">
        <f t="shared" si="19"/>
        <v>520V-JT-YZ250F 01-04</v>
      </c>
      <c r="P316" s="475" t="s">
        <v>7095</v>
      </c>
      <c r="Q316" s="626" t="str">
        <f t="shared" si="17"/>
        <v>ZESTAW NAPĘDOWY DID520V 112 JTF1590.13 JTR251.48 (520V-JT-YZ250F 01-04)</v>
      </c>
      <c r="R316" s="476"/>
      <c r="S316" s="893"/>
      <c r="T316" s="476"/>
      <c r="U316" s="476"/>
      <c r="V316" s="905"/>
      <c r="W316" s="476"/>
      <c r="X316" s="476"/>
      <c r="Y316" s="476"/>
      <c r="Z316" s="476"/>
      <c r="AA316" s="476"/>
      <c r="AB316" s="476"/>
      <c r="AC316" s="476"/>
      <c r="AD316" s="476"/>
    </row>
    <row r="317" spans="2:30" s="113" customFormat="1" ht="12" customHeight="1">
      <c r="B317" s="642" t="s">
        <v>3868</v>
      </c>
      <c r="C317" s="987" t="s">
        <v>2749</v>
      </c>
      <c r="D317" s="1161">
        <v>112</v>
      </c>
      <c r="E317" s="987" t="s">
        <v>1765</v>
      </c>
      <c r="F317" s="1043" t="s">
        <v>624</v>
      </c>
      <c r="G317" s="1742" t="s">
        <v>1321</v>
      </c>
      <c r="H317" s="898" t="s">
        <v>7365</v>
      </c>
      <c r="I317" s="894"/>
      <c r="J317" s="897" t="s">
        <v>7012</v>
      </c>
      <c r="K317" s="897" t="s">
        <v>7043</v>
      </c>
      <c r="L317" s="474" t="s">
        <v>7094</v>
      </c>
      <c r="M317" s="474" t="str">
        <f t="shared" si="16"/>
        <v>DID520MX-JT-YZ250F 05-09</v>
      </c>
      <c r="N317" s="475" t="str">
        <f t="shared" si="18"/>
        <v>DID520MX-JT-YZ250F 05-09</v>
      </c>
      <c r="O317" s="626" t="str">
        <f t="shared" si="19"/>
        <v>520MX-JT-YZ250F 05-09</v>
      </c>
      <c r="P317" s="475" t="s">
        <v>7095</v>
      </c>
      <c r="Q317" s="626" t="str">
        <f t="shared" si="17"/>
        <v>ZESTAW NAPĘDOWY DID520MX 112 JTF1590.13 JTR251.49 (520MX-JT-YZ250F 05-09)</v>
      </c>
      <c r="R317" s="476"/>
      <c r="S317" s="893"/>
      <c r="T317" s="476"/>
      <c r="U317" s="476"/>
      <c r="V317" s="905"/>
      <c r="W317" s="476"/>
      <c r="X317" s="476"/>
      <c r="Y317" s="476"/>
      <c r="Z317" s="476"/>
      <c r="AA317" s="476"/>
      <c r="AB317" s="476"/>
      <c r="AC317" s="476"/>
      <c r="AD317" s="476"/>
    </row>
    <row r="318" spans="2:30" s="113" customFormat="1" ht="12" customHeight="1">
      <c r="B318" s="639" t="s">
        <v>3868</v>
      </c>
      <c r="C318" s="988" t="s">
        <v>3903</v>
      </c>
      <c r="D318" s="1141">
        <v>112</v>
      </c>
      <c r="E318" s="988" t="s">
        <v>1765</v>
      </c>
      <c r="F318" s="1044" t="s">
        <v>624</v>
      </c>
      <c r="G318" s="1743" t="s">
        <v>1322</v>
      </c>
      <c r="H318" s="898" t="s">
        <v>7366</v>
      </c>
      <c r="I318" s="894"/>
      <c r="J318" s="897" t="s">
        <v>7012</v>
      </c>
      <c r="K318" s="897" t="s">
        <v>7043</v>
      </c>
      <c r="L318" s="474" t="s">
        <v>7094</v>
      </c>
      <c r="M318" s="474" t="str">
        <f t="shared" si="16"/>
        <v>DID520ERT2-JT-YZ250F 05-09</v>
      </c>
      <c r="N318" s="475" t="str">
        <f t="shared" si="18"/>
        <v>DID520ERT2-JT-YZ250F 05-09</v>
      </c>
      <c r="O318" s="626" t="str">
        <f t="shared" si="19"/>
        <v>520ERT2-JT-YZ250F 05-09</v>
      </c>
      <c r="P318" s="475" t="s">
        <v>7095</v>
      </c>
      <c r="Q318" s="626" t="str">
        <f t="shared" si="17"/>
        <v>ZESTAW NAPĘDOWY DID520ERT2 112 JTF1590.13 JTR251.49 (520ERT2-JT-YZ250F 05-09)</v>
      </c>
      <c r="R318" s="476"/>
      <c r="S318" s="893"/>
      <c r="T318" s="476"/>
      <c r="U318" s="476"/>
      <c r="V318" s="905"/>
      <c r="W318" s="476"/>
      <c r="X318" s="476"/>
      <c r="Y318" s="476"/>
      <c r="Z318" s="476"/>
      <c r="AA318" s="476"/>
      <c r="AB318" s="476"/>
      <c r="AC318" s="476"/>
      <c r="AD318" s="476"/>
    </row>
    <row r="319" spans="2:30" s="113" customFormat="1" ht="12" customHeight="1">
      <c r="B319" s="639" t="s">
        <v>3868</v>
      </c>
      <c r="C319" s="988" t="s">
        <v>3904</v>
      </c>
      <c r="D319" s="1141">
        <v>112</v>
      </c>
      <c r="E319" s="988" t="s">
        <v>1765</v>
      </c>
      <c r="F319" s="1044" t="s">
        <v>624</v>
      </c>
      <c r="G319" s="1743" t="s">
        <v>1323</v>
      </c>
      <c r="H319" s="898" t="s">
        <v>7367</v>
      </c>
      <c r="I319" s="894"/>
      <c r="J319" s="897" t="s">
        <v>7012</v>
      </c>
      <c r="K319" s="897" t="s">
        <v>7043</v>
      </c>
      <c r="L319" s="474" t="s">
        <v>7094</v>
      </c>
      <c r="M319" s="474" t="str">
        <f t="shared" si="16"/>
        <v>DID520NZ-JT-YZ250F 05-09</v>
      </c>
      <c r="N319" s="475" t="str">
        <f t="shared" si="18"/>
        <v>DID520NZ-JT-YZ250F 05-09</v>
      </c>
      <c r="O319" s="626" t="str">
        <f t="shared" si="19"/>
        <v>520NZ-JT-YZ250F 05-09</v>
      </c>
      <c r="P319" s="475" t="s">
        <v>7095</v>
      </c>
      <c r="Q319" s="626" t="str">
        <f t="shared" si="17"/>
        <v>ZESTAW NAPĘDOWY DID520NZ 112 JTF1590.13 JTR251.49 (520NZ-JT-YZ250F 05-09)</v>
      </c>
      <c r="R319" s="476"/>
      <c r="S319" s="893"/>
      <c r="T319" s="476"/>
      <c r="U319" s="476"/>
      <c r="V319" s="905"/>
      <c r="W319" s="476"/>
      <c r="X319" s="476"/>
      <c r="Y319" s="476"/>
      <c r="Z319" s="476"/>
      <c r="AA319" s="476"/>
      <c r="AB319" s="476"/>
      <c r="AC319" s="476"/>
      <c r="AD319" s="476"/>
    </row>
    <row r="320" spans="2:30" s="113" customFormat="1" ht="12" customHeight="1">
      <c r="B320" s="398" t="s">
        <v>3868</v>
      </c>
      <c r="C320" s="988" t="s">
        <v>2746</v>
      </c>
      <c r="D320" s="1141">
        <v>112</v>
      </c>
      <c r="E320" s="988" t="s">
        <v>1765</v>
      </c>
      <c r="F320" s="1044" t="s">
        <v>624</v>
      </c>
      <c r="G320" s="1743" t="s">
        <v>1324</v>
      </c>
      <c r="H320" s="898" t="s">
        <v>7368</v>
      </c>
      <c r="I320" s="894"/>
      <c r="J320" s="897" t="s">
        <v>7012</v>
      </c>
      <c r="K320" s="897" t="s">
        <v>7043</v>
      </c>
      <c r="L320" s="474" t="s">
        <v>7094</v>
      </c>
      <c r="M320" s="474" t="str">
        <f t="shared" si="16"/>
        <v>DID520DZ2-JT-YZ250F 05-09</v>
      </c>
      <c r="N320" s="475" t="str">
        <f t="shared" si="18"/>
        <v>DID520DZ2-JT-YZ250F 05-09</v>
      </c>
      <c r="O320" s="626" t="str">
        <f t="shared" si="19"/>
        <v>520DZ2-JT-YZ250F 05-09</v>
      </c>
      <c r="P320" s="475" t="s">
        <v>7095</v>
      </c>
      <c r="Q320" s="626" t="str">
        <f t="shared" si="17"/>
        <v>ZESTAW NAPĘDOWY DID520DZ2 112 JTF1590.13 JTR251.49 (520DZ2-JT-YZ250F 05-09)</v>
      </c>
      <c r="R320" s="476"/>
      <c r="S320" s="893"/>
      <c r="T320" s="476"/>
      <c r="U320" s="476"/>
      <c r="V320" s="905"/>
      <c r="W320" s="476"/>
      <c r="X320" s="476"/>
      <c r="Y320" s="476"/>
      <c r="Z320" s="476"/>
      <c r="AA320" s="476"/>
      <c r="AB320" s="476"/>
      <c r="AC320" s="476"/>
      <c r="AD320" s="476"/>
    </row>
    <row r="321" spans="2:30" s="113" customFormat="1" ht="12" customHeight="1">
      <c r="B321" s="639" t="s">
        <v>3868</v>
      </c>
      <c r="C321" s="988" t="s">
        <v>2747</v>
      </c>
      <c r="D321" s="1141">
        <v>112</v>
      </c>
      <c r="E321" s="988" t="s">
        <v>1765</v>
      </c>
      <c r="F321" s="1044" t="s">
        <v>624</v>
      </c>
      <c r="G321" s="1743" t="s">
        <v>1325</v>
      </c>
      <c r="H321" s="898" t="s">
        <v>7369</v>
      </c>
      <c r="I321" s="894"/>
      <c r="J321" s="897" t="s">
        <v>7012</v>
      </c>
      <c r="K321" s="897" t="s">
        <v>7043</v>
      </c>
      <c r="L321" s="474" t="s">
        <v>7094</v>
      </c>
      <c r="M321" s="474" t="str">
        <f t="shared" si="16"/>
        <v>DID520VX2 ZŁOTY-JT-YZ250F 05-09</v>
      </c>
      <c r="N321" s="475" t="str">
        <f t="shared" si="18"/>
        <v>DID520VX2 ZŁOTY-JT-YZ250F 05-09</v>
      </c>
      <c r="O321" s="626" t="str">
        <f t="shared" si="19"/>
        <v>520VX2 ZŁOTY-JT-YZ250F 05-09</v>
      </c>
      <c r="P321" s="475" t="s">
        <v>7095</v>
      </c>
      <c r="Q321" s="626" t="str">
        <f t="shared" si="17"/>
        <v>ZESTAW NAPĘDOWY DID520VX2 ZŁOTY 112 JTF1590.13 JTR251.49 (520VX2 ZŁOTY-JT-YZ250F 05-09)</v>
      </c>
      <c r="R321" s="476"/>
      <c r="S321" s="893"/>
      <c r="T321" s="476"/>
      <c r="U321" s="476"/>
      <c r="V321" s="905"/>
      <c r="W321" s="476"/>
      <c r="X321" s="476"/>
      <c r="Y321" s="476"/>
      <c r="Z321" s="476"/>
      <c r="AA321" s="476"/>
      <c r="AB321" s="476"/>
      <c r="AC321" s="476"/>
      <c r="AD321" s="476"/>
    </row>
    <row r="322" spans="2:30" s="113" customFormat="1" ht="12" customHeight="1">
      <c r="B322" s="639" t="s">
        <v>3868</v>
      </c>
      <c r="C322" s="988" t="s">
        <v>1736</v>
      </c>
      <c r="D322" s="1141">
        <v>112</v>
      </c>
      <c r="E322" s="988" t="s">
        <v>1765</v>
      </c>
      <c r="F322" s="1044" t="s">
        <v>624</v>
      </c>
      <c r="G322" s="1743" t="s">
        <v>1326</v>
      </c>
      <c r="H322" s="898" t="s">
        <v>7370</v>
      </c>
      <c r="I322" s="894"/>
      <c r="J322" s="897" t="s">
        <v>7012</v>
      </c>
      <c r="K322" s="897" t="s">
        <v>7043</v>
      </c>
      <c r="L322" s="474" t="s">
        <v>7094</v>
      </c>
      <c r="M322" s="474" t="str">
        <f t="shared" si="16"/>
        <v>DID520VX2-JT-YZ250F 05-09</v>
      </c>
      <c r="N322" s="475" t="str">
        <f t="shared" si="18"/>
        <v>DID520VX2-JT-YZ250F 05-09</v>
      </c>
      <c r="O322" s="626" t="str">
        <f t="shared" si="19"/>
        <v>520VX2-JT-YZ250F 05-09</v>
      </c>
      <c r="P322" s="475" t="s">
        <v>7095</v>
      </c>
      <c r="Q322" s="626" t="str">
        <f t="shared" si="17"/>
        <v>ZESTAW NAPĘDOWY DID520VX2 112 JTF1590.13 JTR251.49 (520VX2-JT-YZ250F 05-09)</v>
      </c>
      <c r="R322" s="476"/>
      <c r="S322" s="893"/>
      <c r="T322" s="476"/>
      <c r="U322" s="476"/>
      <c r="V322" s="905"/>
      <c r="W322" s="476"/>
      <c r="X322" s="476"/>
      <c r="Y322" s="476"/>
      <c r="Z322" s="476"/>
      <c r="AA322" s="476"/>
      <c r="AB322" s="476"/>
      <c r="AC322" s="476"/>
      <c r="AD322" s="476"/>
    </row>
    <row r="323" spans="2:30" s="113" customFormat="1" ht="12" customHeight="1">
      <c r="B323" s="639" t="s">
        <v>3868</v>
      </c>
      <c r="C323" s="988" t="s">
        <v>12210</v>
      </c>
      <c r="D323" s="1141">
        <v>112</v>
      </c>
      <c r="E323" s="988" t="s">
        <v>1765</v>
      </c>
      <c r="F323" s="1044" t="s">
        <v>624</v>
      </c>
      <c r="G323" s="1743" t="s">
        <v>1327</v>
      </c>
      <c r="H323" s="898" t="s">
        <v>7371</v>
      </c>
      <c r="I323" s="894"/>
      <c r="J323" s="897" t="s">
        <v>7012</v>
      </c>
      <c r="K323" s="897" t="s">
        <v>7043</v>
      </c>
      <c r="L323" s="474" t="s">
        <v>7094</v>
      </c>
      <c r="M323" s="474" t="str">
        <f t="shared" si="16"/>
        <v>DID520ERVT G&amp;G-JT-YZ250F 05-09</v>
      </c>
      <c r="N323" s="475" t="str">
        <f t="shared" si="18"/>
        <v>DID520ERVT G&amp;G-JT-YZ250F 05-09</v>
      </c>
      <c r="O323" s="626" t="str">
        <f t="shared" si="19"/>
        <v>520ERVT G&amp;G-JT-YZ250F 05-09</v>
      </c>
      <c r="P323" s="475" t="s">
        <v>7095</v>
      </c>
      <c r="Q323" s="626" t="str">
        <f t="shared" si="17"/>
        <v>ZESTAW NAPĘDOWY DID520ERVT G&amp;G 112 JTF1590.13 JTR251.49 (520ERVT G&amp;G-JT-YZ250F 05-09)</v>
      </c>
      <c r="R323" s="476"/>
      <c r="S323" s="893"/>
      <c r="T323" s="476"/>
      <c r="U323" s="476"/>
      <c r="V323" s="905"/>
      <c r="W323" s="476"/>
      <c r="X323" s="476"/>
      <c r="Y323" s="476"/>
      <c r="Z323" s="476"/>
      <c r="AA323" s="476"/>
      <c r="AB323" s="476"/>
      <c r="AC323" s="476"/>
      <c r="AD323" s="476"/>
    </row>
    <row r="324" spans="2:30" s="113" customFormat="1" ht="12" customHeight="1" thickBot="1">
      <c r="B324" s="639" t="s">
        <v>3868</v>
      </c>
      <c r="C324" s="989" t="s">
        <v>1697</v>
      </c>
      <c r="D324" s="1162">
        <v>112</v>
      </c>
      <c r="E324" s="989" t="s">
        <v>1765</v>
      </c>
      <c r="F324" s="1045" t="s">
        <v>624</v>
      </c>
      <c r="G324" s="1744" t="s">
        <v>1328</v>
      </c>
      <c r="H324" s="898" t="s">
        <v>7372</v>
      </c>
      <c r="I324" s="894"/>
      <c r="J324" s="897" t="s">
        <v>7012</v>
      </c>
      <c r="K324" s="897" t="s">
        <v>7043</v>
      </c>
      <c r="L324" s="474" t="s">
        <v>7094</v>
      </c>
      <c r="M324" s="474" t="str">
        <f t="shared" si="16"/>
        <v>DID520V-JT-YZ250F 05-09</v>
      </c>
      <c r="N324" s="475" t="str">
        <f t="shared" si="18"/>
        <v>DID520V-JT-YZ250F 05-09</v>
      </c>
      <c r="O324" s="626" t="str">
        <f t="shared" si="19"/>
        <v>520V-JT-YZ250F 05-09</v>
      </c>
      <c r="P324" s="475" t="s">
        <v>7095</v>
      </c>
      <c r="Q324" s="626" t="str">
        <f t="shared" si="17"/>
        <v>ZESTAW NAPĘDOWY DID520V 112 JTF1590.13 JTR251.49 (520V-JT-YZ250F 05-09)</v>
      </c>
      <c r="R324" s="476"/>
      <c r="S324" s="893"/>
      <c r="T324" s="476"/>
      <c r="U324" s="476"/>
      <c r="V324" s="905"/>
      <c r="W324" s="476"/>
      <c r="X324" s="476"/>
      <c r="Y324" s="476"/>
      <c r="Z324" s="476"/>
      <c r="AA324" s="476"/>
      <c r="AB324" s="476"/>
      <c r="AC324" s="476"/>
      <c r="AD324" s="476"/>
    </row>
    <row r="325" spans="2:30" s="113" customFormat="1" ht="12" customHeight="1">
      <c r="B325" s="577" t="s">
        <v>5255</v>
      </c>
      <c r="C325" s="987" t="s">
        <v>2749</v>
      </c>
      <c r="D325" s="1161">
        <v>114</v>
      </c>
      <c r="E325" s="987" t="s">
        <v>1765</v>
      </c>
      <c r="F325" s="1043" t="s">
        <v>2272</v>
      </c>
      <c r="G325" s="1743" t="s">
        <v>1329</v>
      </c>
      <c r="H325" s="673" t="s">
        <v>7819</v>
      </c>
      <c r="I325" s="894"/>
      <c r="J325" s="897" t="s">
        <v>7012</v>
      </c>
      <c r="K325" s="897" t="s">
        <v>7044</v>
      </c>
      <c r="L325" s="474" t="s">
        <v>7094</v>
      </c>
      <c r="M325" s="474" t="str">
        <f t="shared" si="16"/>
        <v>DID520MX-JT-YZ250F 10-16</v>
      </c>
      <c r="N325" s="475" t="str">
        <f t="shared" si="18"/>
        <v>DID520MX-JT-YZ250F 10-16</v>
      </c>
      <c r="O325" s="626" t="str">
        <f t="shared" si="19"/>
        <v>520MX-JT-YZ250F 10-16</v>
      </c>
      <c r="P325" s="475" t="s">
        <v>7095</v>
      </c>
      <c r="Q325" s="626" t="str">
        <f t="shared" si="17"/>
        <v>ZESTAW NAPĘDOWY DID520MX 114 JTF1590.13 JTR251.50 (520MX-JT-YZ250F 10-16)</v>
      </c>
      <c r="R325" s="476"/>
      <c r="S325" s="893"/>
      <c r="T325" s="476"/>
      <c r="U325" s="476"/>
      <c r="V325" s="902"/>
      <c r="W325" s="476"/>
      <c r="X325" s="476"/>
      <c r="Y325" s="476"/>
      <c r="Z325" s="476"/>
      <c r="AA325" s="476"/>
      <c r="AB325" s="476"/>
      <c r="AC325" s="476"/>
      <c r="AD325" s="476"/>
    </row>
    <row r="326" spans="2:30" s="113" customFormat="1" ht="12" customHeight="1">
      <c r="B326" s="653" t="s">
        <v>5255</v>
      </c>
      <c r="C326" s="988" t="s">
        <v>3903</v>
      </c>
      <c r="D326" s="1141">
        <v>114</v>
      </c>
      <c r="E326" s="988" t="s">
        <v>1765</v>
      </c>
      <c r="F326" s="1044" t="s">
        <v>2272</v>
      </c>
      <c r="G326" s="1743" t="s">
        <v>1330</v>
      </c>
      <c r="H326" s="898" t="s">
        <v>7820</v>
      </c>
      <c r="I326" s="894"/>
      <c r="J326" s="897" t="s">
        <v>7012</v>
      </c>
      <c r="K326" s="897" t="s">
        <v>7044</v>
      </c>
      <c r="L326" s="474" t="s">
        <v>7094</v>
      </c>
      <c r="M326" s="474" t="str">
        <f t="shared" si="16"/>
        <v>DID520ERT2-JT-YZ250F 10-16</v>
      </c>
      <c r="N326" s="475" t="str">
        <f t="shared" si="18"/>
        <v>DID520ERT2-JT-YZ250F 10-16</v>
      </c>
      <c r="O326" s="626" t="str">
        <f t="shared" si="19"/>
        <v>520ERT2-JT-YZ250F 10-16</v>
      </c>
      <c r="P326" s="475" t="s">
        <v>7095</v>
      </c>
      <c r="Q326" s="626" t="str">
        <f t="shared" si="17"/>
        <v>ZESTAW NAPĘDOWY DID520ERT2 114 JTF1590.13 JTR251.50 (520ERT2-JT-YZ250F 10-16)</v>
      </c>
      <c r="R326" s="476"/>
      <c r="S326" s="893"/>
      <c r="T326" s="476"/>
      <c r="U326" s="476"/>
      <c r="V326" s="902"/>
      <c r="W326" s="476"/>
      <c r="X326" s="476"/>
      <c r="Y326" s="476"/>
      <c r="Z326" s="476"/>
      <c r="AA326" s="476"/>
      <c r="AB326" s="476"/>
      <c r="AC326" s="476"/>
      <c r="AD326" s="476"/>
    </row>
    <row r="327" spans="2:30" s="113" customFormat="1" ht="12" customHeight="1">
      <c r="B327" s="653" t="s">
        <v>5255</v>
      </c>
      <c r="C327" s="988" t="s">
        <v>3904</v>
      </c>
      <c r="D327" s="1141">
        <v>114</v>
      </c>
      <c r="E327" s="988" t="s">
        <v>1765</v>
      </c>
      <c r="F327" s="1270" t="s">
        <v>2272</v>
      </c>
      <c r="G327" s="1743" t="s">
        <v>1331</v>
      </c>
      <c r="H327" s="898" t="s">
        <v>7821</v>
      </c>
      <c r="I327" s="894"/>
      <c r="J327" s="897" t="s">
        <v>7012</v>
      </c>
      <c r="K327" s="897" t="s">
        <v>7044</v>
      </c>
      <c r="L327" s="474" t="s">
        <v>7094</v>
      </c>
      <c r="M327" s="474" t="str">
        <f t="shared" si="16"/>
        <v>DID520NZ-JT-YZ250F 10-16</v>
      </c>
      <c r="N327" s="475" t="str">
        <f t="shared" si="18"/>
        <v>DID520NZ-JT-YZ250F 10-16</v>
      </c>
      <c r="O327" s="626" t="str">
        <f t="shared" si="19"/>
        <v>520NZ-JT-YZ250F 10-16</v>
      </c>
      <c r="P327" s="475" t="s">
        <v>7095</v>
      </c>
      <c r="Q327" s="626" t="str">
        <f t="shared" si="17"/>
        <v>ZESTAW NAPĘDOWY DID520NZ 114 JTF1590.13 JTR251.50 (520NZ-JT-YZ250F 10-16)</v>
      </c>
      <c r="R327" s="476"/>
      <c r="S327" s="893"/>
      <c r="T327" s="476"/>
      <c r="U327" s="476"/>
      <c r="V327" s="902"/>
      <c r="W327" s="476"/>
      <c r="X327" s="476"/>
      <c r="Y327" s="476"/>
      <c r="Z327" s="476"/>
      <c r="AA327" s="476"/>
      <c r="AB327" s="476"/>
      <c r="AC327" s="476"/>
      <c r="AD327" s="476"/>
    </row>
    <row r="328" spans="2:30" s="113" customFormat="1" ht="12" customHeight="1">
      <c r="B328" s="578" t="s">
        <v>7859</v>
      </c>
      <c r="C328" s="988" t="s">
        <v>2746</v>
      </c>
      <c r="D328" s="1141">
        <v>114</v>
      </c>
      <c r="E328" s="988" t="s">
        <v>1765</v>
      </c>
      <c r="F328" s="1270" t="s">
        <v>2272</v>
      </c>
      <c r="G328" s="1743" t="s">
        <v>1332</v>
      </c>
      <c r="H328" s="898" t="s">
        <v>7373</v>
      </c>
      <c r="I328" s="894"/>
      <c r="J328" s="897" t="s">
        <v>7012</v>
      </c>
      <c r="K328" s="897" t="s">
        <v>7044</v>
      </c>
      <c r="L328" s="474" t="s">
        <v>7094</v>
      </c>
      <c r="M328" s="474" t="str">
        <f t="shared" si="16"/>
        <v>DID520DZ2-JT-YZ250F 10-18</v>
      </c>
      <c r="N328" s="475" t="str">
        <f t="shared" si="18"/>
        <v>DID520DZ2-JT-YZ250F 10-18</v>
      </c>
      <c r="O328" s="626" t="str">
        <f t="shared" si="19"/>
        <v>520DZ2-JT-YZ250F 10-18</v>
      </c>
      <c r="P328" s="475" t="s">
        <v>7095</v>
      </c>
      <c r="Q328" s="626" t="str">
        <f t="shared" si="17"/>
        <v>ZESTAW NAPĘDOWY DID520DZ2 114 JTF1590.13 JTR251.50 (520DZ2-JT-YZ250F 10-18)</v>
      </c>
      <c r="R328" s="476"/>
      <c r="S328" s="893"/>
      <c r="T328" s="476"/>
      <c r="U328" s="476"/>
      <c r="V328" s="902"/>
      <c r="W328" s="476"/>
      <c r="X328" s="476"/>
      <c r="Y328" s="476"/>
      <c r="Z328" s="476"/>
      <c r="AA328" s="476"/>
      <c r="AB328" s="476"/>
      <c r="AC328" s="476"/>
      <c r="AD328" s="476"/>
    </row>
    <row r="329" spans="2:30" s="113" customFormat="1" ht="12" customHeight="1">
      <c r="B329" s="653" t="s">
        <v>5255</v>
      </c>
      <c r="C329" s="988" t="s">
        <v>2747</v>
      </c>
      <c r="D329" s="1141">
        <v>114</v>
      </c>
      <c r="E329" s="988" t="s">
        <v>1765</v>
      </c>
      <c r="F329" s="1270" t="s">
        <v>2272</v>
      </c>
      <c r="G329" s="1743" t="s">
        <v>1333</v>
      </c>
      <c r="H329" s="898" t="s">
        <v>7822</v>
      </c>
      <c r="I329" s="894"/>
      <c r="J329" s="897" t="s">
        <v>7012</v>
      </c>
      <c r="K329" s="897" t="s">
        <v>7044</v>
      </c>
      <c r="L329" s="474" t="s">
        <v>7094</v>
      </c>
      <c r="M329" s="474" t="str">
        <f t="shared" si="16"/>
        <v>DID520VX2 ZŁOTY-JT-YZ250F 10-16</v>
      </c>
      <c r="N329" s="475" t="str">
        <f t="shared" si="18"/>
        <v>DID520VX2 ZŁOTY-JT-YZ250F 10-16</v>
      </c>
      <c r="O329" s="626" t="str">
        <f t="shared" si="19"/>
        <v>520VX2 ZŁOTY-JT-YZ250F 10-16</v>
      </c>
      <c r="P329" s="475" t="s">
        <v>7095</v>
      </c>
      <c r="Q329" s="626" t="str">
        <f t="shared" si="17"/>
        <v>ZESTAW NAPĘDOWY DID520VX2 ZŁOTY 114 JTF1590.13 JTR251.50 (520VX2 ZŁOTY-JT-YZ250F 10-16)</v>
      </c>
      <c r="R329" s="476"/>
      <c r="S329" s="893"/>
      <c r="T329" s="476"/>
      <c r="U329" s="476"/>
      <c r="V329" s="905"/>
      <c r="W329" s="476"/>
      <c r="X329" s="476"/>
      <c r="Y329" s="476"/>
      <c r="Z329" s="476"/>
      <c r="AA329" s="476"/>
      <c r="AB329" s="476"/>
      <c r="AC329" s="476"/>
      <c r="AD329" s="476"/>
    </row>
    <row r="330" spans="2:30" s="113" customFormat="1" ht="12" customHeight="1">
      <c r="B330" s="653" t="s">
        <v>5255</v>
      </c>
      <c r="C330" s="988" t="s">
        <v>1736</v>
      </c>
      <c r="D330" s="1141">
        <v>114</v>
      </c>
      <c r="E330" s="988" t="s">
        <v>1765</v>
      </c>
      <c r="F330" s="1270" t="s">
        <v>2272</v>
      </c>
      <c r="G330" s="1743" t="s">
        <v>1334</v>
      </c>
      <c r="H330" s="898" t="s">
        <v>7823</v>
      </c>
      <c r="I330" s="894"/>
      <c r="J330" s="897" t="s">
        <v>7012</v>
      </c>
      <c r="K330" s="897" t="s">
        <v>7044</v>
      </c>
      <c r="L330" s="474" t="s">
        <v>7094</v>
      </c>
      <c r="M330" s="474" t="str">
        <f t="shared" si="16"/>
        <v>DID520VX2-JT-YZ250F 10-16</v>
      </c>
      <c r="N330" s="475" t="str">
        <f t="shared" si="18"/>
        <v>DID520VX2-JT-YZ250F 10-16</v>
      </c>
      <c r="O330" s="626" t="str">
        <f t="shared" si="19"/>
        <v>520VX2-JT-YZ250F 10-16</v>
      </c>
      <c r="P330" s="475" t="s">
        <v>7095</v>
      </c>
      <c r="Q330" s="626" t="str">
        <f t="shared" si="17"/>
        <v>ZESTAW NAPĘDOWY DID520VX2 114 JTF1590.13 JTR251.50 (520VX2-JT-YZ250F 10-16)</v>
      </c>
      <c r="R330" s="476"/>
      <c r="S330" s="893"/>
      <c r="T330" s="476"/>
      <c r="U330" s="476"/>
      <c r="V330" s="905"/>
      <c r="W330" s="476"/>
      <c r="X330" s="476"/>
      <c r="Y330" s="476"/>
      <c r="Z330" s="476"/>
      <c r="AA330" s="476"/>
      <c r="AB330" s="476"/>
      <c r="AC330" s="476"/>
      <c r="AD330" s="476"/>
    </row>
    <row r="331" spans="2:30" s="113" customFormat="1" ht="12" customHeight="1">
      <c r="B331" s="653" t="s">
        <v>5255</v>
      </c>
      <c r="C331" s="988" t="s">
        <v>12210</v>
      </c>
      <c r="D331" s="1141">
        <v>114</v>
      </c>
      <c r="E331" s="988" t="s">
        <v>1765</v>
      </c>
      <c r="F331" s="1270" t="s">
        <v>2272</v>
      </c>
      <c r="G331" s="1743" t="s">
        <v>1335</v>
      </c>
      <c r="H331" s="898" t="s">
        <v>7824</v>
      </c>
      <c r="I331" s="894"/>
      <c r="J331" s="897" t="s">
        <v>7012</v>
      </c>
      <c r="K331" s="897" t="s">
        <v>7044</v>
      </c>
      <c r="L331" s="474" t="s">
        <v>7094</v>
      </c>
      <c r="M331" s="474" t="str">
        <f t="shared" ref="M331:M394" si="20">CONCATENATE(C331,"-",L331,"-",B331)</f>
        <v>DID520ERVT G&amp;G-JT-YZ250F 10-16</v>
      </c>
      <c r="N331" s="475" t="str">
        <f t="shared" si="18"/>
        <v>DID520ERVT G&amp;G-JT-YZ250F 10-16</v>
      </c>
      <c r="O331" s="626" t="str">
        <f t="shared" si="19"/>
        <v>520ERVT G&amp;G-JT-YZ250F 10-16</v>
      </c>
      <c r="P331" s="475" t="s">
        <v>7095</v>
      </c>
      <c r="Q331" s="626" t="str">
        <f t="shared" ref="Q331:Q394" si="21">CONCATENATE(P331," ",C331," ",D331," ",J331," ",K331," ","(",O331,")")</f>
        <v>ZESTAW NAPĘDOWY DID520ERVT G&amp;G 114 JTF1590.13 JTR251.50 (520ERVT G&amp;G-JT-YZ250F 10-16)</v>
      </c>
      <c r="R331" s="476"/>
      <c r="S331" s="893"/>
      <c r="T331" s="476"/>
      <c r="U331" s="476"/>
      <c r="V331" s="905"/>
      <c r="W331" s="476"/>
      <c r="X331" s="476"/>
      <c r="Y331" s="476"/>
      <c r="Z331" s="476"/>
      <c r="AA331" s="476"/>
      <c r="AB331" s="476"/>
      <c r="AC331" s="476"/>
      <c r="AD331" s="476"/>
    </row>
    <row r="332" spans="2:30" s="113" customFormat="1" ht="12" customHeight="1" thickBot="1">
      <c r="B332" s="653" t="s">
        <v>5255</v>
      </c>
      <c r="C332" s="988" t="s">
        <v>1697</v>
      </c>
      <c r="D332" s="1141">
        <v>114</v>
      </c>
      <c r="E332" s="988" t="s">
        <v>1765</v>
      </c>
      <c r="F332" s="1044" t="s">
        <v>2272</v>
      </c>
      <c r="G332" s="1743" t="s">
        <v>1336</v>
      </c>
      <c r="H332" s="896" t="s">
        <v>7825</v>
      </c>
      <c r="I332" s="894"/>
      <c r="J332" s="897" t="s">
        <v>7012</v>
      </c>
      <c r="K332" s="897" t="s">
        <v>7044</v>
      </c>
      <c r="L332" s="474" t="s">
        <v>7094</v>
      </c>
      <c r="M332" s="474" t="str">
        <f t="shared" si="20"/>
        <v>DID520V-JT-YZ250F 10-16</v>
      </c>
      <c r="N332" s="475" t="str">
        <f t="shared" ref="N332:N395" si="22">TRIM(M332)</f>
        <v>DID520V-JT-YZ250F 10-16</v>
      </c>
      <c r="O332" s="626" t="str">
        <f t="shared" ref="O332:O395" si="23">MID(N332,4,30)</f>
        <v>520V-JT-YZ250F 10-16</v>
      </c>
      <c r="P332" s="475" t="s">
        <v>7095</v>
      </c>
      <c r="Q332" s="626" t="str">
        <f t="shared" si="21"/>
        <v>ZESTAW NAPĘDOWY DID520V 114 JTF1590.13 JTR251.50 (520V-JT-YZ250F 10-16)</v>
      </c>
      <c r="R332" s="476"/>
      <c r="S332" s="893"/>
      <c r="T332" s="476"/>
      <c r="U332" s="476"/>
      <c r="V332" s="905"/>
      <c r="W332" s="476"/>
      <c r="X332" s="476"/>
      <c r="Y332" s="476"/>
      <c r="Z332" s="476"/>
      <c r="AA332" s="476"/>
      <c r="AB332" s="476"/>
      <c r="AC332" s="476"/>
      <c r="AD332" s="476"/>
    </row>
    <row r="333" spans="2:30" s="113" customFormat="1" ht="12" customHeight="1">
      <c r="B333" s="433" t="s">
        <v>12308</v>
      </c>
      <c r="C333" s="987" t="s">
        <v>2747</v>
      </c>
      <c r="D333" s="1161">
        <v>112</v>
      </c>
      <c r="E333" s="987" t="s">
        <v>3939</v>
      </c>
      <c r="F333" s="1043" t="s">
        <v>3933</v>
      </c>
      <c r="G333" s="1742" t="s">
        <v>6831</v>
      </c>
      <c r="H333" s="898" t="s">
        <v>7374</v>
      </c>
      <c r="I333" s="894"/>
      <c r="J333" s="897" t="s">
        <v>6997</v>
      </c>
      <c r="K333" s="897" t="s">
        <v>7055</v>
      </c>
      <c r="L333" s="474" t="s">
        <v>7094</v>
      </c>
      <c r="M333" s="474" t="str">
        <f t="shared" si="20"/>
        <v>DID520VX2 ZŁOTY-JT-YZF-R3 15-20</v>
      </c>
      <c r="N333" s="475" t="str">
        <f t="shared" si="22"/>
        <v>DID520VX2 ZŁOTY-JT-YZF-R3 15-20</v>
      </c>
      <c r="O333" s="626" t="str">
        <f t="shared" si="23"/>
        <v>520VX2 ZŁOTY-JT-YZF-R3 15-20</v>
      </c>
      <c r="P333" s="475" t="s">
        <v>7095</v>
      </c>
      <c r="Q333" s="626" t="str">
        <f t="shared" si="21"/>
        <v>ZESTAW NAPĘDOWY DID520VX2 ZŁOTY 112 JTF565.14SC JTR486.43 (520VX2 ZŁOTY-JT-YZF-R3 15-20)</v>
      </c>
      <c r="R333" s="476"/>
      <c r="S333" s="893"/>
      <c r="T333" s="476"/>
      <c r="U333" s="476"/>
      <c r="V333" s="905"/>
      <c r="W333" s="476"/>
      <c r="X333" s="476"/>
      <c r="Y333" s="476"/>
      <c r="Z333" s="476"/>
      <c r="AA333" s="476"/>
      <c r="AB333" s="476"/>
      <c r="AC333" s="476"/>
      <c r="AD333" s="476"/>
    </row>
    <row r="334" spans="2:30" s="113" customFormat="1" ht="12" customHeight="1">
      <c r="B334" s="1731" t="s">
        <v>12308</v>
      </c>
      <c r="C334" s="988" t="s">
        <v>1736</v>
      </c>
      <c r="D334" s="1141">
        <v>112</v>
      </c>
      <c r="E334" s="988" t="s">
        <v>3939</v>
      </c>
      <c r="F334" s="1044" t="s">
        <v>3933</v>
      </c>
      <c r="G334" s="1743" t="s">
        <v>6832</v>
      </c>
      <c r="H334" s="898" t="s">
        <v>7375</v>
      </c>
      <c r="I334" s="894"/>
      <c r="J334" s="897" t="s">
        <v>6997</v>
      </c>
      <c r="K334" s="897" t="s">
        <v>7055</v>
      </c>
      <c r="L334" s="474" t="s">
        <v>7094</v>
      </c>
      <c r="M334" s="474" t="str">
        <f t="shared" si="20"/>
        <v>DID520VX2-JT-YZF-R3 15-20</v>
      </c>
      <c r="N334" s="475" t="str">
        <f t="shared" si="22"/>
        <v>DID520VX2-JT-YZF-R3 15-20</v>
      </c>
      <c r="O334" s="626" t="str">
        <f t="shared" si="23"/>
        <v>520VX2-JT-YZF-R3 15-20</v>
      </c>
      <c r="P334" s="475" t="s">
        <v>7095</v>
      </c>
      <c r="Q334" s="626" t="str">
        <f t="shared" si="21"/>
        <v>ZESTAW NAPĘDOWY DID520VX2 112 JTF565.14SC JTR486.43 (520VX2-JT-YZF-R3 15-20)</v>
      </c>
      <c r="R334" s="476"/>
      <c r="S334" s="893"/>
      <c r="T334" s="476"/>
      <c r="U334" s="476"/>
      <c r="V334" s="905"/>
      <c r="W334" s="476"/>
      <c r="X334" s="476"/>
      <c r="Y334" s="476"/>
      <c r="Z334" s="476"/>
      <c r="AA334" s="476"/>
      <c r="AB334" s="476"/>
      <c r="AC334" s="476"/>
      <c r="AD334" s="476"/>
    </row>
    <row r="335" spans="2:30" s="113" customFormat="1" ht="12" customHeight="1">
      <c r="B335" s="410" t="s">
        <v>12308</v>
      </c>
      <c r="C335" s="988" t="s">
        <v>1697</v>
      </c>
      <c r="D335" s="1141">
        <v>112</v>
      </c>
      <c r="E335" s="988" t="s">
        <v>3939</v>
      </c>
      <c r="F335" s="1044" t="s">
        <v>3933</v>
      </c>
      <c r="G335" s="1743" t="s">
        <v>6833</v>
      </c>
      <c r="H335" s="898" t="s">
        <v>7376</v>
      </c>
      <c r="I335" s="894"/>
      <c r="J335" s="897" t="s">
        <v>6997</v>
      </c>
      <c r="K335" s="897" t="s">
        <v>7055</v>
      </c>
      <c r="L335" s="474" t="s">
        <v>7094</v>
      </c>
      <c r="M335" s="474" t="str">
        <f t="shared" si="20"/>
        <v>DID520V-JT-YZF-R3 15-20</v>
      </c>
      <c r="N335" s="475" t="str">
        <f t="shared" si="22"/>
        <v>DID520V-JT-YZF-R3 15-20</v>
      </c>
      <c r="O335" s="626" t="str">
        <f t="shared" si="23"/>
        <v>520V-JT-YZF-R3 15-20</v>
      </c>
      <c r="P335" s="475" t="s">
        <v>7095</v>
      </c>
      <c r="Q335" s="626" t="str">
        <f t="shared" si="21"/>
        <v>ZESTAW NAPĘDOWY DID520V 112 JTF565.14SC JTR486.43 (520V-JT-YZF-R3 15-20)</v>
      </c>
      <c r="R335" s="476"/>
      <c r="S335" s="893"/>
      <c r="T335" s="476"/>
      <c r="U335" s="476"/>
      <c r="V335" s="905"/>
      <c r="W335" s="476"/>
      <c r="X335" s="476"/>
      <c r="Y335" s="476"/>
      <c r="Z335" s="476"/>
      <c r="AA335" s="476"/>
      <c r="AB335" s="476"/>
      <c r="AC335" s="476"/>
      <c r="AD335" s="476"/>
    </row>
    <row r="336" spans="2:30" s="113" customFormat="1" ht="12" customHeight="1" thickBot="1">
      <c r="B336" s="432" t="s">
        <v>12308</v>
      </c>
      <c r="C336" s="989" t="s">
        <v>3904</v>
      </c>
      <c r="D336" s="1162">
        <v>112</v>
      </c>
      <c r="E336" s="989" t="s">
        <v>3939</v>
      </c>
      <c r="F336" s="1045" t="s">
        <v>3933</v>
      </c>
      <c r="G336" s="1744" t="s">
        <v>6834</v>
      </c>
      <c r="H336" s="898" t="s">
        <v>7377</v>
      </c>
      <c r="I336" s="894"/>
      <c r="J336" s="897" t="s">
        <v>6997</v>
      </c>
      <c r="K336" s="897" t="s">
        <v>7055</v>
      </c>
      <c r="L336" s="474" t="s">
        <v>7094</v>
      </c>
      <c r="M336" s="474" t="str">
        <f t="shared" si="20"/>
        <v>DID520NZ-JT-YZF-R3 15-20</v>
      </c>
      <c r="N336" s="475" t="str">
        <f t="shared" si="22"/>
        <v>DID520NZ-JT-YZF-R3 15-20</v>
      </c>
      <c r="O336" s="626" t="str">
        <f t="shared" si="23"/>
        <v>520NZ-JT-YZF-R3 15-20</v>
      </c>
      <c r="P336" s="475" t="s">
        <v>7095</v>
      </c>
      <c r="Q336" s="626" t="str">
        <f t="shared" si="21"/>
        <v>ZESTAW NAPĘDOWY DID520NZ 112 JTF565.14SC JTR486.43 (520NZ-JT-YZF-R3 15-20)</v>
      </c>
      <c r="R336" s="476"/>
      <c r="S336" s="893"/>
      <c r="T336" s="476"/>
      <c r="U336" s="476"/>
      <c r="V336" s="905"/>
      <c r="W336" s="476"/>
      <c r="X336" s="476"/>
      <c r="Y336" s="476"/>
      <c r="Z336" s="476"/>
      <c r="AA336" s="476"/>
      <c r="AB336" s="476"/>
      <c r="AC336" s="476"/>
      <c r="AD336" s="476"/>
    </row>
    <row r="337" spans="2:30" s="113" customFormat="1" ht="12" customHeight="1">
      <c r="B337" s="433" t="s">
        <v>12307</v>
      </c>
      <c r="C337" s="987" t="s">
        <v>2747</v>
      </c>
      <c r="D337" s="1161">
        <v>112</v>
      </c>
      <c r="E337" s="987" t="s">
        <v>3939</v>
      </c>
      <c r="F337" s="1043" t="s">
        <v>3933</v>
      </c>
      <c r="G337" s="1742" t="s">
        <v>6955</v>
      </c>
      <c r="H337" s="673" t="s">
        <v>7378</v>
      </c>
      <c r="I337" s="894"/>
      <c r="J337" s="897" t="s">
        <v>6997</v>
      </c>
      <c r="K337" s="897" t="s">
        <v>7055</v>
      </c>
      <c r="L337" s="474" t="s">
        <v>7094</v>
      </c>
      <c r="M337" s="474" t="str">
        <f t="shared" si="20"/>
        <v>DID520VX2 ZŁOTY-JT-MT-03 16-20</v>
      </c>
      <c r="N337" s="475" t="str">
        <f t="shared" si="22"/>
        <v>DID520VX2 ZŁOTY-JT-MT-03 16-20</v>
      </c>
      <c r="O337" s="626" t="str">
        <f t="shared" si="23"/>
        <v>520VX2 ZŁOTY-JT-MT-03 16-20</v>
      </c>
      <c r="P337" s="475" t="s">
        <v>7095</v>
      </c>
      <c r="Q337" s="626" t="str">
        <f t="shared" si="21"/>
        <v>ZESTAW NAPĘDOWY DID520VX2 ZŁOTY 112 JTF565.14SC JTR486.43 (520VX2 ZŁOTY-JT-MT-03 16-20)</v>
      </c>
      <c r="R337" s="476"/>
      <c r="S337" s="893"/>
      <c r="T337" s="476"/>
      <c r="U337" s="476"/>
      <c r="V337" s="905"/>
      <c r="W337" s="476"/>
      <c r="X337" s="476"/>
      <c r="Y337" s="476"/>
      <c r="Z337" s="476"/>
      <c r="AA337" s="476"/>
      <c r="AB337" s="476"/>
      <c r="AC337" s="476"/>
      <c r="AD337" s="476"/>
    </row>
    <row r="338" spans="2:30" s="113" customFormat="1" ht="12" customHeight="1">
      <c r="B338" s="431" t="s">
        <v>12307</v>
      </c>
      <c r="C338" s="988" t="s">
        <v>1736</v>
      </c>
      <c r="D338" s="1141">
        <v>112</v>
      </c>
      <c r="E338" s="988" t="s">
        <v>3939</v>
      </c>
      <c r="F338" s="1044" t="s">
        <v>3933</v>
      </c>
      <c r="G338" s="1743" t="s">
        <v>6956</v>
      </c>
      <c r="H338" s="898" t="s">
        <v>7379</v>
      </c>
      <c r="I338" s="894"/>
      <c r="J338" s="897" t="s">
        <v>6997</v>
      </c>
      <c r="K338" s="897" t="s">
        <v>7055</v>
      </c>
      <c r="L338" s="474" t="s">
        <v>7094</v>
      </c>
      <c r="M338" s="474" t="str">
        <f t="shared" si="20"/>
        <v>DID520VX2-JT-MT-03 16-20</v>
      </c>
      <c r="N338" s="475" t="str">
        <f t="shared" si="22"/>
        <v>DID520VX2-JT-MT-03 16-20</v>
      </c>
      <c r="O338" s="626" t="str">
        <f t="shared" si="23"/>
        <v>520VX2-JT-MT-03 16-20</v>
      </c>
      <c r="P338" s="475" t="s">
        <v>7095</v>
      </c>
      <c r="Q338" s="626" t="str">
        <f t="shared" si="21"/>
        <v>ZESTAW NAPĘDOWY DID520VX2 112 JTF565.14SC JTR486.43 (520VX2-JT-MT-03 16-20)</v>
      </c>
      <c r="R338" s="476"/>
      <c r="S338" s="893"/>
      <c r="T338" s="476"/>
      <c r="U338" s="476"/>
      <c r="V338" s="905"/>
      <c r="W338" s="476"/>
      <c r="X338" s="476"/>
      <c r="Y338" s="476"/>
      <c r="Z338" s="476"/>
      <c r="AA338" s="476"/>
      <c r="AB338" s="476"/>
      <c r="AC338" s="476"/>
      <c r="AD338" s="476"/>
    </row>
    <row r="339" spans="2:30" s="113" customFormat="1" ht="12" customHeight="1">
      <c r="B339" s="410" t="s">
        <v>12307</v>
      </c>
      <c r="C339" s="988" t="s">
        <v>1697</v>
      </c>
      <c r="D339" s="1141">
        <v>112</v>
      </c>
      <c r="E339" s="988" t="s">
        <v>3939</v>
      </c>
      <c r="F339" s="1044" t="s">
        <v>3933</v>
      </c>
      <c r="G339" s="1743" t="s">
        <v>6957</v>
      </c>
      <c r="H339" s="898" t="s">
        <v>7380</v>
      </c>
      <c r="I339" s="894"/>
      <c r="J339" s="897" t="s">
        <v>6997</v>
      </c>
      <c r="K339" s="897" t="s">
        <v>7055</v>
      </c>
      <c r="L339" s="474" t="s">
        <v>7094</v>
      </c>
      <c r="M339" s="474" t="str">
        <f t="shared" si="20"/>
        <v>DID520V-JT-MT-03 16-20</v>
      </c>
      <c r="N339" s="475" t="str">
        <f t="shared" si="22"/>
        <v>DID520V-JT-MT-03 16-20</v>
      </c>
      <c r="O339" s="626" t="str">
        <f t="shared" si="23"/>
        <v>520V-JT-MT-03 16-20</v>
      </c>
      <c r="P339" s="475" t="s">
        <v>7095</v>
      </c>
      <c r="Q339" s="626" t="str">
        <f t="shared" si="21"/>
        <v>ZESTAW NAPĘDOWY DID520V 112 JTF565.14SC JTR486.43 (520V-JT-MT-03 16-20)</v>
      </c>
      <c r="R339" s="476"/>
      <c r="S339" s="893"/>
      <c r="T339" s="476"/>
      <c r="U339" s="476"/>
      <c r="V339" s="905"/>
      <c r="W339" s="476"/>
      <c r="X339" s="476"/>
      <c r="Y339" s="476"/>
      <c r="Z339" s="476"/>
      <c r="AA339" s="476"/>
      <c r="AB339" s="476"/>
      <c r="AC339" s="476"/>
      <c r="AD339" s="476"/>
    </row>
    <row r="340" spans="2:30" s="113" customFormat="1" ht="12" customHeight="1" thickBot="1">
      <c r="B340" s="432" t="s">
        <v>12307</v>
      </c>
      <c r="C340" s="989" t="s">
        <v>3904</v>
      </c>
      <c r="D340" s="1162">
        <v>112</v>
      </c>
      <c r="E340" s="989" t="s">
        <v>3939</v>
      </c>
      <c r="F340" s="1045" t="s">
        <v>3933</v>
      </c>
      <c r="G340" s="1744" t="s">
        <v>6958</v>
      </c>
      <c r="H340" s="896" t="s">
        <v>7381</v>
      </c>
      <c r="I340" s="894"/>
      <c r="J340" s="897" t="s">
        <v>6997</v>
      </c>
      <c r="K340" s="897" t="s">
        <v>7055</v>
      </c>
      <c r="L340" s="474" t="s">
        <v>7094</v>
      </c>
      <c r="M340" s="474" t="str">
        <f t="shared" si="20"/>
        <v>DID520NZ-JT-MT-03 16-20</v>
      </c>
      <c r="N340" s="475" t="str">
        <f t="shared" si="22"/>
        <v>DID520NZ-JT-MT-03 16-20</v>
      </c>
      <c r="O340" s="626" t="str">
        <f t="shared" si="23"/>
        <v>520NZ-JT-MT-03 16-20</v>
      </c>
      <c r="P340" s="475" t="s">
        <v>7095</v>
      </c>
      <c r="Q340" s="626" t="str">
        <f t="shared" si="21"/>
        <v>ZESTAW NAPĘDOWY DID520NZ 112 JTF565.14SC JTR486.43 (520NZ-JT-MT-03 16-20)</v>
      </c>
      <c r="R340" s="476"/>
      <c r="S340" s="893"/>
      <c r="T340" s="476"/>
      <c r="U340" s="476"/>
      <c r="V340" s="905"/>
      <c r="W340" s="476"/>
      <c r="X340" s="476"/>
      <c r="Y340" s="476"/>
      <c r="Z340" s="476"/>
      <c r="AA340" s="476"/>
      <c r="AB340" s="476"/>
      <c r="AC340" s="476"/>
      <c r="AD340" s="476"/>
    </row>
    <row r="341" spans="2:30" s="113" customFormat="1" ht="12" customHeight="1">
      <c r="B341" s="639" t="s">
        <v>6917</v>
      </c>
      <c r="C341" s="988" t="s">
        <v>2747</v>
      </c>
      <c r="D341" s="1141">
        <v>98</v>
      </c>
      <c r="E341" s="988" t="s">
        <v>3926</v>
      </c>
      <c r="F341" s="1044" t="s">
        <v>6829</v>
      </c>
      <c r="G341" s="1743" t="s">
        <v>1337</v>
      </c>
      <c r="H341" s="898" t="s">
        <v>7382</v>
      </c>
      <c r="I341" s="894"/>
      <c r="J341" s="897" t="s">
        <v>7007</v>
      </c>
      <c r="K341" s="897" t="s">
        <v>6829</v>
      </c>
      <c r="L341" s="474" t="s">
        <v>7094</v>
      </c>
      <c r="M341" s="474" t="str">
        <f t="shared" si="20"/>
        <v>DID520VX2 ZŁOTY-JT-YFM350 04-13 RAPTOR</v>
      </c>
      <c r="N341" s="475" t="str">
        <f t="shared" si="22"/>
        <v>DID520VX2 ZŁOTY-JT-YFM350 04-13 RAPTOR</v>
      </c>
      <c r="O341" s="626" t="str">
        <f t="shared" si="23"/>
        <v>520VX2 ZŁOTY-JT-YFM350 04-13 R</v>
      </c>
      <c r="P341" s="475" t="s">
        <v>7095</v>
      </c>
      <c r="Q341" s="626" t="str">
        <f t="shared" si="21"/>
        <v>ZESTAW NAPĘDOWY DID520VX2 ZŁOTY 98 JTF569.13 JTR1857.38 (520VX2 ZŁOTY-JT-YFM350 04-13 R)</v>
      </c>
      <c r="R341" s="476"/>
      <c r="S341" s="893"/>
      <c r="T341" s="476"/>
      <c r="U341" s="476"/>
      <c r="V341" s="905"/>
      <c r="W341" s="476"/>
      <c r="X341" s="476"/>
      <c r="Y341" s="476"/>
      <c r="Z341" s="476"/>
      <c r="AA341" s="476"/>
      <c r="AB341" s="476"/>
      <c r="AC341" s="476"/>
      <c r="AD341" s="476"/>
    </row>
    <row r="342" spans="2:30" s="113" customFormat="1" ht="12" customHeight="1">
      <c r="B342" s="398" t="s">
        <v>6917</v>
      </c>
      <c r="C342" s="988" t="s">
        <v>1736</v>
      </c>
      <c r="D342" s="1141">
        <v>98</v>
      </c>
      <c r="E342" s="988" t="s">
        <v>3926</v>
      </c>
      <c r="F342" s="1044" t="s">
        <v>6829</v>
      </c>
      <c r="G342" s="1743" t="s">
        <v>1338</v>
      </c>
      <c r="H342" s="898" t="s">
        <v>7383</v>
      </c>
      <c r="I342" s="894"/>
      <c r="J342" s="897" t="s">
        <v>7007</v>
      </c>
      <c r="K342" s="897" t="s">
        <v>6829</v>
      </c>
      <c r="L342" s="474" t="s">
        <v>7094</v>
      </c>
      <c r="M342" s="474" t="str">
        <f t="shared" si="20"/>
        <v>DID520VX2-JT-YFM350 04-13 RAPTOR</v>
      </c>
      <c r="N342" s="475" t="str">
        <f t="shared" si="22"/>
        <v>DID520VX2-JT-YFM350 04-13 RAPTOR</v>
      </c>
      <c r="O342" s="626" t="str">
        <f t="shared" si="23"/>
        <v>520VX2-JT-YFM350 04-13 RAPTOR</v>
      </c>
      <c r="P342" s="475" t="s">
        <v>7095</v>
      </c>
      <c r="Q342" s="626" t="str">
        <f t="shared" si="21"/>
        <v>ZESTAW NAPĘDOWY DID520VX2 98 JTF569.13 JTR1857.38 (520VX2-JT-YFM350 04-13 RAPTOR)</v>
      </c>
      <c r="R342" s="476"/>
      <c r="S342" s="893"/>
      <c r="T342" s="476"/>
      <c r="U342" s="476"/>
      <c r="V342" s="905"/>
      <c r="W342" s="476"/>
      <c r="X342" s="476"/>
      <c r="Y342" s="476"/>
      <c r="Z342" s="476"/>
      <c r="AA342" s="476"/>
      <c r="AB342" s="476"/>
      <c r="AC342" s="476"/>
      <c r="AD342" s="476"/>
    </row>
    <row r="343" spans="2:30" s="113" customFormat="1" ht="12" customHeight="1" thickBot="1">
      <c r="B343" s="639" t="s">
        <v>6917</v>
      </c>
      <c r="C343" s="988" t="s">
        <v>2750</v>
      </c>
      <c r="D343" s="1141">
        <v>98</v>
      </c>
      <c r="E343" s="988" t="s">
        <v>3926</v>
      </c>
      <c r="F343" s="1044" t="s">
        <v>6829</v>
      </c>
      <c r="G343" s="1744" t="s">
        <v>1339</v>
      </c>
      <c r="H343" s="898" t="s">
        <v>7384</v>
      </c>
      <c r="I343" s="894"/>
      <c r="J343" s="897" t="s">
        <v>7007</v>
      </c>
      <c r="K343" s="897" t="s">
        <v>6829</v>
      </c>
      <c r="L343" s="474" t="s">
        <v>7094</v>
      </c>
      <c r="M343" s="474" t="str">
        <f t="shared" si="20"/>
        <v>DID520ATV-JT-YFM350 04-13 RAPTOR</v>
      </c>
      <c r="N343" s="475" t="str">
        <f t="shared" si="22"/>
        <v>DID520ATV-JT-YFM350 04-13 RAPTOR</v>
      </c>
      <c r="O343" s="626" t="str">
        <f t="shared" si="23"/>
        <v>520ATV-JT-YFM350 04-13 RAPTOR</v>
      </c>
      <c r="P343" s="475" t="s">
        <v>7095</v>
      </c>
      <c r="Q343" s="626" t="str">
        <f t="shared" si="21"/>
        <v>ZESTAW NAPĘDOWY DID520ATV 98 JTF569.13 JTR1857.38 (520ATV-JT-YFM350 04-13 RAPTOR)</v>
      </c>
      <c r="R343" s="476"/>
      <c r="S343" s="893"/>
      <c r="T343" s="476"/>
      <c r="U343" s="476"/>
      <c r="V343" s="905"/>
      <c r="W343" s="476"/>
      <c r="X343" s="476"/>
      <c r="Y343" s="476"/>
      <c r="Z343" s="476"/>
      <c r="AA343" s="476"/>
      <c r="AB343" s="476"/>
      <c r="AC343" s="476"/>
      <c r="AD343" s="476"/>
    </row>
    <row r="344" spans="2:30" s="113" customFormat="1" ht="12" customHeight="1">
      <c r="B344" s="577" t="s">
        <v>3867</v>
      </c>
      <c r="C344" s="987" t="s">
        <v>2747</v>
      </c>
      <c r="D344" s="1161">
        <v>106</v>
      </c>
      <c r="E344" s="987" t="s">
        <v>3715</v>
      </c>
      <c r="F344" s="1043" t="s">
        <v>3716</v>
      </c>
      <c r="G344" s="1743" t="s">
        <v>1340</v>
      </c>
      <c r="H344" s="673" t="s">
        <v>7385</v>
      </c>
      <c r="I344" s="894"/>
      <c r="J344" s="897" t="s">
        <v>7004</v>
      </c>
      <c r="K344" s="897" t="s">
        <v>7056</v>
      </c>
      <c r="L344" s="474" t="s">
        <v>7094</v>
      </c>
      <c r="M344" s="474" t="str">
        <f t="shared" si="20"/>
        <v>DID520VX2 ZŁOTY-JT-RD350 85-95</v>
      </c>
      <c r="N344" s="475" t="str">
        <f t="shared" si="22"/>
        <v>DID520VX2 ZŁOTY-JT-RD350 85-95</v>
      </c>
      <c r="O344" s="626" t="str">
        <f t="shared" si="23"/>
        <v>520VX2 ZŁOTY-JT-RD350 85-95</v>
      </c>
      <c r="P344" s="475" t="s">
        <v>7095</v>
      </c>
      <c r="Q344" s="626" t="str">
        <f t="shared" si="21"/>
        <v>ZESTAW NAPĘDOWY DID520VX2 ZŁOTY 106 JTF569.17 JTR846.39 (520VX2 ZŁOTY-JT-RD350 85-95)</v>
      </c>
      <c r="R344" s="476"/>
      <c r="S344" s="893"/>
      <c r="T344" s="476"/>
      <c r="U344" s="476"/>
      <c r="V344" s="902"/>
      <c r="W344" s="476"/>
      <c r="X344" s="476"/>
      <c r="Y344" s="476"/>
      <c r="Z344" s="476"/>
      <c r="AA344" s="476"/>
      <c r="AB344" s="476"/>
      <c r="AC344" s="476"/>
      <c r="AD344" s="476"/>
    </row>
    <row r="345" spans="2:30" s="113" customFormat="1" ht="12" customHeight="1">
      <c r="B345" s="578" t="s">
        <v>3867</v>
      </c>
      <c r="C345" s="988" t="s">
        <v>1736</v>
      </c>
      <c r="D345" s="1141">
        <v>106</v>
      </c>
      <c r="E345" s="988" t="s">
        <v>3715</v>
      </c>
      <c r="F345" s="1044" t="s">
        <v>3716</v>
      </c>
      <c r="G345" s="1743" t="s">
        <v>1341</v>
      </c>
      <c r="H345" s="898" t="s">
        <v>7386</v>
      </c>
      <c r="I345" s="894"/>
      <c r="J345" s="897" t="s">
        <v>7004</v>
      </c>
      <c r="K345" s="897" t="s">
        <v>7056</v>
      </c>
      <c r="L345" s="474" t="s">
        <v>7094</v>
      </c>
      <c r="M345" s="474" t="str">
        <f t="shared" si="20"/>
        <v>DID520VX2-JT-RD350 85-95</v>
      </c>
      <c r="N345" s="475" t="str">
        <f t="shared" si="22"/>
        <v>DID520VX2-JT-RD350 85-95</v>
      </c>
      <c r="O345" s="626" t="str">
        <f t="shared" si="23"/>
        <v>520VX2-JT-RD350 85-95</v>
      </c>
      <c r="P345" s="475" t="s">
        <v>7095</v>
      </c>
      <c r="Q345" s="626" t="str">
        <f t="shared" si="21"/>
        <v>ZESTAW NAPĘDOWY DID520VX2 106 JTF569.17 JTR846.39 (520VX2-JT-RD350 85-95)</v>
      </c>
      <c r="R345" s="476"/>
      <c r="S345" s="893"/>
      <c r="T345" s="476"/>
      <c r="U345" s="476"/>
      <c r="V345" s="902"/>
      <c r="W345" s="476"/>
      <c r="X345" s="476"/>
      <c r="Y345" s="476"/>
      <c r="Z345" s="476"/>
      <c r="AA345" s="476"/>
      <c r="AB345" s="476"/>
      <c r="AC345" s="476"/>
      <c r="AD345" s="476"/>
    </row>
    <row r="346" spans="2:30" s="113" customFormat="1" ht="12" customHeight="1" thickBot="1">
      <c r="B346" s="579" t="s">
        <v>3867</v>
      </c>
      <c r="C346" s="989" t="s">
        <v>1697</v>
      </c>
      <c r="D346" s="1162">
        <v>106</v>
      </c>
      <c r="E346" s="989" t="s">
        <v>3715</v>
      </c>
      <c r="F346" s="1045" t="s">
        <v>3716</v>
      </c>
      <c r="G346" s="1743" t="s">
        <v>1342</v>
      </c>
      <c r="H346" s="896" t="s">
        <v>7387</v>
      </c>
      <c r="I346" s="894"/>
      <c r="J346" s="897" t="s">
        <v>7004</v>
      </c>
      <c r="K346" s="897" t="s">
        <v>7056</v>
      </c>
      <c r="L346" s="474" t="s">
        <v>7094</v>
      </c>
      <c r="M346" s="474" t="str">
        <f t="shared" si="20"/>
        <v>DID520V-JT-RD350 85-95</v>
      </c>
      <c r="N346" s="475" t="str">
        <f t="shared" si="22"/>
        <v>DID520V-JT-RD350 85-95</v>
      </c>
      <c r="O346" s="626" t="str">
        <f t="shared" si="23"/>
        <v>520V-JT-RD350 85-95</v>
      </c>
      <c r="P346" s="475" t="s">
        <v>7095</v>
      </c>
      <c r="Q346" s="626" t="str">
        <f t="shared" si="21"/>
        <v>ZESTAW NAPĘDOWY DID520V 106 JTF569.17 JTR846.39 (520V-JT-RD350 85-95)</v>
      </c>
      <c r="R346" s="476"/>
      <c r="S346" s="893"/>
      <c r="T346" s="476"/>
      <c r="U346" s="476"/>
      <c r="V346" s="902"/>
      <c r="W346" s="476"/>
      <c r="X346" s="476"/>
      <c r="Y346" s="476"/>
      <c r="Z346" s="476"/>
      <c r="AA346" s="476"/>
      <c r="AB346" s="476"/>
      <c r="AC346" s="476"/>
      <c r="AD346" s="476"/>
    </row>
    <row r="347" spans="2:30" s="113" customFormat="1" ht="12" customHeight="1">
      <c r="B347" s="639" t="s">
        <v>3866</v>
      </c>
      <c r="C347" s="988" t="s">
        <v>1911</v>
      </c>
      <c r="D347" s="1141">
        <v>106</v>
      </c>
      <c r="E347" s="988" t="s">
        <v>3717</v>
      </c>
      <c r="F347" s="1044" t="s">
        <v>3691</v>
      </c>
      <c r="G347" s="1742" t="s">
        <v>1343</v>
      </c>
      <c r="H347" s="898" t="s">
        <v>7388</v>
      </c>
      <c r="I347" s="894"/>
      <c r="J347" s="897" t="s">
        <v>7002</v>
      </c>
      <c r="K347" s="897" t="s">
        <v>7035</v>
      </c>
      <c r="L347" s="474" t="s">
        <v>7094</v>
      </c>
      <c r="M347" s="474" t="str">
        <f t="shared" si="20"/>
        <v>*DID520 VX2 G&amp;B-JT-TT350 86-97</v>
      </c>
      <c r="N347" s="475" t="str">
        <f t="shared" si="22"/>
        <v>*DID520 VX2 G&amp;B-JT-TT350 86-97</v>
      </c>
      <c r="O347" s="626" t="str">
        <f t="shared" si="23"/>
        <v>D520 VX2 G&amp;B-JT-TT350 86-97</v>
      </c>
      <c r="P347" s="475" t="s">
        <v>7095</v>
      </c>
      <c r="Q347" s="626" t="str">
        <f t="shared" si="21"/>
        <v>ZESTAW NAPĘDOWY *DID520 VX2 G&amp;B 106 JTF575.14 JTR853.50 (D520 VX2 G&amp;B-JT-TT350 86-97)</v>
      </c>
      <c r="R347" s="476"/>
      <c r="S347" s="893"/>
      <c r="T347" s="476"/>
      <c r="U347" s="476"/>
      <c r="V347" s="902"/>
      <c r="W347" s="476"/>
      <c r="X347" s="476"/>
      <c r="Y347" s="476"/>
      <c r="Z347" s="476"/>
      <c r="AA347" s="476"/>
      <c r="AB347" s="476"/>
      <c r="AC347" s="476"/>
      <c r="AD347" s="476"/>
    </row>
    <row r="348" spans="2:30" s="113" customFormat="1" ht="12" customHeight="1">
      <c r="B348" s="398" t="s">
        <v>3866</v>
      </c>
      <c r="C348" s="988" t="s">
        <v>1917</v>
      </c>
      <c r="D348" s="1141">
        <v>106</v>
      </c>
      <c r="E348" s="988" t="s">
        <v>3717</v>
      </c>
      <c r="F348" s="1044" t="s">
        <v>3691</v>
      </c>
      <c r="G348" s="1743" t="s">
        <v>1344</v>
      </c>
      <c r="H348" s="898" t="s">
        <v>7389</v>
      </c>
      <c r="I348" s="894"/>
      <c r="J348" s="897" t="s">
        <v>7002</v>
      </c>
      <c r="K348" s="897" t="s">
        <v>7035</v>
      </c>
      <c r="L348" s="474" t="s">
        <v>7094</v>
      </c>
      <c r="M348" s="474" t="str">
        <f t="shared" si="20"/>
        <v>*DID520VX2-JT-TT350 86-97</v>
      </c>
      <c r="N348" s="475" t="str">
        <f t="shared" si="22"/>
        <v>*DID520VX2-JT-TT350 86-97</v>
      </c>
      <c r="O348" s="626" t="str">
        <f t="shared" si="23"/>
        <v>D520VX2-JT-TT350 86-97</v>
      </c>
      <c r="P348" s="475" t="s">
        <v>7095</v>
      </c>
      <c r="Q348" s="626" t="str">
        <f t="shared" si="21"/>
        <v>ZESTAW NAPĘDOWY *DID520VX2 106 JTF575.14 JTR853.50 (D520VX2-JT-TT350 86-97)</v>
      </c>
      <c r="R348" s="476"/>
      <c r="S348" s="893"/>
      <c r="T348" s="476"/>
      <c r="U348" s="476"/>
      <c r="V348" s="902"/>
      <c r="W348" s="476"/>
      <c r="X348" s="476"/>
      <c r="Y348" s="476"/>
      <c r="Z348" s="476"/>
      <c r="AA348" s="476"/>
      <c r="AB348" s="476"/>
      <c r="AC348" s="476"/>
      <c r="AD348" s="476"/>
    </row>
    <row r="349" spans="2:30" s="113" customFormat="1" ht="12" customHeight="1" thickBot="1">
      <c r="B349" s="641" t="s">
        <v>3866</v>
      </c>
      <c r="C349" s="1158" t="s">
        <v>1775</v>
      </c>
      <c r="D349" s="1147">
        <v>106</v>
      </c>
      <c r="E349" s="1158" t="s">
        <v>3717</v>
      </c>
      <c r="F349" s="1137" t="s">
        <v>3691</v>
      </c>
      <c r="G349" s="1744" t="s">
        <v>1345</v>
      </c>
      <c r="H349" s="898" t="s">
        <v>7390</v>
      </c>
      <c r="I349" s="894"/>
      <c r="J349" s="897" t="s">
        <v>7002</v>
      </c>
      <c r="K349" s="897" t="s">
        <v>7035</v>
      </c>
      <c r="L349" s="474" t="s">
        <v>7094</v>
      </c>
      <c r="M349" s="474" t="str">
        <f t="shared" si="20"/>
        <v>*DID520V-JT-TT350 86-97</v>
      </c>
      <c r="N349" s="475" t="str">
        <f t="shared" si="22"/>
        <v>*DID520V-JT-TT350 86-97</v>
      </c>
      <c r="O349" s="626" t="str">
        <f t="shared" si="23"/>
        <v>D520V-JT-TT350 86-97</v>
      </c>
      <c r="P349" s="475" t="s">
        <v>7095</v>
      </c>
      <c r="Q349" s="626" t="str">
        <f t="shared" si="21"/>
        <v>ZESTAW NAPĘDOWY *DID520V 106 JTF575.14 JTR853.50 (D520V-JT-TT350 86-97)</v>
      </c>
      <c r="R349" s="476"/>
      <c r="S349" s="893"/>
      <c r="T349" s="476"/>
      <c r="U349" s="476"/>
      <c r="V349" s="902"/>
      <c r="W349" s="476"/>
      <c r="X349" s="476"/>
      <c r="Y349" s="476"/>
      <c r="Z349" s="476"/>
      <c r="AA349" s="476"/>
      <c r="AB349" s="476"/>
      <c r="AC349" s="476"/>
      <c r="AD349" s="476"/>
    </row>
    <row r="350" spans="2:30" s="113" customFormat="1" ht="12" customHeight="1">
      <c r="B350" s="577" t="s">
        <v>3865</v>
      </c>
      <c r="C350" s="987" t="s">
        <v>2743</v>
      </c>
      <c r="D350" s="1161">
        <v>130</v>
      </c>
      <c r="E350" s="987" t="s">
        <v>3718</v>
      </c>
      <c r="F350" s="1268" t="s">
        <v>3719</v>
      </c>
      <c r="G350" s="1742" t="s">
        <v>1346</v>
      </c>
      <c r="H350" s="673" t="s">
        <v>7391</v>
      </c>
      <c r="I350" s="894"/>
      <c r="J350" s="897" t="s">
        <v>7011</v>
      </c>
      <c r="K350" s="897" t="s">
        <v>7057</v>
      </c>
      <c r="L350" s="474" t="s">
        <v>7094</v>
      </c>
      <c r="M350" s="474" t="str">
        <f t="shared" si="20"/>
        <v>DID428VX-JT-XT350 88-00</v>
      </c>
      <c r="N350" s="475" t="str">
        <f t="shared" si="22"/>
        <v>DID428VX-JT-XT350 88-00</v>
      </c>
      <c r="O350" s="626" t="str">
        <f t="shared" si="23"/>
        <v>428VX-JT-XT350 88-00</v>
      </c>
      <c r="P350" s="475" t="s">
        <v>7095</v>
      </c>
      <c r="Q350" s="626" t="str">
        <f t="shared" si="21"/>
        <v>ZESTAW NAPĘDOWY DID428VX 130 JTF576.19 JTR1842.52 (428VX-JT-XT350 88-00)</v>
      </c>
      <c r="R350" s="476"/>
      <c r="S350" s="893"/>
      <c r="T350" s="476"/>
      <c r="U350" s="476"/>
      <c r="V350" s="905"/>
      <c r="W350" s="476"/>
      <c r="X350" s="476"/>
      <c r="Y350" s="476"/>
      <c r="Z350" s="476"/>
      <c r="AA350" s="476"/>
      <c r="AB350" s="476"/>
      <c r="AC350" s="476"/>
      <c r="AD350" s="476"/>
    </row>
    <row r="351" spans="2:30" s="113" customFormat="1" ht="12" customHeight="1">
      <c r="B351" s="578" t="s">
        <v>3865</v>
      </c>
      <c r="C351" s="988" t="s">
        <v>2744</v>
      </c>
      <c r="D351" s="1141">
        <v>130</v>
      </c>
      <c r="E351" s="988" t="s">
        <v>3718</v>
      </c>
      <c r="F351" s="1266" t="s">
        <v>3719</v>
      </c>
      <c r="G351" s="1743" t="s">
        <v>1347</v>
      </c>
      <c r="H351" s="898" t="s">
        <v>7392</v>
      </c>
      <c r="I351" s="894"/>
      <c r="J351" s="897" t="s">
        <v>7011</v>
      </c>
      <c r="K351" s="897" t="s">
        <v>7057</v>
      </c>
      <c r="L351" s="474" t="s">
        <v>7094</v>
      </c>
      <c r="M351" s="474" t="str">
        <f t="shared" si="20"/>
        <v>DID428NZ ZŁOTY-JT-XT350 88-00</v>
      </c>
      <c r="N351" s="475" t="str">
        <f t="shared" si="22"/>
        <v>DID428NZ ZŁOTY-JT-XT350 88-00</v>
      </c>
      <c r="O351" s="626" t="str">
        <f t="shared" si="23"/>
        <v>428NZ ZŁOTY-JT-XT350 88-00</v>
      </c>
      <c r="P351" s="475" t="s">
        <v>7095</v>
      </c>
      <c r="Q351" s="626" t="str">
        <f t="shared" si="21"/>
        <v>ZESTAW NAPĘDOWY DID428NZ ZŁOTY 130 JTF576.19 JTR1842.52 (428NZ ZŁOTY-JT-XT350 88-00)</v>
      </c>
      <c r="R351" s="476"/>
      <c r="S351" s="893"/>
      <c r="T351" s="476"/>
      <c r="U351" s="476"/>
      <c r="V351" s="905"/>
      <c r="W351" s="476"/>
      <c r="X351" s="476"/>
      <c r="Y351" s="476"/>
      <c r="Z351" s="476"/>
      <c r="AA351" s="476"/>
      <c r="AB351" s="476"/>
      <c r="AC351" s="476"/>
      <c r="AD351" s="476"/>
    </row>
    <row r="352" spans="2:30" s="113" customFormat="1" ht="12" customHeight="1" thickBot="1">
      <c r="B352" s="579" t="s">
        <v>3865</v>
      </c>
      <c r="C352" s="989" t="s">
        <v>2745</v>
      </c>
      <c r="D352" s="1162">
        <v>130</v>
      </c>
      <c r="E352" s="989" t="s">
        <v>3718</v>
      </c>
      <c r="F352" s="1269" t="s">
        <v>3719</v>
      </c>
      <c r="G352" s="1744" t="s">
        <v>1348</v>
      </c>
      <c r="H352" s="896" t="s">
        <v>7393</v>
      </c>
      <c r="I352" s="894"/>
      <c r="J352" s="897" t="s">
        <v>7011</v>
      </c>
      <c r="K352" s="897" t="s">
        <v>7057</v>
      </c>
      <c r="L352" s="474" t="s">
        <v>7094</v>
      </c>
      <c r="M352" s="474" t="str">
        <f t="shared" si="20"/>
        <v>DID428NZ-JT-XT350 88-00</v>
      </c>
      <c r="N352" s="475" t="str">
        <f t="shared" si="22"/>
        <v>DID428NZ-JT-XT350 88-00</v>
      </c>
      <c r="O352" s="626" t="str">
        <f t="shared" si="23"/>
        <v>428NZ-JT-XT350 88-00</v>
      </c>
      <c r="P352" s="475" t="s">
        <v>7095</v>
      </c>
      <c r="Q352" s="626" t="str">
        <f t="shared" si="21"/>
        <v>ZESTAW NAPĘDOWY DID428NZ 130 JTF576.19 JTR1842.52 (428NZ-JT-XT350 88-00)</v>
      </c>
      <c r="R352" s="476"/>
      <c r="S352" s="893"/>
      <c r="T352" s="476"/>
      <c r="U352" s="476"/>
      <c r="V352" s="905"/>
      <c r="W352" s="476"/>
      <c r="X352" s="476"/>
      <c r="Y352" s="476"/>
      <c r="Z352" s="476"/>
      <c r="AA352" s="476"/>
      <c r="AB352" s="476"/>
      <c r="AC352" s="476"/>
      <c r="AD352" s="476"/>
    </row>
    <row r="353" spans="2:30" s="113" customFormat="1" ht="12" customHeight="1">
      <c r="B353" s="641" t="s">
        <v>3864</v>
      </c>
      <c r="C353" s="988" t="s">
        <v>2747</v>
      </c>
      <c r="D353" s="1141">
        <v>102</v>
      </c>
      <c r="E353" s="988" t="s">
        <v>3720</v>
      </c>
      <c r="F353" s="1044" t="s">
        <v>3722</v>
      </c>
      <c r="G353" s="1743" t="s">
        <v>1349</v>
      </c>
      <c r="H353" s="898" t="s">
        <v>7394</v>
      </c>
      <c r="I353" s="894"/>
      <c r="J353" s="897" t="s">
        <v>7001</v>
      </c>
      <c r="K353" s="897" t="s">
        <v>7047</v>
      </c>
      <c r="L353" s="474" t="s">
        <v>7094</v>
      </c>
      <c r="M353" s="474" t="str">
        <f t="shared" si="20"/>
        <v>DID520VX2 ZŁOTY-JT-XT400 81-82</v>
      </c>
      <c r="N353" s="475" t="str">
        <f t="shared" si="22"/>
        <v>DID520VX2 ZŁOTY-JT-XT400 81-82</v>
      </c>
      <c r="O353" s="626" t="str">
        <f t="shared" si="23"/>
        <v>520VX2 ZŁOTY-JT-XT400 81-82</v>
      </c>
      <c r="P353" s="475" t="s">
        <v>7095</v>
      </c>
      <c r="Q353" s="626" t="str">
        <f t="shared" si="21"/>
        <v>ZESTAW NAPĘDOWY DID520VX2 ZŁOTY 102 JTF575.15 JTR857.46 (520VX2 ZŁOTY-JT-XT400 81-82)</v>
      </c>
      <c r="R353" s="476"/>
      <c r="S353" s="893"/>
      <c r="T353" s="476"/>
      <c r="U353" s="476"/>
      <c r="V353" s="902"/>
      <c r="W353" s="476"/>
      <c r="X353" s="476"/>
      <c r="Y353" s="476"/>
      <c r="Z353" s="476"/>
      <c r="AA353" s="476"/>
      <c r="AB353" s="476"/>
      <c r="AC353" s="476"/>
      <c r="AD353" s="476"/>
    </row>
    <row r="354" spans="2:30" s="113" customFormat="1" ht="12" customHeight="1">
      <c r="B354" s="638" t="s">
        <v>3864</v>
      </c>
      <c r="C354" s="988" t="s">
        <v>1736</v>
      </c>
      <c r="D354" s="1141">
        <v>102</v>
      </c>
      <c r="E354" s="988" t="s">
        <v>3720</v>
      </c>
      <c r="F354" s="1044" t="s">
        <v>3722</v>
      </c>
      <c r="G354" s="1743" t="s">
        <v>1350</v>
      </c>
      <c r="H354" s="898" t="s">
        <v>7395</v>
      </c>
      <c r="I354" s="894"/>
      <c r="J354" s="897" t="s">
        <v>7001</v>
      </c>
      <c r="K354" s="897" t="s">
        <v>7047</v>
      </c>
      <c r="L354" s="474" t="s">
        <v>7094</v>
      </c>
      <c r="M354" s="474" t="str">
        <f t="shared" si="20"/>
        <v>DID520VX2-JT-XT400 81-82</v>
      </c>
      <c r="N354" s="475" t="str">
        <f t="shared" si="22"/>
        <v>DID520VX2-JT-XT400 81-82</v>
      </c>
      <c r="O354" s="626" t="str">
        <f t="shared" si="23"/>
        <v>520VX2-JT-XT400 81-82</v>
      </c>
      <c r="P354" s="475" t="s">
        <v>7095</v>
      </c>
      <c r="Q354" s="626" t="str">
        <f t="shared" si="21"/>
        <v>ZESTAW NAPĘDOWY DID520VX2 102 JTF575.15 JTR857.46 (520VX2-JT-XT400 81-82)</v>
      </c>
      <c r="R354" s="476"/>
      <c r="S354" s="893"/>
      <c r="T354" s="476"/>
      <c r="U354" s="476"/>
      <c r="V354" s="902"/>
      <c r="W354" s="476"/>
      <c r="X354" s="476"/>
      <c r="Y354" s="476"/>
      <c r="Z354" s="476"/>
      <c r="AA354" s="476"/>
      <c r="AB354" s="476"/>
      <c r="AC354" s="476"/>
      <c r="AD354" s="476"/>
    </row>
    <row r="355" spans="2:30" s="113" customFormat="1" ht="12" customHeight="1" thickBot="1">
      <c r="B355" s="641" t="s">
        <v>3864</v>
      </c>
      <c r="C355" s="988" t="s">
        <v>1697</v>
      </c>
      <c r="D355" s="1141">
        <v>102</v>
      </c>
      <c r="E355" s="988" t="s">
        <v>3720</v>
      </c>
      <c r="F355" s="1044" t="s">
        <v>3722</v>
      </c>
      <c r="G355" s="1743" t="s">
        <v>1351</v>
      </c>
      <c r="H355" s="898" t="s">
        <v>7396</v>
      </c>
      <c r="I355" s="894"/>
      <c r="J355" s="897" t="s">
        <v>7001</v>
      </c>
      <c r="K355" s="897" t="s">
        <v>7047</v>
      </c>
      <c r="L355" s="474" t="s">
        <v>7094</v>
      </c>
      <c r="M355" s="474" t="str">
        <f t="shared" si="20"/>
        <v>DID520V-JT-XT400 81-82</v>
      </c>
      <c r="N355" s="475" t="str">
        <f t="shared" si="22"/>
        <v>DID520V-JT-XT400 81-82</v>
      </c>
      <c r="O355" s="626" t="str">
        <f t="shared" si="23"/>
        <v>520V-JT-XT400 81-82</v>
      </c>
      <c r="P355" s="475" t="s">
        <v>7095</v>
      </c>
      <c r="Q355" s="626" t="str">
        <f t="shared" si="21"/>
        <v>ZESTAW NAPĘDOWY DID520V 102 JTF575.15 JTR857.46 (520V-JT-XT400 81-82)</v>
      </c>
      <c r="R355" s="476"/>
      <c r="S355" s="893"/>
      <c r="T355" s="476"/>
      <c r="U355" s="476"/>
      <c r="V355" s="902"/>
      <c r="W355" s="476"/>
      <c r="X355" s="476"/>
      <c r="Y355" s="476"/>
      <c r="Z355" s="476"/>
      <c r="AA355" s="476"/>
      <c r="AB355" s="476"/>
      <c r="AC355" s="476"/>
      <c r="AD355" s="476"/>
    </row>
    <row r="356" spans="2:30" s="113" customFormat="1" ht="12" customHeight="1">
      <c r="B356" s="656" t="s">
        <v>3863</v>
      </c>
      <c r="C356" s="987" t="s">
        <v>2747</v>
      </c>
      <c r="D356" s="984">
        <v>100</v>
      </c>
      <c r="E356" s="987" t="s">
        <v>3720</v>
      </c>
      <c r="F356" s="1043" t="s">
        <v>2315</v>
      </c>
      <c r="G356" s="1742" t="s">
        <v>1352</v>
      </c>
      <c r="H356" s="673" t="s">
        <v>7397</v>
      </c>
      <c r="I356" s="894"/>
      <c r="J356" s="897" t="s">
        <v>7001</v>
      </c>
      <c r="K356" s="897" t="s">
        <v>7048</v>
      </c>
      <c r="L356" s="474" t="s">
        <v>7094</v>
      </c>
      <c r="M356" s="474" t="str">
        <f t="shared" si="20"/>
        <v>DID520VX2 ZŁOTY-JT-XT400 83-84</v>
      </c>
      <c r="N356" s="475" t="str">
        <f t="shared" si="22"/>
        <v>DID520VX2 ZŁOTY-JT-XT400 83-84</v>
      </c>
      <c r="O356" s="626" t="str">
        <f t="shared" si="23"/>
        <v>520VX2 ZŁOTY-JT-XT400 83-84</v>
      </c>
      <c r="P356" s="475" t="s">
        <v>7095</v>
      </c>
      <c r="Q356" s="626" t="str">
        <f t="shared" si="21"/>
        <v>ZESTAW NAPĘDOWY DID520VX2 ZŁOTY 100 JTF575.15 JTR857.45 (520VX2 ZŁOTY-JT-XT400 83-84)</v>
      </c>
      <c r="R356" s="476"/>
      <c r="S356" s="893"/>
      <c r="T356" s="476"/>
      <c r="U356" s="476"/>
      <c r="V356" s="905"/>
      <c r="W356" s="476"/>
      <c r="X356" s="476"/>
      <c r="Y356" s="476"/>
      <c r="Z356" s="476"/>
      <c r="AA356" s="476"/>
      <c r="AB356" s="476"/>
      <c r="AC356" s="476"/>
      <c r="AD356" s="476"/>
    </row>
    <row r="357" spans="2:30" s="113" customFormat="1" ht="12" customHeight="1">
      <c r="B357" s="648" t="s">
        <v>3863</v>
      </c>
      <c r="C357" s="988" t="s">
        <v>1736</v>
      </c>
      <c r="D357" s="985">
        <v>100</v>
      </c>
      <c r="E357" s="988" t="s">
        <v>3720</v>
      </c>
      <c r="F357" s="1044" t="s">
        <v>2315</v>
      </c>
      <c r="G357" s="1743" t="s">
        <v>1353</v>
      </c>
      <c r="H357" s="898" t="s">
        <v>7398</v>
      </c>
      <c r="I357" s="894"/>
      <c r="J357" s="897" t="s">
        <v>7001</v>
      </c>
      <c r="K357" s="897" t="s">
        <v>7048</v>
      </c>
      <c r="L357" s="474" t="s">
        <v>7094</v>
      </c>
      <c r="M357" s="474" t="str">
        <f t="shared" si="20"/>
        <v>DID520VX2-JT-XT400 83-84</v>
      </c>
      <c r="N357" s="475" t="str">
        <f t="shared" si="22"/>
        <v>DID520VX2-JT-XT400 83-84</v>
      </c>
      <c r="O357" s="626" t="str">
        <f t="shared" si="23"/>
        <v>520VX2-JT-XT400 83-84</v>
      </c>
      <c r="P357" s="475" t="s">
        <v>7095</v>
      </c>
      <c r="Q357" s="626" t="str">
        <f t="shared" si="21"/>
        <v>ZESTAW NAPĘDOWY DID520VX2 100 JTF575.15 JTR857.45 (520VX2-JT-XT400 83-84)</v>
      </c>
      <c r="R357" s="476"/>
      <c r="S357" s="893"/>
      <c r="T357" s="476"/>
      <c r="U357" s="476"/>
      <c r="V357" s="905"/>
      <c r="W357" s="476"/>
      <c r="X357" s="476"/>
      <c r="Y357" s="476"/>
      <c r="Z357" s="476"/>
      <c r="AA357" s="476"/>
      <c r="AB357" s="476"/>
      <c r="AC357" s="476"/>
      <c r="AD357" s="476"/>
    </row>
    <row r="358" spans="2:30" s="113" customFormat="1" ht="12" customHeight="1" thickBot="1">
      <c r="B358" s="657" t="s">
        <v>3863</v>
      </c>
      <c r="C358" s="989" t="s">
        <v>1697</v>
      </c>
      <c r="D358" s="986">
        <v>100</v>
      </c>
      <c r="E358" s="989" t="s">
        <v>3720</v>
      </c>
      <c r="F358" s="1045" t="s">
        <v>2315</v>
      </c>
      <c r="G358" s="1744" t="s">
        <v>1354</v>
      </c>
      <c r="H358" s="896" t="s">
        <v>7399</v>
      </c>
      <c r="I358" s="894"/>
      <c r="J358" s="897" t="s">
        <v>7001</v>
      </c>
      <c r="K358" s="897" t="s">
        <v>7048</v>
      </c>
      <c r="L358" s="474" t="s">
        <v>7094</v>
      </c>
      <c r="M358" s="474" t="str">
        <f t="shared" si="20"/>
        <v>DID520V-JT-XT400 83-84</v>
      </c>
      <c r="N358" s="475" t="str">
        <f t="shared" si="22"/>
        <v>DID520V-JT-XT400 83-84</v>
      </c>
      <c r="O358" s="626" t="str">
        <f t="shared" si="23"/>
        <v>520V-JT-XT400 83-84</v>
      </c>
      <c r="P358" s="475" t="s">
        <v>7095</v>
      </c>
      <c r="Q358" s="626" t="str">
        <f t="shared" si="21"/>
        <v>ZESTAW NAPĘDOWY DID520V 100 JTF575.15 JTR857.45 (520V-JT-XT400 83-84)</v>
      </c>
      <c r="R358" s="476"/>
      <c r="S358" s="893"/>
      <c r="T358" s="476"/>
      <c r="U358" s="476"/>
      <c r="V358" s="905"/>
      <c r="W358" s="476"/>
      <c r="X358" s="476"/>
      <c r="Y358" s="476"/>
      <c r="Z358" s="476"/>
      <c r="AA358" s="476"/>
      <c r="AB358" s="476"/>
      <c r="AC358" s="476"/>
      <c r="AD358" s="476"/>
    </row>
    <row r="359" spans="2:30" s="113" customFormat="1" ht="12" customHeight="1">
      <c r="B359" s="639" t="s">
        <v>3862</v>
      </c>
      <c r="C359" s="988" t="s">
        <v>2749</v>
      </c>
      <c r="D359" s="985">
        <v>114</v>
      </c>
      <c r="E359" s="988" t="s">
        <v>3939</v>
      </c>
      <c r="F359" s="1044" t="s">
        <v>622</v>
      </c>
      <c r="G359" s="1743" t="s">
        <v>1355</v>
      </c>
      <c r="H359" s="898" t="s">
        <v>7400</v>
      </c>
      <c r="I359" s="894"/>
      <c r="J359" s="897" t="s">
        <v>6997</v>
      </c>
      <c r="K359" s="897" t="s">
        <v>7038</v>
      </c>
      <c r="L359" s="474" t="s">
        <v>7094</v>
      </c>
      <c r="M359" s="474" t="str">
        <f t="shared" si="20"/>
        <v>DID520MX-JT-WR400F 98</v>
      </c>
      <c r="N359" s="475" t="str">
        <f t="shared" si="22"/>
        <v>DID520MX-JT-WR400F 98</v>
      </c>
      <c r="O359" s="626" t="str">
        <f t="shared" si="23"/>
        <v>520MX-JT-WR400F 98</v>
      </c>
      <c r="P359" s="475" t="s">
        <v>7095</v>
      </c>
      <c r="Q359" s="626" t="str">
        <f t="shared" si="21"/>
        <v>ZESTAW NAPĘDOWY DID520MX 114 JTF565.14SC JTR853.49 (520MX-JT-WR400F 98)</v>
      </c>
      <c r="R359" s="476"/>
      <c r="S359" s="893"/>
      <c r="T359" s="476"/>
      <c r="U359" s="476"/>
      <c r="V359" s="902"/>
      <c r="W359" s="476"/>
      <c r="X359" s="476"/>
      <c r="Y359" s="476"/>
      <c r="Z359" s="476"/>
      <c r="AA359" s="476"/>
      <c r="AB359" s="476"/>
      <c r="AC359" s="476"/>
      <c r="AD359" s="476"/>
    </row>
    <row r="360" spans="2:30" s="113" customFormat="1" ht="12" customHeight="1">
      <c r="B360" s="639" t="s">
        <v>3862</v>
      </c>
      <c r="C360" s="988" t="s">
        <v>3903</v>
      </c>
      <c r="D360" s="985">
        <v>114</v>
      </c>
      <c r="E360" s="988" t="s">
        <v>3939</v>
      </c>
      <c r="F360" s="1044" t="s">
        <v>622</v>
      </c>
      <c r="G360" s="1743" t="s">
        <v>1356</v>
      </c>
      <c r="H360" s="898" t="s">
        <v>7401</v>
      </c>
      <c r="I360" s="894"/>
      <c r="J360" s="897" t="s">
        <v>6997</v>
      </c>
      <c r="K360" s="897" t="s">
        <v>7038</v>
      </c>
      <c r="L360" s="474" t="s">
        <v>7094</v>
      </c>
      <c r="M360" s="474" t="str">
        <f t="shared" si="20"/>
        <v>DID520ERT2-JT-WR400F 98</v>
      </c>
      <c r="N360" s="475" t="str">
        <f t="shared" si="22"/>
        <v>DID520ERT2-JT-WR400F 98</v>
      </c>
      <c r="O360" s="626" t="str">
        <f t="shared" si="23"/>
        <v>520ERT2-JT-WR400F 98</v>
      </c>
      <c r="P360" s="475" t="s">
        <v>7095</v>
      </c>
      <c r="Q360" s="626" t="str">
        <f t="shared" si="21"/>
        <v>ZESTAW NAPĘDOWY DID520ERT2 114 JTF565.14SC JTR853.49 (520ERT2-JT-WR400F 98)</v>
      </c>
      <c r="R360" s="476"/>
      <c r="S360" s="893"/>
      <c r="T360" s="476"/>
      <c r="U360" s="476"/>
      <c r="V360" s="902"/>
      <c r="W360" s="476"/>
      <c r="X360" s="476"/>
      <c r="Y360" s="476"/>
      <c r="Z360" s="476"/>
      <c r="AA360" s="476"/>
      <c r="AB360" s="476"/>
      <c r="AC360" s="476"/>
      <c r="AD360" s="476"/>
    </row>
    <row r="361" spans="2:30" s="113" customFormat="1" ht="12" customHeight="1">
      <c r="B361" s="398" t="s">
        <v>3862</v>
      </c>
      <c r="C361" s="988" t="s">
        <v>3904</v>
      </c>
      <c r="D361" s="985">
        <v>114</v>
      </c>
      <c r="E361" s="988" t="s">
        <v>3939</v>
      </c>
      <c r="F361" s="1044" t="s">
        <v>622</v>
      </c>
      <c r="G361" s="1743" t="s">
        <v>1357</v>
      </c>
      <c r="H361" s="898" t="s">
        <v>7402</v>
      </c>
      <c r="I361" s="894"/>
      <c r="J361" s="897" t="s">
        <v>6997</v>
      </c>
      <c r="K361" s="897" t="s">
        <v>7038</v>
      </c>
      <c r="L361" s="474" t="s">
        <v>7094</v>
      </c>
      <c r="M361" s="474" t="str">
        <f t="shared" si="20"/>
        <v>DID520NZ-JT-WR400F 98</v>
      </c>
      <c r="N361" s="475" t="str">
        <f t="shared" si="22"/>
        <v>DID520NZ-JT-WR400F 98</v>
      </c>
      <c r="O361" s="626" t="str">
        <f t="shared" si="23"/>
        <v>520NZ-JT-WR400F 98</v>
      </c>
      <c r="P361" s="475" t="s">
        <v>7095</v>
      </c>
      <c r="Q361" s="626" t="str">
        <f t="shared" si="21"/>
        <v>ZESTAW NAPĘDOWY DID520NZ 114 JTF565.14SC JTR853.49 (520NZ-JT-WR400F 98)</v>
      </c>
      <c r="R361" s="476"/>
      <c r="S361" s="893"/>
      <c r="T361" s="476"/>
      <c r="U361" s="476"/>
      <c r="V361" s="902"/>
      <c r="W361" s="476"/>
      <c r="X361" s="476"/>
      <c r="Y361" s="476"/>
      <c r="Z361" s="476"/>
      <c r="AA361" s="476"/>
      <c r="AB361" s="476"/>
      <c r="AC361" s="476"/>
      <c r="AD361" s="476"/>
    </row>
    <row r="362" spans="2:30" s="113" customFormat="1" ht="12" customHeight="1">
      <c r="B362" s="641" t="s">
        <v>3862</v>
      </c>
      <c r="C362" s="988" t="s">
        <v>2747</v>
      </c>
      <c r="D362" s="985">
        <v>114</v>
      </c>
      <c r="E362" s="988" t="s">
        <v>3939</v>
      </c>
      <c r="F362" s="1044" t="s">
        <v>622</v>
      </c>
      <c r="G362" s="1743" t="s">
        <v>1358</v>
      </c>
      <c r="H362" s="898" t="s">
        <v>7403</v>
      </c>
      <c r="I362" s="894"/>
      <c r="J362" s="897" t="s">
        <v>6997</v>
      </c>
      <c r="K362" s="897" t="s">
        <v>7038</v>
      </c>
      <c r="L362" s="474" t="s">
        <v>7094</v>
      </c>
      <c r="M362" s="474" t="str">
        <f t="shared" si="20"/>
        <v>DID520VX2 ZŁOTY-JT-WR400F 98</v>
      </c>
      <c r="N362" s="475" t="str">
        <f t="shared" si="22"/>
        <v>DID520VX2 ZŁOTY-JT-WR400F 98</v>
      </c>
      <c r="O362" s="626" t="str">
        <f t="shared" si="23"/>
        <v>520VX2 ZŁOTY-JT-WR400F 98</v>
      </c>
      <c r="P362" s="475" t="s">
        <v>7095</v>
      </c>
      <c r="Q362" s="626" t="str">
        <f t="shared" si="21"/>
        <v>ZESTAW NAPĘDOWY DID520VX2 ZŁOTY 114 JTF565.14SC JTR853.49 (520VX2 ZŁOTY-JT-WR400F 98)</v>
      </c>
      <c r="R362" s="476"/>
      <c r="S362" s="893"/>
      <c r="T362" s="476"/>
      <c r="U362" s="476"/>
      <c r="V362" s="905"/>
      <c r="W362" s="476"/>
      <c r="X362" s="476"/>
      <c r="Y362" s="476"/>
      <c r="Z362" s="476"/>
      <c r="AA362" s="476"/>
      <c r="AB362" s="476"/>
      <c r="AC362" s="476"/>
      <c r="AD362" s="476"/>
    </row>
    <row r="363" spans="2:30" s="113" customFormat="1" ht="12" customHeight="1">
      <c r="B363" s="641" t="s">
        <v>3862</v>
      </c>
      <c r="C363" s="988" t="s">
        <v>1736</v>
      </c>
      <c r="D363" s="985">
        <v>114</v>
      </c>
      <c r="E363" s="988" t="s">
        <v>3939</v>
      </c>
      <c r="F363" s="1044" t="s">
        <v>622</v>
      </c>
      <c r="G363" s="1743" t="s">
        <v>1359</v>
      </c>
      <c r="H363" s="898" t="s">
        <v>7404</v>
      </c>
      <c r="I363" s="894"/>
      <c r="J363" s="897" t="s">
        <v>6997</v>
      </c>
      <c r="K363" s="897" t="s">
        <v>7038</v>
      </c>
      <c r="L363" s="474" t="s">
        <v>7094</v>
      </c>
      <c r="M363" s="474" t="str">
        <f t="shared" si="20"/>
        <v>DID520VX2-JT-WR400F 98</v>
      </c>
      <c r="N363" s="475" t="str">
        <f t="shared" si="22"/>
        <v>DID520VX2-JT-WR400F 98</v>
      </c>
      <c r="O363" s="626" t="str">
        <f t="shared" si="23"/>
        <v>520VX2-JT-WR400F 98</v>
      </c>
      <c r="P363" s="475" t="s">
        <v>7095</v>
      </c>
      <c r="Q363" s="626" t="str">
        <f t="shared" si="21"/>
        <v>ZESTAW NAPĘDOWY DID520VX2 114 JTF565.14SC JTR853.49 (520VX2-JT-WR400F 98)</v>
      </c>
      <c r="R363" s="476"/>
      <c r="S363" s="893"/>
      <c r="T363" s="476"/>
      <c r="U363" s="476"/>
      <c r="V363" s="905"/>
      <c r="W363" s="476"/>
      <c r="X363" s="476"/>
      <c r="Y363" s="476"/>
      <c r="Z363" s="476"/>
      <c r="AA363" s="476"/>
      <c r="AB363" s="476"/>
      <c r="AC363" s="476"/>
      <c r="AD363" s="476"/>
    </row>
    <row r="364" spans="2:30" s="113" customFormat="1" ht="12" customHeight="1">
      <c r="B364" s="641" t="s">
        <v>3862</v>
      </c>
      <c r="C364" s="988" t="s">
        <v>12210</v>
      </c>
      <c r="D364" s="985">
        <v>114</v>
      </c>
      <c r="E364" s="988" t="s">
        <v>3939</v>
      </c>
      <c r="F364" s="1044" t="s">
        <v>622</v>
      </c>
      <c r="G364" s="1743" t="s">
        <v>1360</v>
      </c>
      <c r="H364" s="898" t="s">
        <v>7405</v>
      </c>
      <c r="I364" s="894"/>
      <c r="J364" s="897" t="s">
        <v>6997</v>
      </c>
      <c r="K364" s="897" t="s">
        <v>7038</v>
      </c>
      <c r="L364" s="474" t="s">
        <v>7094</v>
      </c>
      <c r="M364" s="474" t="str">
        <f t="shared" si="20"/>
        <v>DID520ERVT G&amp;G-JT-WR400F 98</v>
      </c>
      <c r="N364" s="475" t="str">
        <f t="shared" si="22"/>
        <v>DID520ERVT G&amp;G-JT-WR400F 98</v>
      </c>
      <c r="O364" s="626" t="str">
        <f t="shared" si="23"/>
        <v>520ERVT G&amp;G-JT-WR400F 98</v>
      </c>
      <c r="P364" s="475" t="s">
        <v>7095</v>
      </c>
      <c r="Q364" s="626" t="str">
        <f t="shared" si="21"/>
        <v>ZESTAW NAPĘDOWY DID520ERVT G&amp;G 114 JTF565.14SC JTR853.49 (520ERVT G&amp;G-JT-WR400F 98)</v>
      </c>
      <c r="R364" s="476"/>
      <c r="S364" s="893"/>
      <c r="T364" s="476"/>
      <c r="U364" s="476"/>
      <c r="V364" s="905"/>
      <c r="W364" s="476"/>
      <c r="X364" s="476"/>
      <c r="Y364" s="476"/>
      <c r="Z364" s="476"/>
      <c r="AA364" s="476"/>
      <c r="AB364" s="476"/>
      <c r="AC364" s="476"/>
      <c r="AD364" s="476"/>
    </row>
    <row r="365" spans="2:30" s="113" customFormat="1" ht="12" customHeight="1" thickBot="1">
      <c r="B365" s="641" t="s">
        <v>3862</v>
      </c>
      <c r="C365" s="1158" t="s">
        <v>1697</v>
      </c>
      <c r="D365" s="1164">
        <v>114</v>
      </c>
      <c r="E365" s="1158" t="s">
        <v>3939</v>
      </c>
      <c r="F365" s="1137" t="s">
        <v>622</v>
      </c>
      <c r="G365" s="1743" t="s">
        <v>1361</v>
      </c>
      <c r="H365" s="898" t="s">
        <v>7406</v>
      </c>
      <c r="I365" s="894"/>
      <c r="J365" s="897" t="s">
        <v>6997</v>
      </c>
      <c r="K365" s="897" t="s">
        <v>7038</v>
      </c>
      <c r="L365" s="474" t="s">
        <v>7094</v>
      </c>
      <c r="M365" s="474" t="str">
        <f t="shared" si="20"/>
        <v>DID520V-JT-WR400F 98</v>
      </c>
      <c r="N365" s="475" t="str">
        <f t="shared" si="22"/>
        <v>DID520V-JT-WR400F 98</v>
      </c>
      <c r="O365" s="626" t="str">
        <f t="shared" si="23"/>
        <v>520V-JT-WR400F 98</v>
      </c>
      <c r="P365" s="475" t="s">
        <v>7095</v>
      </c>
      <c r="Q365" s="626" t="str">
        <f t="shared" si="21"/>
        <v>ZESTAW NAPĘDOWY DID520V 114 JTF565.14SC JTR853.49 (520V-JT-WR400F 98)</v>
      </c>
      <c r="R365" s="476"/>
      <c r="S365" s="893"/>
      <c r="T365" s="476"/>
      <c r="U365" s="476"/>
      <c r="V365" s="905"/>
      <c r="W365" s="476"/>
      <c r="X365" s="476"/>
      <c r="Y365" s="476"/>
      <c r="Z365" s="476"/>
      <c r="AA365" s="476"/>
      <c r="AB365" s="476"/>
      <c r="AC365" s="476"/>
      <c r="AD365" s="476"/>
    </row>
    <row r="366" spans="2:30" s="113" customFormat="1" ht="12" customHeight="1">
      <c r="B366" s="637" t="s">
        <v>3861</v>
      </c>
      <c r="C366" s="988" t="s">
        <v>2749</v>
      </c>
      <c r="D366" s="1141">
        <v>114</v>
      </c>
      <c r="E366" s="988" t="s">
        <v>3939</v>
      </c>
      <c r="F366" s="1270" t="s">
        <v>2272</v>
      </c>
      <c r="G366" s="1742" t="s">
        <v>1362</v>
      </c>
      <c r="H366" s="673" t="s">
        <v>7407</v>
      </c>
      <c r="I366" s="894"/>
      <c r="J366" s="897" t="s">
        <v>6997</v>
      </c>
      <c r="K366" s="897" t="s">
        <v>7044</v>
      </c>
      <c r="L366" s="474" t="s">
        <v>7094</v>
      </c>
      <c r="M366" s="474" t="str">
        <f t="shared" si="20"/>
        <v>DID520MX-JT-WR400F 99-01</v>
      </c>
      <c r="N366" s="475" t="str">
        <f t="shared" si="22"/>
        <v>DID520MX-JT-WR400F 99-01</v>
      </c>
      <c r="O366" s="626" t="str">
        <f t="shared" si="23"/>
        <v>520MX-JT-WR400F 99-01</v>
      </c>
      <c r="P366" s="475" t="s">
        <v>7095</v>
      </c>
      <c r="Q366" s="626" t="str">
        <f t="shared" si="21"/>
        <v>ZESTAW NAPĘDOWY DID520MX 114 JTF565.14SC JTR251.50 (520MX-JT-WR400F 99-01)</v>
      </c>
      <c r="R366" s="476"/>
      <c r="S366" s="893"/>
      <c r="T366" s="476"/>
      <c r="U366" s="476"/>
      <c r="V366" s="902"/>
      <c r="W366" s="476"/>
      <c r="X366" s="476"/>
      <c r="Y366" s="476"/>
      <c r="Z366" s="476"/>
      <c r="AA366" s="476"/>
      <c r="AB366" s="476"/>
      <c r="AC366" s="476"/>
      <c r="AD366" s="476"/>
    </row>
    <row r="367" spans="2:30" s="113" customFormat="1" ht="12" customHeight="1">
      <c r="B367" s="641" t="s">
        <v>3861</v>
      </c>
      <c r="C367" s="988" t="s">
        <v>3903</v>
      </c>
      <c r="D367" s="1141">
        <v>114</v>
      </c>
      <c r="E367" s="988" t="s">
        <v>3939</v>
      </c>
      <c r="F367" s="1270" t="s">
        <v>2272</v>
      </c>
      <c r="G367" s="1743" t="s">
        <v>1363</v>
      </c>
      <c r="H367" s="898" t="s">
        <v>7408</v>
      </c>
      <c r="I367" s="894"/>
      <c r="J367" s="897" t="s">
        <v>6997</v>
      </c>
      <c r="K367" s="897" t="s">
        <v>7044</v>
      </c>
      <c r="L367" s="474" t="s">
        <v>7094</v>
      </c>
      <c r="M367" s="474" t="str">
        <f t="shared" si="20"/>
        <v>DID520ERT2-JT-WR400F 99-01</v>
      </c>
      <c r="N367" s="475" t="str">
        <f t="shared" si="22"/>
        <v>DID520ERT2-JT-WR400F 99-01</v>
      </c>
      <c r="O367" s="626" t="str">
        <f t="shared" si="23"/>
        <v>520ERT2-JT-WR400F 99-01</v>
      </c>
      <c r="P367" s="475" t="s">
        <v>7095</v>
      </c>
      <c r="Q367" s="626" t="str">
        <f t="shared" si="21"/>
        <v>ZESTAW NAPĘDOWY DID520ERT2 114 JTF565.14SC JTR251.50 (520ERT2-JT-WR400F 99-01)</v>
      </c>
      <c r="R367" s="476"/>
      <c r="S367" s="893"/>
      <c r="T367" s="476"/>
      <c r="U367" s="476"/>
      <c r="V367" s="902"/>
      <c r="W367" s="476"/>
      <c r="X367" s="476"/>
      <c r="Y367" s="476"/>
      <c r="Z367" s="476"/>
      <c r="AA367" s="476"/>
      <c r="AB367" s="476"/>
      <c r="AC367" s="476"/>
      <c r="AD367" s="476"/>
    </row>
    <row r="368" spans="2:30" s="113" customFormat="1" ht="12" customHeight="1">
      <c r="B368" s="641" t="s">
        <v>3861</v>
      </c>
      <c r="C368" s="988" t="s">
        <v>3904</v>
      </c>
      <c r="D368" s="1141">
        <v>114</v>
      </c>
      <c r="E368" s="988" t="s">
        <v>3939</v>
      </c>
      <c r="F368" s="1270" t="s">
        <v>2272</v>
      </c>
      <c r="G368" s="1743" t="s">
        <v>1364</v>
      </c>
      <c r="H368" s="898" t="s">
        <v>7409</v>
      </c>
      <c r="I368" s="894"/>
      <c r="J368" s="897" t="s">
        <v>6997</v>
      </c>
      <c r="K368" s="897" t="s">
        <v>7044</v>
      </c>
      <c r="L368" s="474" t="s">
        <v>7094</v>
      </c>
      <c r="M368" s="474" t="str">
        <f t="shared" si="20"/>
        <v>DID520NZ-JT-WR400F 99-01</v>
      </c>
      <c r="N368" s="475" t="str">
        <f t="shared" si="22"/>
        <v>DID520NZ-JT-WR400F 99-01</v>
      </c>
      <c r="O368" s="626" t="str">
        <f t="shared" si="23"/>
        <v>520NZ-JT-WR400F 99-01</v>
      </c>
      <c r="P368" s="475" t="s">
        <v>7095</v>
      </c>
      <c r="Q368" s="626" t="str">
        <f t="shared" si="21"/>
        <v>ZESTAW NAPĘDOWY DID520NZ 114 JTF565.14SC JTR251.50 (520NZ-JT-WR400F 99-01)</v>
      </c>
      <c r="R368" s="476"/>
      <c r="S368" s="893"/>
      <c r="T368" s="476"/>
      <c r="U368" s="476"/>
      <c r="V368" s="902"/>
      <c r="W368" s="476"/>
      <c r="X368" s="476"/>
      <c r="Y368" s="476"/>
      <c r="Z368" s="476"/>
      <c r="AA368" s="476"/>
      <c r="AB368" s="476"/>
      <c r="AC368" s="476"/>
      <c r="AD368" s="476"/>
    </row>
    <row r="369" spans="1:30" s="113" customFormat="1" ht="12" customHeight="1">
      <c r="B369" s="638" t="s">
        <v>3861</v>
      </c>
      <c r="C369" s="988" t="s">
        <v>2746</v>
      </c>
      <c r="D369" s="1141">
        <v>114</v>
      </c>
      <c r="E369" s="988" t="s">
        <v>3939</v>
      </c>
      <c r="F369" s="1270" t="s">
        <v>2272</v>
      </c>
      <c r="G369" s="1743" t="s">
        <v>1365</v>
      </c>
      <c r="H369" s="898" t="s">
        <v>7410</v>
      </c>
      <c r="I369" s="894"/>
      <c r="J369" s="897" t="s">
        <v>6997</v>
      </c>
      <c r="K369" s="897" t="s">
        <v>7044</v>
      </c>
      <c r="L369" s="474" t="s">
        <v>7094</v>
      </c>
      <c r="M369" s="474" t="str">
        <f t="shared" si="20"/>
        <v>DID520DZ2-JT-WR400F 99-01</v>
      </c>
      <c r="N369" s="475" t="str">
        <f t="shared" si="22"/>
        <v>DID520DZ2-JT-WR400F 99-01</v>
      </c>
      <c r="O369" s="626" t="str">
        <f t="shared" si="23"/>
        <v>520DZ2-JT-WR400F 99-01</v>
      </c>
      <c r="P369" s="475" t="s">
        <v>7095</v>
      </c>
      <c r="Q369" s="626" t="str">
        <f t="shared" si="21"/>
        <v>ZESTAW NAPĘDOWY DID520DZ2 114 JTF565.14SC JTR251.50 (520DZ2-JT-WR400F 99-01)</v>
      </c>
      <c r="R369" s="476"/>
      <c r="S369" s="893"/>
      <c r="T369" s="476"/>
      <c r="U369" s="476"/>
      <c r="V369" s="902"/>
      <c r="W369" s="476"/>
      <c r="X369" s="476"/>
      <c r="Y369" s="476"/>
      <c r="Z369" s="476"/>
      <c r="AA369" s="476"/>
      <c r="AB369" s="476"/>
      <c r="AC369" s="476"/>
      <c r="AD369" s="476"/>
    </row>
    <row r="370" spans="1:30" s="113" customFormat="1" ht="12" customHeight="1">
      <c r="B370" s="641" t="s">
        <v>3861</v>
      </c>
      <c r="C370" s="988" t="s">
        <v>2747</v>
      </c>
      <c r="D370" s="1141">
        <v>114</v>
      </c>
      <c r="E370" s="988" t="s">
        <v>3939</v>
      </c>
      <c r="F370" s="1270" t="s">
        <v>2272</v>
      </c>
      <c r="G370" s="1743" t="s">
        <v>1366</v>
      </c>
      <c r="H370" s="898" t="s">
        <v>7411</v>
      </c>
      <c r="I370" s="894"/>
      <c r="J370" s="897" t="s">
        <v>6997</v>
      </c>
      <c r="K370" s="897" t="s">
        <v>7044</v>
      </c>
      <c r="L370" s="474" t="s">
        <v>7094</v>
      </c>
      <c r="M370" s="474" t="str">
        <f t="shared" si="20"/>
        <v>DID520VX2 ZŁOTY-JT-WR400F 99-01</v>
      </c>
      <c r="N370" s="475" t="str">
        <f t="shared" si="22"/>
        <v>DID520VX2 ZŁOTY-JT-WR400F 99-01</v>
      </c>
      <c r="O370" s="626" t="str">
        <f t="shared" si="23"/>
        <v>520VX2 ZŁOTY-JT-WR400F 99-01</v>
      </c>
      <c r="P370" s="475" t="s">
        <v>7095</v>
      </c>
      <c r="Q370" s="626" t="str">
        <f t="shared" si="21"/>
        <v>ZESTAW NAPĘDOWY DID520VX2 ZŁOTY 114 JTF565.14SC JTR251.50 (520VX2 ZŁOTY-JT-WR400F 99-01)</v>
      </c>
      <c r="R370" s="476"/>
      <c r="S370" s="893"/>
      <c r="T370" s="476"/>
      <c r="U370" s="476"/>
      <c r="V370" s="905"/>
      <c r="W370" s="476"/>
      <c r="X370" s="476"/>
      <c r="Y370" s="476"/>
      <c r="Z370" s="476"/>
      <c r="AA370" s="476"/>
      <c r="AB370" s="476"/>
      <c r="AC370" s="476"/>
      <c r="AD370" s="476"/>
    </row>
    <row r="371" spans="1:30" s="113" customFormat="1" ht="12" customHeight="1">
      <c r="B371" s="641" t="s">
        <v>3861</v>
      </c>
      <c r="C371" s="988" t="s">
        <v>1736</v>
      </c>
      <c r="D371" s="1141">
        <v>114</v>
      </c>
      <c r="E371" s="988" t="s">
        <v>3939</v>
      </c>
      <c r="F371" s="1270" t="s">
        <v>2272</v>
      </c>
      <c r="G371" s="1743" t="s">
        <v>1367</v>
      </c>
      <c r="H371" s="898" t="s">
        <v>7412</v>
      </c>
      <c r="I371" s="894"/>
      <c r="J371" s="897" t="s">
        <v>6997</v>
      </c>
      <c r="K371" s="897" t="s">
        <v>7044</v>
      </c>
      <c r="L371" s="474" t="s">
        <v>7094</v>
      </c>
      <c r="M371" s="474" t="str">
        <f t="shared" si="20"/>
        <v>DID520VX2-JT-WR400F 99-01</v>
      </c>
      <c r="N371" s="475" t="str">
        <f t="shared" si="22"/>
        <v>DID520VX2-JT-WR400F 99-01</v>
      </c>
      <c r="O371" s="626" t="str">
        <f t="shared" si="23"/>
        <v>520VX2-JT-WR400F 99-01</v>
      </c>
      <c r="P371" s="475" t="s">
        <v>7095</v>
      </c>
      <c r="Q371" s="626" t="str">
        <f t="shared" si="21"/>
        <v>ZESTAW NAPĘDOWY DID520VX2 114 JTF565.14SC JTR251.50 (520VX2-JT-WR400F 99-01)</v>
      </c>
      <c r="R371" s="476"/>
      <c r="S371" s="893"/>
      <c r="T371" s="476"/>
      <c r="U371" s="476"/>
      <c r="V371" s="905"/>
      <c r="W371" s="476"/>
      <c r="X371" s="476"/>
      <c r="Y371" s="476"/>
      <c r="Z371" s="476"/>
      <c r="AA371" s="476"/>
      <c r="AB371" s="476"/>
      <c r="AC371" s="476"/>
      <c r="AD371" s="476"/>
    </row>
    <row r="372" spans="1:30" s="113" customFormat="1" ht="12" customHeight="1">
      <c r="B372" s="641" t="s">
        <v>3861</v>
      </c>
      <c r="C372" s="988" t="s">
        <v>12210</v>
      </c>
      <c r="D372" s="1141">
        <v>114</v>
      </c>
      <c r="E372" s="988" t="s">
        <v>3939</v>
      </c>
      <c r="F372" s="1270" t="s">
        <v>2272</v>
      </c>
      <c r="G372" s="1743" t="s">
        <v>1368</v>
      </c>
      <c r="H372" s="898" t="s">
        <v>7413</v>
      </c>
      <c r="I372" s="894"/>
      <c r="J372" s="897" t="s">
        <v>6997</v>
      </c>
      <c r="K372" s="897" t="s">
        <v>7044</v>
      </c>
      <c r="L372" s="474" t="s">
        <v>7094</v>
      </c>
      <c r="M372" s="474" t="str">
        <f t="shared" si="20"/>
        <v>DID520ERVT G&amp;G-JT-WR400F 99-01</v>
      </c>
      <c r="N372" s="475" t="str">
        <f t="shared" si="22"/>
        <v>DID520ERVT G&amp;G-JT-WR400F 99-01</v>
      </c>
      <c r="O372" s="626" t="str">
        <f t="shared" si="23"/>
        <v>520ERVT G&amp;G-JT-WR400F 99-01</v>
      </c>
      <c r="P372" s="475" t="s">
        <v>7095</v>
      </c>
      <c r="Q372" s="626" t="str">
        <f t="shared" si="21"/>
        <v>ZESTAW NAPĘDOWY DID520ERVT G&amp;G 114 JTF565.14SC JTR251.50 (520ERVT G&amp;G-JT-WR400F 99-01)</v>
      </c>
      <c r="R372" s="476"/>
      <c r="S372" s="893"/>
      <c r="T372" s="476"/>
      <c r="U372" s="476"/>
      <c r="V372" s="905"/>
      <c r="W372" s="476"/>
      <c r="X372" s="476"/>
      <c r="Y372" s="476"/>
      <c r="Z372" s="476"/>
      <c r="AA372" s="476"/>
      <c r="AB372" s="476"/>
      <c r="AC372" s="476"/>
      <c r="AD372" s="476"/>
    </row>
    <row r="373" spans="1:30" s="113" customFormat="1" ht="12" customHeight="1" thickBot="1">
      <c r="B373" s="641" t="s">
        <v>3861</v>
      </c>
      <c r="C373" s="1158" t="s">
        <v>1697</v>
      </c>
      <c r="D373" s="1162">
        <v>114</v>
      </c>
      <c r="E373" s="989" t="s">
        <v>3939</v>
      </c>
      <c r="F373" s="1270" t="s">
        <v>2272</v>
      </c>
      <c r="G373" s="1744" t="s">
        <v>1369</v>
      </c>
      <c r="H373" s="896" t="s">
        <v>7414</v>
      </c>
      <c r="I373" s="894"/>
      <c r="J373" s="897" t="s">
        <v>6997</v>
      </c>
      <c r="K373" s="897" t="s">
        <v>7044</v>
      </c>
      <c r="L373" s="474" t="s">
        <v>7094</v>
      </c>
      <c r="M373" s="474" t="str">
        <f t="shared" si="20"/>
        <v>DID520V-JT-WR400F 99-01</v>
      </c>
      <c r="N373" s="475" t="str">
        <f t="shared" si="22"/>
        <v>DID520V-JT-WR400F 99-01</v>
      </c>
      <c r="O373" s="626" t="str">
        <f t="shared" si="23"/>
        <v>520V-JT-WR400F 99-01</v>
      </c>
      <c r="P373" s="475" t="s">
        <v>7095</v>
      </c>
      <c r="Q373" s="626" t="str">
        <f t="shared" si="21"/>
        <v>ZESTAW NAPĘDOWY DID520V 114 JTF565.14SC JTR251.50 (520V-JT-WR400F 99-01)</v>
      </c>
      <c r="R373" s="476"/>
      <c r="S373" s="893"/>
      <c r="T373" s="476"/>
      <c r="U373" s="476"/>
      <c r="V373" s="905"/>
      <c r="W373" s="476"/>
      <c r="X373" s="476"/>
      <c r="Y373" s="476"/>
      <c r="Z373" s="476"/>
      <c r="AA373" s="476"/>
      <c r="AB373" s="476"/>
      <c r="AC373" s="476"/>
      <c r="AD373" s="476"/>
    </row>
    <row r="374" spans="1:30" s="114" customFormat="1" ht="12" customHeight="1">
      <c r="A374" s="113"/>
      <c r="B374" s="656" t="s">
        <v>3860</v>
      </c>
      <c r="C374" s="988" t="s">
        <v>2749</v>
      </c>
      <c r="D374" s="1161">
        <v>114</v>
      </c>
      <c r="E374" s="987" t="s">
        <v>3939</v>
      </c>
      <c r="F374" s="1271" t="s">
        <v>624</v>
      </c>
      <c r="G374" s="1743" t="s">
        <v>1370</v>
      </c>
      <c r="H374" s="898" t="s">
        <v>7415</v>
      </c>
      <c r="I374" s="894"/>
      <c r="J374" s="897" t="s">
        <v>6997</v>
      </c>
      <c r="K374" s="897" t="s">
        <v>7043</v>
      </c>
      <c r="L374" s="474" t="s">
        <v>7094</v>
      </c>
      <c r="M374" s="474" t="str">
        <f t="shared" si="20"/>
        <v>DID520MX-JT-YZ400F 98-99</v>
      </c>
      <c r="N374" s="475" t="str">
        <f t="shared" si="22"/>
        <v>DID520MX-JT-YZ400F 98-99</v>
      </c>
      <c r="O374" s="626" t="str">
        <f t="shared" si="23"/>
        <v>520MX-JT-YZ400F 98-99</v>
      </c>
      <c r="P374" s="475" t="s">
        <v>7095</v>
      </c>
      <c r="Q374" s="626" t="str">
        <f t="shared" si="21"/>
        <v>ZESTAW NAPĘDOWY DID520MX 114 JTF565.14SC JTR251.49 (520MX-JT-YZ400F 98-99)</v>
      </c>
      <c r="R374" s="478"/>
      <c r="S374" s="893"/>
      <c r="T374" s="478"/>
      <c r="U374" s="478"/>
      <c r="V374" s="902"/>
      <c r="W374" s="478"/>
      <c r="X374" s="478"/>
      <c r="Y374" s="478"/>
      <c r="Z374" s="478"/>
      <c r="AA374" s="478"/>
      <c r="AB374" s="478"/>
      <c r="AC374" s="478"/>
      <c r="AD374" s="478"/>
    </row>
    <row r="375" spans="1:30" s="113" customFormat="1" ht="12" customHeight="1">
      <c r="B375" s="655" t="s">
        <v>3860</v>
      </c>
      <c r="C375" s="988" t="s">
        <v>3903</v>
      </c>
      <c r="D375" s="1141">
        <v>114</v>
      </c>
      <c r="E375" s="988" t="s">
        <v>3939</v>
      </c>
      <c r="F375" s="1270" t="s">
        <v>624</v>
      </c>
      <c r="G375" s="1743" t="s">
        <v>1371</v>
      </c>
      <c r="H375" s="898" t="s">
        <v>7416</v>
      </c>
      <c r="I375" s="894"/>
      <c r="J375" s="897" t="s">
        <v>6997</v>
      </c>
      <c r="K375" s="897" t="s">
        <v>7043</v>
      </c>
      <c r="L375" s="474" t="s">
        <v>7094</v>
      </c>
      <c r="M375" s="474" t="str">
        <f t="shared" si="20"/>
        <v>DID520ERT2-JT-YZ400F 98-99</v>
      </c>
      <c r="N375" s="475" t="str">
        <f t="shared" si="22"/>
        <v>DID520ERT2-JT-YZ400F 98-99</v>
      </c>
      <c r="O375" s="626" t="str">
        <f t="shared" si="23"/>
        <v>520ERT2-JT-YZ400F 98-99</v>
      </c>
      <c r="P375" s="475" t="s">
        <v>7095</v>
      </c>
      <c r="Q375" s="626" t="str">
        <f t="shared" si="21"/>
        <v>ZESTAW NAPĘDOWY DID520ERT2 114 JTF565.14SC JTR251.49 (520ERT2-JT-YZ400F 98-99)</v>
      </c>
      <c r="R375" s="476"/>
      <c r="S375" s="893"/>
      <c r="T375" s="476"/>
      <c r="U375" s="476"/>
      <c r="V375" s="902"/>
      <c r="W375" s="476"/>
      <c r="X375" s="476"/>
      <c r="Y375" s="476"/>
      <c r="Z375" s="476"/>
      <c r="AA375" s="476"/>
      <c r="AB375" s="476"/>
      <c r="AC375" s="476"/>
      <c r="AD375" s="476"/>
    </row>
    <row r="376" spans="1:30" s="113" customFormat="1" ht="12" customHeight="1">
      <c r="B376" s="653" t="s">
        <v>3860</v>
      </c>
      <c r="C376" s="988" t="s">
        <v>3904</v>
      </c>
      <c r="D376" s="1141">
        <v>114</v>
      </c>
      <c r="E376" s="988" t="s">
        <v>3939</v>
      </c>
      <c r="F376" s="1270" t="s">
        <v>624</v>
      </c>
      <c r="G376" s="1743" t="s">
        <v>1372</v>
      </c>
      <c r="H376" s="898" t="s">
        <v>7417</v>
      </c>
      <c r="I376" s="894"/>
      <c r="J376" s="897" t="s">
        <v>6997</v>
      </c>
      <c r="K376" s="897" t="s">
        <v>7043</v>
      </c>
      <c r="L376" s="474" t="s">
        <v>7094</v>
      </c>
      <c r="M376" s="474" t="str">
        <f t="shared" si="20"/>
        <v>DID520NZ-JT-YZ400F 98-99</v>
      </c>
      <c r="N376" s="475" t="str">
        <f t="shared" si="22"/>
        <v>DID520NZ-JT-YZ400F 98-99</v>
      </c>
      <c r="O376" s="626" t="str">
        <f t="shared" si="23"/>
        <v>520NZ-JT-YZ400F 98-99</v>
      </c>
      <c r="P376" s="475" t="s">
        <v>7095</v>
      </c>
      <c r="Q376" s="626" t="str">
        <f t="shared" si="21"/>
        <v>ZESTAW NAPĘDOWY DID520NZ 114 JTF565.14SC JTR251.49 (520NZ-JT-YZ400F 98-99)</v>
      </c>
      <c r="R376" s="476"/>
      <c r="S376" s="893"/>
      <c r="T376" s="476"/>
      <c r="U376" s="476"/>
      <c r="V376" s="902"/>
      <c r="W376" s="476"/>
      <c r="X376" s="476"/>
      <c r="Y376" s="476"/>
      <c r="Z376" s="476"/>
      <c r="AA376" s="476"/>
      <c r="AB376" s="476"/>
      <c r="AC376" s="476"/>
      <c r="AD376" s="476"/>
    </row>
    <row r="377" spans="1:30" s="113" customFormat="1" ht="12" customHeight="1">
      <c r="B377" s="648" t="s">
        <v>3860</v>
      </c>
      <c r="C377" s="988" t="s">
        <v>2746</v>
      </c>
      <c r="D377" s="1141">
        <v>114</v>
      </c>
      <c r="E377" s="988" t="s">
        <v>3939</v>
      </c>
      <c r="F377" s="1270" t="s">
        <v>624</v>
      </c>
      <c r="G377" s="1743" t="s">
        <v>1373</v>
      </c>
      <c r="H377" s="898" t="s">
        <v>7418</v>
      </c>
      <c r="I377" s="894"/>
      <c r="J377" s="897" t="s">
        <v>6997</v>
      </c>
      <c r="K377" s="897" t="s">
        <v>7043</v>
      </c>
      <c r="L377" s="474" t="s">
        <v>7094</v>
      </c>
      <c r="M377" s="474" t="str">
        <f t="shared" si="20"/>
        <v>DID520DZ2-JT-YZ400F 98-99</v>
      </c>
      <c r="N377" s="475" t="str">
        <f t="shared" si="22"/>
        <v>DID520DZ2-JT-YZ400F 98-99</v>
      </c>
      <c r="O377" s="626" t="str">
        <f t="shared" si="23"/>
        <v>520DZ2-JT-YZ400F 98-99</v>
      </c>
      <c r="P377" s="475" t="s">
        <v>7095</v>
      </c>
      <c r="Q377" s="626" t="str">
        <f t="shared" si="21"/>
        <v>ZESTAW NAPĘDOWY DID520DZ2 114 JTF565.14SC JTR251.49 (520DZ2-JT-YZ400F 98-99)</v>
      </c>
      <c r="R377" s="476"/>
      <c r="S377" s="893"/>
      <c r="T377" s="476"/>
      <c r="U377" s="476"/>
      <c r="V377" s="902"/>
      <c r="W377" s="476"/>
      <c r="X377" s="476"/>
      <c r="Y377" s="476"/>
      <c r="Z377" s="476"/>
      <c r="AA377" s="476"/>
      <c r="AB377" s="476"/>
      <c r="AC377" s="476"/>
      <c r="AD377" s="476"/>
    </row>
    <row r="378" spans="1:30" s="113" customFormat="1" ht="12" customHeight="1">
      <c r="B378" s="655" t="s">
        <v>3860</v>
      </c>
      <c r="C378" s="988" t="s">
        <v>2747</v>
      </c>
      <c r="D378" s="1141">
        <v>114</v>
      </c>
      <c r="E378" s="988" t="s">
        <v>3939</v>
      </c>
      <c r="F378" s="1270" t="s">
        <v>624</v>
      </c>
      <c r="G378" s="1743" t="s">
        <v>1374</v>
      </c>
      <c r="H378" s="898" t="s">
        <v>7419</v>
      </c>
      <c r="I378" s="894"/>
      <c r="J378" s="897" t="s">
        <v>6997</v>
      </c>
      <c r="K378" s="897" t="s">
        <v>7043</v>
      </c>
      <c r="L378" s="474" t="s">
        <v>7094</v>
      </c>
      <c r="M378" s="474" t="str">
        <f t="shared" si="20"/>
        <v>DID520VX2 ZŁOTY-JT-YZ400F 98-99</v>
      </c>
      <c r="N378" s="475" t="str">
        <f t="shared" si="22"/>
        <v>DID520VX2 ZŁOTY-JT-YZ400F 98-99</v>
      </c>
      <c r="O378" s="626" t="str">
        <f t="shared" si="23"/>
        <v>520VX2 ZŁOTY-JT-YZ400F 98-99</v>
      </c>
      <c r="P378" s="475" t="s">
        <v>7095</v>
      </c>
      <c r="Q378" s="626" t="str">
        <f t="shared" si="21"/>
        <v>ZESTAW NAPĘDOWY DID520VX2 ZŁOTY 114 JTF565.14SC JTR251.49 (520VX2 ZŁOTY-JT-YZ400F 98-99)</v>
      </c>
      <c r="R378" s="476"/>
      <c r="S378" s="893"/>
      <c r="T378" s="476"/>
      <c r="U378" s="476"/>
      <c r="V378" s="905"/>
      <c r="W378" s="476"/>
      <c r="X378" s="476"/>
      <c r="Y378" s="476"/>
      <c r="Z378" s="476"/>
      <c r="AA378" s="476"/>
      <c r="AB378" s="476"/>
      <c r="AC378" s="476"/>
      <c r="AD378" s="476"/>
    </row>
    <row r="379" spans="1:30" s="113" customFormat="1" ht="12" customHeight="1">
      <c r="B379" s="655" t="s">
        <v>3860</v>
      </c>
      <c r="C379" s="988" t="s">
        <v>1736</v>
      </c>
      <c r="D379" s="1141">
        <v>114</v>
      </c>
      <c r="E379" s="988" t="s">
        <v>3939</v>
      </c>
      <c r="F379" s="1270" t="s">
        <v>624</v>
      </c>
      <c r="G379" s="1743" t="s">
        <v>1375</v>
      </c>
      <c r="H379" s="898" t="s">
        <v>7420</v>
      </c>
      <c r="I379" s="894"/>
      <c r="J379" s="897" t="s">
        <v>6997</v>
      </c>
      <c r="K379" s="897" t="s">
        <v>7043</v>
      </c>
      <c r="L379" s="474" t="s">
        <v>7094</v>
      </c>
      <c r="M379" s="474" t="str">
        <f t="shared" si="20"/>
        <v>DID520VX2-JT-YZ400F 98-99</v>
      </c>
      <c r="N379" s="475" t="str">
        <f t="shared" si="22"/>
        <v>DID520VX2-JT-YZ400F 98-99</v>
      </c>
      <c r="O379" s="626" t="str">
        <f t="shared" si="23"/>
        <v>520VX2-JT-YZ400F 98-99</v>
      </c>
      <c r="P379" s="475" t="s">
        <v>7095</v>
      </c>
      <c r="Q379" s="626" t="str">
        <f t="shared" si="21"/>
        <v>ZESTAW NAPĘDOWY DID520VX2 114 JTF565.14SC JTR251.49 (520VX2-JT-YZ400F 98-99)</v>
      </c>
      <c r="R379" s="476"/>
      <c r="S379" s="893"/>
      <c r="T379" s="476"/>
      <c r="U379" s="476"/>
      <c r="V379" s="905"/>
      <c r="W379" s="476"/>
      <c r="X379" s="476"/>
      <c r="Y379" s="476"/>
      <c r="Z379" s="476"/>
      <c r="AA379" s="476"/>
      <c r="AB379" s="476"/>
      <c r="AC379" s="476"/>
      <c r="AD379" s="476"/>
    </row>
    <row r="380" spans="1:30" s="113" customFormat="1" ht="12" customHeight="1">
      <c r="B380" s="653" t="s">
        <v>3860</v>
      </c>
      <c r="C380" s="988" t="s">
        <v>12210</v>
      </c>
      <c r="D380" s="1141">
        <v>114</v>
      </c>
      <c r="E380" s="988" t="s">
        <v>3939</v>
      </c>
      <c r="F380" s="1270" t="s">
        <v>624</v>
      </c>
      <c r="G380" s="1743" t="s">
        <v>1376</v>
      </c>
      <c r="H380" s="898" t="s">
        <v>7421</v>
      </c>
      <c r="I380" s="894"/>
      <c r="J380" s="897" t="s">
        <v>6997</v>
      </c>
      <c r="K380" s="897" t="s">
        <v>7043</v>
      </c>
      <c r="L380" s="474" t="s">
        <v>7094</v>
      </c>
      <c r="M380" s="474" t="str">
        <f t="shared" si="20"/>
        <v>DID520ERVT G&amp;G-JT-YZ400F 98-99</v>
      </c>
      <c r="N380" s="475" t="str">
        <f t="shared" si="22"/>
        <v>DID520ERVT G&amp;G-JT-YZ400F 98-99</v>
      </c>
      <c r="O380" s="626" t="str">
        <f t="shared" si="23"/>
        <v>520ERVT G&amp;G-JT-YZ400F 98-99</v>
      </c>
      <c r="P380" s="475" t="s">
        <v>7095</v>
      </c>
      <c r="Q380" s="626" t="str">
        <f t="shared" si="21"/>
        <v>ZESTAW NAPĘDOWY DID520ERVT G&amp;G 114 JTF565.14SC JTR251.49 (520ERVT G&amp;G-JT-YZ400F 98-99)</v>
      </c>
      <c r="R380" s="476"/>
      <c r="S380" s="893"/>
      <c r="T380" s="476"/>
      <c r="U380" s="476"/>
      <c r="V380" s="905"/>
      <c r="W380" s="476"/>
      <c r="X380" s="476"/>
      <c r="Y380" s="476"/>
      <c r="Z380" s="476"/>
      <c r="AA380" s="476"/>
      <c r="AB380" s="476"/>
      <c r="AC380" s="476"/>
      <c r="AD380" s="476"/>
    </row>
    <row r="381" spans="1:30" s="113" customFormat="1" ht="12" customHeight="1" thickBot="1">
      <c r="B381" s="579" t="s">
        <v>3860</v>
      </c>
      <c r="C381" s="1158" t="s">
        <v>1697</v>
      </c>
      <c r="D381" s="1162">
        <v>114</v>
      </c>
      <c r="E381" s="989" t="s">
        <v>3939</v>
      </c>
      <c r="F381" s="1272" t="s">
        <v>624</v>
      </c>
      <c r="G381" s="1743" t="s">
        <v>1377</v>
      </c>
      <c r="H381" s="898" t="s">
        <v>7422</v>
      </c>
      <c r="I381" s="894"/>
      <c r="J381" s="897" t="s">
        <v>6997</v>
      </c>
      <c r="K381" s="897" t="s">
        <v>7043</v>
      </c>
      <c r="L381" s="474" t="s">
        <v>7094</v>
      </c>
      <c r="M381" s="474" t="str">
        <f t="shared" si="20"/>
        <v>DID520V-JT-YZ400F 98-99</v>
      </c>
      <c r="N381" s="475" t="str">
        <f t="shared" si="22"/>
        <v>DID520V-JT-YZ400F 98-99</v>
      </c>
      <c r="O381" s="626" t="str">
        <f t="shared" si="23"/>
        <v>520V-JT-YZ400F 98-99</v>
      </c>
      <c r="P381" s="475" t="s">
        <v>7095</v>
      </c>
      <c r="Q381" s="626" t="str">
        <f t="shared" si="21"/>
        <v>ZESTAW NAPĘDOWY DID520V 114 JTF565.14SC JTR251.49 (520V-JT-YZ400F 98-99)</v>
      </c>
      <c r="R381" s="476"/>
      <c r="S381" s="893"/>
      <c r="T381" s="476"/>
      <c r="U381" s="476"/>
      <c r="V381" s="905"/>
      <c r="W381" s="476"/>
      <c r="X381" s="476"/>
      <c r="Y381" s="476"/>
      <c r="Z381" s="476"/>
      <c r="AA381" s="476"/>
      <c r="AB381" s="476"/>
      <c r="AC381" s="476"/>
      <c r="AD381" s="476"/>
    </row>
    <row r="382" spans="1:30" s="114" customFormat="1" ht="12" customHeight="1">
      <c r="A382" s="113"/>
      <c r="B382" s="639" t="s">
        <v>3859</v>
      </c>
      <c r="C382" s="988" t="s">
        <v>2749</v>
      </c>
      <c r="D382" s="1141">
        <v>114</v>
      </c>
      <c r="E382" s="988" t="s">
        <v>3939</v>
      </c>
      <c r="F382" s="1270" t="s">
        <v>2272</v>
      </c>
      <c r="G382" s="1742" t="s">
        <v>1378</v>
      </c>
      <c r="H382" s="673" t="s">
        <v>7423</v>
      </c>
      <c r="I382" s="894"/>
      <c r="J382" s="897" t="s">
        <v>6997</v>
      </c>
      <c r="K382" s="897" t="s">
        <v>7044</v>
      </c>
      <c r="L382" s="474" t="s">
        <v>7094</v>
      </c>
      <c r="M382" s="474" t="str">
        <f t="shared" si="20"/>
        <v>DID520MX-JT-WR426F 01-02</v>
      </c>
      <c r="N382" s="475" t="str">
        <f t="shared" si="22"/>
        <v>DID520MX-JT-WR426F 01-02</v>
      </c>
      <c r="O382" s="626" t="str">
        <f t="shared" si="23"/>
        <v>520MX-JT-WR426F 01-02</v>
      </c>
      <c r="P382" s="475" t="s">
        <v>7095</v>
      </c>
      <c r="Q382" s="626" t="str">
        <f t="shared" si="21"/>
        <v>ZESTAW NAPĘDOWY DID520MX 114 JTF565.14SC JTR251.50 (520MX-JT-WR426F 01-02)</v>
      </c>
      <c r="R382" s="478"/>
      <c r="S382" s="893"/>
      <c r="T382" s="478"/>
      <c r="U382" s="478"/>
      <c r="V382" s="902"/>
      <c r="W382" s="478"/>
      <c r="X382" s="478"/>
      <c r="Y382" s="478"/>
      <c r="Z382" s="478"/>
      <c r="AA382" s="478"/>
      <c r="AB382" s="478"/>
      <c r="AC382" s="478"/>
      <c r="AD382" s="478"/>
    </row>
    <row r="383" spans="1:30" s="114" customFormat="1" ht="12" customHeight="1">
      <c r="A383" s="113"/>
      <c r="B383" s="639" t="s">
        <v>3859</v>
      </c>
      <c r="C383" s="988" t="s">
        <v>3903</v>
      </c>
      <c r="D383" s="1141">
        <v>114</v>
      </c>
      <c r="E383" s="988" t="s">
        <v>3939</v>
      </c>
      <c r="F383" s="1270" t="s">
        <v>2272</v>
      </c>
      <c r="G383" s="1743" t="s">
        <v>1379</v>
      </c>
      <c r="H383" s="898" t="s">
        <v>7424</v>
      </c>
      <c r="I383" s="894"/>
      <c r="J383" s="897" t="s">
        <v>6997</v>
      </c>
      <c r="K383" s="897" t="s">
        <v>7044</v>
      </c>
      <c r="L383" s="474" t="s">
        <v>7094</v>
      </c>
      <c r="M383" s="474" t="str">
        <f t="shared" si="20"/>
        <v>DID520ERT2-JT-WR426F 01-02</v>
      </c>
      <c r="N383" s="475" t="str">
        <f t="shared" si="22"/>
        <v>DID520ERT2-JT-WR426F 01-02</v>
      </c>
      <c r="O383" s="626" t="str">
        <f t="shared" si="23"/>
        <v>520ERT2-JT-WR426F 01-02</v>
      </c>
      <c r="P383" s="475" t="s">
        <v>7095</v>
      </c>
      <c r="Q383" s="626" t="str">
        <f t="shared" si="21"/>
        <v>ZESTAW NAPĘDOWY DID520ERT2 114 JTF565.14SC JTR251.50 (520ERT2-JT-WR426F 01-02)</v>
      </c>
      <c r="R383" s="478"/>
      <c r="S383" s="893"/>
      <c r="T383" s="478"/>
      <c r="U383" s="478"/>
      <c r="V383" s="902"/>
      <c r="W383" s="478"/>
      <c r="X383" s="478"/>
      <c r="Y383" s="478"/>
      <c r="Z383" s="478"/>
      <c r="AA383" s="478"/>
      <c r="AB383" s="478"/>
      <c r="AC383" s="478"/>
      <c r="AD383" s="478"/>
    </row>
    <row r="384" spans="1:30" s="114" customFormat="1" ht="12" customHeight="1">
      <c r="A384" s="113"/>
      <c r="B384" s="639" t="s">
        <v>3859</v>
      </c>
      <c r="C384" s="988" t="s">
        <v>3904</v>
      </c>
      <c r="D384" s="1141">
        <v>114</v>
      </c>
      <c r="E384" s="988" t="s">
        <v>3939</v>
      </c>
      <c r="F384" s="1270" t="s">
        <v>2272</v>
      </c>
      <c r="G384" s="1743" t="s">
        <v>1380</v>
      </c>
      <c r="H384" s="898" t="s">
        <v>7425</v>
      </c>
      <c r="I384" s="894"/>
      <c r="J384" s="897" t="s">
        <v>6997</v>
      </c>
      <c r="K384" s="897" t="s">
        <v>7044</v>
      </c>
      <c r="L384" s="474" t="s">
        <v>7094</v>
      </c>
      <c r="M384" s="474" t="str">
        <f t="shared" si="20"/>
        <v>DID520NZ-JT-WR426F 01-02</v>
      </c>
      <c r="N384" s="475" t="str">
        <f t="shared" si="22"/>
        <v>DID520NZ-JT-WR426F 01-02</v>
      </c>
      <c r="O384" s="626" t="str">
        <f t="shared" si="23"/>
        <v>520NZ-JT-WR426F 01-02</v>
      </c>
      <c r="P384" s="475" t="s">
        <v>7095</v>
      </c>
      <c r="Q384" s="626" t="str">
        <f t="shared" si="21"/>
        <v>ZESTAW NAPĘDOWY DID520NZ 114 JTF565.14SC JTR251.50 (520NZ-JT-WR426F 01-02)</v>
      </c>
      <c r="R384" s="478"/>
      <c r="S384" s="893"/>
      <c r="T384" s="478"/>
      <c r="U384" s="478"/>
      <c r="V384" s="902"/>
      <c r="W384" s="478"/>
      <c r="X384" s="478"/>
      <c r="Y384" s="478"/>
      <c r="Z384" s="478"/>
      <c r="AA384" s="478"/>
      <c r="AB384" s="478"/>
      <c r="AC384" s="478"/>
      <c r="AD384" s="478"/>
    </row>
    <row r="385" spans="1:30" s="114" customFormat="1" ht="12" customHeight="1">
      <c r="A385" s="113"/>
      <c r="B385" s="398" t="s">
        <v>3859</v>
      </c>
      <c r="C385" s="988" t="s">
        <v>2746</v>
      </c>
      <c r="D385" s="1141">
        <v>114</v>
      </c>
      <c r="E385" s="988" t="s">
        <v>3939</v>
      </c>
      <c r="F385" s="1270" t="s">
        <v>2272</v>
      </c>
      <c r="G385" s="1743" t="s">
        <v>1381</v>
      </c>
      <c r="H385" s="898" t="s">
        <v>7426</v>
      </c>
      <c r="I385" s="894"/>
      <c r="J385" s="897" t="s">
        <v>6997</v>
      </c>
      <c r="K385" s="897" t="s">
        <v>7044</v>
      </c>
      <c r="L385" s="474" t="s">
        <v>7094</v>
      </c>
      <c r="M385" s="474" t="str">
        <f t="shared" si="20"/>
        <v>DID520DZ2-JT-WR426F 01-02</v>
      </c>
      <c r="N385" s="475" t="str">
        <f t="shared" si="22"/>
        <v>DID520DZ2-JT-WR426F 01-02</v>
      </c>
      <c r="O385" s="626" t="str">
        <f t="shared" si="23"/>
        <v>520DZ2-JT-WR426F 01-02</v>
      </c>
      <c r="P385" s="475" t="s">
        <v>7095</v>
      </c>
      <c r="Q385" s="626" t="str">
        <f t="shared" si="21"/>
        <v>ZESTAW NAPĘDOWY DID520DZ2 114 JTF565.14SC JTR251.50 (520DZ2-JT-WR426F 01-02)</v>
      </c>
      <c r="R385" s="478"/>
      <c r="S385" s="893"/>
      <c r="T385" s="478"/>
      <c r="U385" s="478"/>
      <c r="V385" s="902"/>
      <c r="W385" s="478"/>
      <c r="X385" s="478"/>
      <c r="Y385" s="478"/>
      <c r="Z385" s="478"/>
      <c r="AA385" s="478"/>
      <c r="AB385" s="478"/>
      <c r="AC385" s="478"/>
      <c r="AD385" s="478"/>
    </row>
    <row r="386" spans="1:30" s="114" customFormat="1" ht="12" customHeight="1">
      <c r="A386" s="113"/>
      <c r="B386" s="639" t="s">
        <v>3859</v>
      </c>
      <c r="C386" s="988" t="s">
        <v>2747</v>
      </c>
      <c r="D386" s="1141">
        <v>114</v>
      </c>
      <c r="E386" s="988" t="s">
        <v>3939</v>
      </c>
      <c r="F386" s="1270" t="s">
        <v>2272</v>
      </c>
      <c r="G386" s="1743" t="s">
        <v>1382</v>
      </c>
      <c r="H386" s="898" t="s">
        <v>7427</v>
      </c>
      <c r="I386" s="894"/>
      <c r="J386" s="897" t="s">
        <v>6997</v>
      </c>
      <c r="K386" s="897" t="s">
        <v>7044</v>
      </c>
      <c r="L386" s="474" t="s">
        <v>7094</v>
      </c>
      <c r="M386" s="474" t="str">
        <f t="shared" si="20"/>
        <v>DID520VX2 ZŁOTY-JT-WR426F 01-02</v>
      </c>
      <c r="N386" s="475" t="str">
        <f t="shared" si="22"/>
        <v>DID520VX2 ZŁOTY-JT-WR426F 01-02</v>
      </c>
      <c r="O386" s="626" t="str">
        <f t="shared" si="23"/>
        <v>520VX2 ZŁOTY-JT-WR426F 01-02</v>
      </c>
      <c r="P386" s="475" t="s">
        <v>7095</v>
      </c>
      <c r="Q386" s="626" t="str">
        <f t="shared" si="21"/>
        <v>ZESTAW NAPĘDOWY DID520VX2 ZŁOTY 114 JTF565.14SC JTR251.50 (520VX2 ZŁOTY-JT-WR426F 01-02)</v>
      </c>
      <c r="R386" s="478"/>
      <c r="S386" s="893"/>
      <c r="T386" s="478"/>
      <c r="U386" s="478"/>
      <c r="V386" s="905"/>
      <c r="W386" s="478"/>
      <c r="X386" s="478"/>
      <c r="Y386" s="478"/>
      <c r="Z386" s="478"/>
      <c r="AA386" s="478"/>
      <c r="AB386" s="478"/>
      <c r="AC386" s="478"/>
      <c r="AD386" s="478"/>
    </row>
    <row r="387" spans="1:30" s="114" customFormat="1" ht="12" customHeight="1">
      <c r="A387" s="113"/>
      <c r="B387" s="639" t="s">
        <v>3859</v>
      </c>
      <c r="C387" s="988" t="s">
        <v>1736</v>
      </c>
      <c r="D387" s="1141">
        <v>114</v>
      </c>
      <c r="E387" s="988" t="s">
        <v>3939</v>
      </c>
      <c r="F387" s="1270" t="s">
        <v>2272</v>
      </c>
      <c r="G387" s="1743" t="s">
        <v>1383</v>
      </c>
      <c r="H387" s="898" t="s">
        <v>7428</v>
      </c>
      <c r="I387" s="894"/>
      <c r="J387" s="897" t="s">
        <v>6997</v>
      </c>
      <c r="K387" s="897" t="s">
        <v>7044</v>
      </c>
      <c r="L387" s="474" t="s">
        <v>7094</v>
      </c>
      <c r="M387" s="474" t="str">
        <f t="shared" si="20"/>
        <v>DID520VX2-JT-WR426F 01-02</v>
      </c>
      <c r="N387" s="475" t="str">
        <f t="shared" si="22"/>
        <v>DID520VX2-JT-WR426F 01-02</v>
      </c>
      <c r="O387" s="626" t="str">
        <f t="shared" si="23"/>
        <v>520VX2-JT-WR426F 01-02</v>
      </c>
      <c r="P387" s="475" t="s">
        <v>7095</v>
      </c>
      <c r="Q387" s="626" t="str">
        <f t="shared" si="21"/>
        <v>ZESTAW NAPĘDOWY DID520VX2 114 JTF565.14SC JTR251.50 (520VX2-JT-WR426F 01-02)</v>
      </c>
      <c r="R387" s="478"/>
      <c r="S387" s="893"/>
      <c r="T387" s="478"/>
      <c r="U387" s="478"/>
      <c r="V387" s="905"/>
      <c r="W387" s="478"/>
      <c r="X387" s="478"/>
      <c r="Y387" s="478"/>
      <c r="Z387" s="478"/>
      <c r="AA387" s="478"/>
      <c r="AB387" s="478"/>
      <c r="AC387" s="478"/>
      <c r="AD387" s="478"/>
    </row>
    <row r="388" spans="1:30" s="114" customFormat="1" ht="12" customHeight="1">
      <c r="A388" s="113"/>
      <c r="B388" s="639" t="s">
        <v>3859</v>
      </c>
      <c r="C388" s="988" t="s">
        <v>12210</v>
      </c>
      <c r="D388" s="1141">
        <v>114</v>
      </c>
      <c r="E388" s="988" t="s">
        <v>3939</v>
      </c>
      <c r="F388" s="1270" t="s">
        <v>2272</v>
      </c>
      <c r="G388" s="1743" t="s">
        <v>1384</v>
      </c>
      <c r="H388" s="898" t="s">
        <v>7429</v>
      </c>
      <c r="I388" s="894"/>
      <c r="J388" s="897" t="s">
        <v>6997</v>
      </c>
      <c r="K388" s="897" t="s">
        <v>7044</v>
      </c>
      <c r="L388" s="474" t="s">
        <v>7094</v>
      </c>
      <c r="M388" s="474" t="str">
        <f t="shared" si="20"/>
        <v>DID520ERVT G&amp;G-JT-WR426F 01-02</v>
      </c>
      <c r="N388" s="475" t="str">
        <f t="shared" si="22"/>
        <v>DID520ERVT G&amp;G-JT-WR426F 01-02</v>
      </c>
      <c r="O388" s="626" t="str">
        <f t="shared" si="23"/>
        <v>520ERVT G&amp;G-JT-WR426F 01-02</v>
      </c>
      <c r="P388" s="475" t="s">
        <v>7095</v>
      </c>
      <c r="Q388" s="626" t="str">
        <f t="shared" si="21"/>
        <v>ZESTAW NAPĘDOWY DID520ERVT G&amp;G 114 JTF565.14SC JTR251.50 (520ERVT G&amp;G-JT-WR426F 01-02)</v>
      </c>
      <c r="R388" s="478"/>
      <c r="S388" s="893"/>
      <c r="T388" s="478"/>
      <c r="U388" s="478"/>
      <c r="V388" s="905"/>
      <c r="W388" s="478"/>
      <c r="X388" s="478"/>
      <c r="Y388" s="478"/>
      <c r="Z388" s="478"/>
      <c r="AA388" s="478"/>
      <c r="AB388" s="478"/>
      <c r="AC388" s="478"/>
      <c r="AD388" s="478"/>
    </row>
    <row r="389" spans="1:30" s="114" customFormat="1" ht="12" customHeight="1" thickBot="1">
      <c r="A389" s="113"/>
      <c r="B389" s="639" t="s">
        <v>3859</v>
      </c>
      <c r="C389" s="1158" t="s">
        <v>1697</v>
      </c>
      <c r="D389" s="1162">
        <v>114</v>
      </c>
      <c r="E389" s="989" t="s">
        <v>3939</v>
      </c>
      <c r="F389" s="1270" t="s">
        <v>2272</v>
      </c>
      <c r="G389" s="1744" t="s">
        <v>1385</v>
      </c>
      <c r="H389" s="896" t="s">
        <v>7430</v>
      </c>
      <c r="I389" s="894"/>
      <c r="J389" s="897" t="s">
        <v>6997</v>
      </c>
      <c r="K389" s="897" t="s">
        <v>7044</v>
      </c>
      <c r="L389" s="474" t="s">
        <v>7094</v>
      </c>
      <c r="M389" s="474" t="str">
        <f t="shared" si="20"/>
        <v>DID520V-JT-WR426F 01-02</v>
      </c>
      <c r="N389" s="475" t="str">
        <f t="shared" si="22"/>
        <v>DID520V-JT-WR426F 01-02</v>
      </c>
      <c r="O389" s="626" t="str">
        <f t="shared" si="23"/>
        <v>520V-JT-WR426F 01-02</v>
      </c>
      <c r="P389" s="475" t="s">
        <v>7095</v>
      </c>
      <c r="Q389" s="626" t="str">
        <f t="shared" si="21"/>
        <v>ZESTAW NAPĘDOWY DID520V 114 JTF565.14SC JTR251.50 (520V-JT-WR426F 01-02)</v>
      </c>
      <c r="R389" s="478"/>
      <c r="S389" s="893"/>
      <c r="T389" s="478"/>
      <c r="U389" s="478"/>
      <c r="V389" s="905"/>
      <c r="W389" s="478"/>
      <c r="X389" s="478"/>
      <c r="Y389" s="478"/>
      <c r="Z389" s="478"/>
      <c r="AA389" s="478"/>
      <c r="AB389" s="478"/>
      <c r="AC389" s="478"/>
      <c r="AD389" s="478"/>
    </row>
    <row r="390" spans="1:30" s="113" customFormat="1" ht="12" customHeight="1">
      <c r="B390" s="577" t="s">
        <v>3858</v>
      </c>
      <c r="C390" s="988" t="s">
        <v>2749</v>
      </c>
      <c r="D390" s="1161">
        <v>114</v>
      </c>
      <c r="E390" s="987" t="s">
        <v>3939</v>
      </c>
      <c r="F390" s="1271" t="s">
        <v>2271</v>
      </c>
      <c r="G390" s="1743" t="s">
        <v>1386</v>
      </c>
      <c r="H390" s="898" t="s">
        <v>7431</v>
      </c>
      <c r="I390" s="894"/>
      <c r="J390" s="897" t="s">
        <v>6997</v>
      </c>
      <c r="K390" s="897" t="s">
        <v>7041</v>
      </c>
      <c r="L390" s="474" t="s">
        <v>7094</v>
      </c>
      <c r="M390" s="474" t="str">
        <f t="shared" si="20"/>
        <v>DID520MX-JT-YZ426F 00-02</v>
      </c>
      <c r="N390" s="475" t="str">
        <f t="shared" si="22"/>
        <v>DID520MX-JT-YZ426F 00-02</v>
      </c>
      <c r="O390" s="626" t="str">
        <f t="shared" si="23"/>
        <v>520MX-JT-YZ426F 00-02</v>
      </c>
      <c r="P390" s="475" t="s">
        <v>7095</v>
      </c>
      <c r="Q390" s="626" t="str">
        <f t="shared" si="21"/>
        <v>ZESTAW NAPĘDOWY DID520MX 114 JTF565.14SC JTR251.48 (520MX-JT-YZ426F 00-02)</v>
      </c>
      <c r="R390" s="476"/>
      <c r="S390" s="893"/>
      <c r="T390" s="476"/>
      <c r="U390" s="476"/>
      <c r="V390" s="902"/>
      <c r="W390" s="476"/>
      <c r="X390" s="476"/>
      <c r="Y390" s="476"/>
      <c r="Z390" s="476"/>
      <c r="AA390" s="476"/>
      <c r="AB390" s="476"/>
      <c r="AC390" s="476"/>
      <c r="AD390" s="476"/>
    </row>
    <row r="391" spans="1:30" s="113" customFormat="1" ht="12" customHeight="1">
      <c r="B391" s="653" t="s">
        <v>3858</v>
      </c>
      <c r="C391" s="988" t="s">
        <v>3903</v>
      </c>
      <c r="D391" s="1141">
        <v>114</v>
      </c>
      <c r="E391" s="988" t="s">
        <v>3939</v>
      </c>
      <c r="F391" s="1270" t="s">
        <v>2271</v>
      </c>
      <c r="G391" s="1743" t="s">
        <v>1387</v>
      </c>
      <c r="H391" s="898" t="s">
        <v>7432</v>
      </c>
      <c r="I391" s="894"/>
      <c r="J391" s="897" t="s">
        <v>6997</v>
      </c>
      <c r="K391" s="897" t="s">
        <v>7041</v>
      </c>
      <c r="L391" s="474" t="s">
        <v>7094</v>
      </c>
      <c r="M391" s="474" t="str">
        <f t="shared" si="20"/>
        <v>DID520ERT2-JT-YZ426F 00-02</v>
      </c>
      <c r="N391" s="475" t="str">
        <f t="shared" si="22"/>
        <v>DID520ERT2-JT-YZ426F 00-02</v>
      </c>
      <c r="O391" s="626" t="str">
        <f t="shared" si="23"/>
        <v>520ERT2-JT-YZ426F 00-02</v>
      </c>
      <c r="P391" s="475" t="s">
        <v>7095</v>
      </c>
      <c r="Q391" s="626" t="str">
        <f t="shared" si="21"/>
        <v>ZESTAW NAPĘDOWY DID520ERT2 114 JTF565.14SC JTR251.48 (520ERT2-JT-YZ426F 00-02)</v>
      </c>
      <c r="R391" s="476"/>
      <c r="S391" s="893"/>
      <c r="T391" s="476"/>
      <c r="U391" s="476"/>
      <c r="V391" s="902"/>
      <c r="W391" s="476"/>
      <c r="X391" s="476"/>
      <c r="Y391" s="476"/>
      <c r="Z391" s="476"/>
      <c r="AA391" s="476"/>
      <c r="AB391" s="476"/>
      <c r="AC391" s="476"/>
      <c r="AD391" s="476"/>
    </row>
    <row r="392" spans="1:30" s="113" customFormat="1" ht="12" customHeight="1">
      <c r="B392" s="653" t="s">
        <v>3858</v>
      </c>
      <c r="C392" s="988" t="s">
        <v>3904</v>
      </c>
      <c r="D392" s="1141">
        <v>114</v>
      </c>
      <c r="E392" s="988" t="s">
        <v>3939</v>
      </c>
      <c r="F392" s="1270" t="s">
        <v>2271</v>
      </c>
      <c r="G392" s="1743" t="s">
        <v>1388</v>
      </c>
      <c r="H392" s="898" t="s">
        <v>7433</v>
      </c>
      <c r="I392" s="894"/>
      <c r="J392" s="897" t="s">
        <v>6997</v>
      </c>
      <c r="K392" s="897" t="s">
        <v>7041</v>
      </c>
      <c r="L392" s="474" t="s">
        <v>7094</v>
      </c>
      <c r="M392" s="474" t="str">
        <f t="shared" si="20"/>
        <v>DID520NZ-JT-YZ426F 00-02</v>
      </c>
      <c r="N392" s="475" t="str">
        <f t="shared" si="22"/>
        <v>DID520NZ-JT-YZ426F 00-02</v>
      </c>
      <c r="O392" s="626" t="str">
        <f t="shared" si="23"/>
        <v>520NZ-JT-YZ426F 00-02</v>
      </c>
      <c r="P392" s="475" t="s">
        <v>7095</v>
      </c>
      <c r="Q392" s="626" t="str">
        <f t="shared" si="21"/>
        <v>ZESTAW NAPĘDOWY DID520NZ 114 JTF565.14SC JTR251.48 (520NZ-JT-YZ426F 00-02)</v>
      </c>
      <c r="R392" s="476"/>
      <c r="S392" s="893"/>
      <c r="T392" s="476"/>
      <c r="U392" s="476"/>
      <c r="V392" s="902"/>
      <c r="W392" s="476"/>
      <c r="X392" s="476"/>
      <c r="Y392" s="476"/>
      <c r="Z392" s="476"/>
      <c r="AA392" s="476"/>
      <c r="AB392" s="476"/>
      <c r="AC392" s="476"/>
      <c r="AD392" s="476"/>
    </row>
    <row r="393" spans="1:30" s="113" customFormat="1" ht="12" customHeight="1">
      <c r="B393" s="578" t="s">
        <v>3858</v>
      </c>
      <c r="C393" s="988" t="s">
        <v>2746</v>
      </c>
      <c r="D393" s="1141">
        <v>114</v>
      </c>
      <c r="E393" s="988" t="s">
        <v>3939</v>
      </c>
      <c r="F393" s="1270" t="s">
        <v>2271</v>
      </c>
      <c r="G393" s="1743" t="s">
        <v>1389</v>
      </c>
      <c r="H393" s="898" t="s">
        <v>7434</v>
      </c>
      <c r="I393" s="894"/>
      <c r="J393" s="897" t="s">
        <v>6997</v>
      </c>
      <c r="K393" s="897" t="s">
        <v>7041</v>
      </c>
      <c r="L393" s="474" t="s">
        <v>7094</v>
      </c>
      <c r="M393" s="474" t="str">
        <f t="shared" si="20"/>
        <v>DID520DZ2-JT-YZ426F 00-02</v>
      </c>
      <c r="N393" s="475" t="str">
        <f t="shared" si="22"/>
        <v>DID520DZ2-JT-YZ426F 00-02</v>
      </c>
      <c r="O393" s="626" t="str">
        <f t="shared" si="23"/>
        <v>520DZ2-JT-YZ426F 00-02</v>
      </c>
      <c r="P393" s="475" t="s">
        <v>7095</v>
      </c>
      <c r="Q393" s="626" t="str">
        <f t="shared" si="21"/>
        <v>ZESTAW NAPĘDOWY DID520DZ2 114 JTF565.14SC JTR251.48 (520DZ2-JT-YZ426F 00-02)</v>
      </c>
      <c r="R393" s="476"/>
      <c r="S393" s="893"/>
      <c r="T393" s="476"/>
      <c r="U393" s="476"/>
      <c r="V393" s="902"/>
      <c r="W393" s="476"/>
      <c r="X393" s="476"/>
      <c r="Y393" s="476"/>
      <c r="Z393" s="476"/>
      <c r="AA393" s="476"/>
      <c r="AB393" s="476"/>
      <c r="AC393" s="476"/>
      <c r="AD393" s="476"/>
    </row>
    <row r="394" spans="1:30" s="113" customFormat="1" ht="12" customHeight="1">
      <c r="B394" s="653" t="s">
        <v>3858</v>
      </c>
      <c r="C394" s="988" t="s">
        <v>2747</v>
      </c>
      <c r="D394" s="1141">
        <v>114</v>
      </c>
      <c r="E394" s="988" t="s">
        <v>3939</v>
      </c>
      <c r="F394" s="1270" t="s">
        <v>2271</v>
      </c>
      <c r="G394" s="1743" t="s">
        <v>1390</v>
      </c>
      <c r="H394" s="898" t="s">
        <v>7435</v>
      </c>
      <c r="I394" s="894"/>
      <c r="J394" s="897" t="s">
        <v>6997</v>
      </c>
      <c r="K394" s="897" t="s">
        <v>7041</v>
      </c>
      <c r="L394" s="474" t="s">
        <v>7094</v>
      </c>
      <c r="M394" s="474" t="str">
        <f t="shared" si="20"/>
        <v>DID520VX2 ZŁOTY-JT-YZ426F 00-02</v>
      </c>
      <c r="N394" s="475" t="str">
        <f t="shared" si="22"/>
        <v>DID520VX2 ZŁOTY-JT-YZ426F 00-02</v>
      </c>
      <c r="O394" s="626" t="str">
        <f t="shared" si="23"/>
        <v>520VX2 ZŁOTY-JT-YZ426F 00-02</v>
      </c>
      <c r="P394" s="475" t="s">
        <v>7095</v>
      </c>
      <c r="Q394" s="626" t="str">
        <f t="shared" si="21"/>
        <v>ZESTAW NAPĘDOWY DID520VX2 ZŁOTY 114 JTF565.14SC JTR251.48 (520VX2 ZŁOTY-JT-YZ426F 00-02)</v>
      </c>
      <c r="R394" s="476"/>
      <c r="S394" s="893"/>
      <c r="T394" s="476"/>
      <c r="U394" s="476"/>
      <c r="V394" s="905"/>
      <c r="W394" s="476"/>
      <c r="X394" s="476"/>
      <c r="Y394" s="476"/>
      <c r="Z394" s="476"/>
      <c r="AA394" s="476"/>
      <c r="AB394" s="476"/>
      <c r="AC394" s="476"/>
      <c r="AD394" s="476"/>
    </row>
    <row r="395" spans="1:30" s="113" customFormat="1" ht="12" customHeight="1">
      <c r="B395" s="653" t="s">
        <v>3858</v>
      </c>
      <c r="C395" s="988" t="s">
        <v>1736</v>
      </c>
      <c r="D395" s="1141">
        <v>114</v>
      </c>
      <c r="E395" s="988" t="s">
        <v>3939</v>
      </c>
      <c r="F395" s="1270" t="s">
        <v>2271</v>
      </c>
      <c r="G395" s="1743" t="s">
        <v>1391</v>
      </c>
      <c r="H395" s="898" t="s">
        <v>7436</v>
      </c>
      <c r="I395" s="894"/>
      <c r="J395" s="897" t="s">
        <v>6997</v>
      </c>
      <c r="K395" s="897" t="s">
        <v>7041</v>
      </c>
      <c r="L395" s="474" t="s">
        <v>7094</v>
      </c>
      <c r="M395" s="474" t="str">
        <f t="shared" ref="M395:M458" si="24">CONCATENATE(C395,"-",L395,"-",B395)</f>
        <v>DID520VX2-JT-YZ426F 00-02</v>
      </c>
      <c r="N395" s="475" t="str">
        <f t="shared" si="22"/>
        <v>DID520VX2-JT-YZ426F 00-02</v>
      </c>
      <c r="O395" s="626" t="str">
        <f t="shared" si="23"/>
        <v>520VX2-JT-YZ426F 00-02</v>
      </c>
      <c r="P395" s="475" t="s">
        <v>7095</v>
      </c>
      <c r="Q395" s="626" t="str">
        <f t="shared" ref="Q395:Q458" si="25">CONCATENATE(P395," ",C395," ",D395," ",J395," ",K395," ","(",O395,")")</f>
        <v>ZESTAW NAPĘDOWY DID520VX2 114 JTF565.14SC JTR251.48 (520VX2-JT-YZ426F 00-02)</v>
      </c>
      <c r="R395" s="476"/>
      <c r="S395" s="893"/>
      <c r="T395" s="476"/>
      <c r="U395" s="476"/>
      <c r="V395" s="905"/>
      <c r="W395" s="476"/>
      <c r="X395" s="476"/>
      <c r="Y395" s="476"/>
      <c r="Z395" s="476"/>
      <c r="AA395" s="476"/>
      <c r="AB395" s="476"/>
      <c r="AC395" s="476"/>
      <c r="AD395" s="476"/>
    </row>
    <row r="396" spans="1:30" s="113" customFormat="1" ht="12" customHeight="1">
      <c r="B396" s="653" t="s">
        <v>3858</v>
      </c>
      <c r="C396" s="988" t="s">
        <v>12210</v>
      </c>
      <c r="D396" s="1141">
        <v>114</v>
      </c>
      <c r="E396" s="988" t="s">
        <v>3939</v>
      </c>
      <c r="F396" s="1270" t="s">
        <v>2271</v>
      </c>
      <c r="G396" s="1743" t="s">
        <v>1392</v>
      </c>
      <c r="H396" s="898" t="s">
        <v>7437</v>
      </c>
      <c r="I396" s="894"/>
      <c r="J396" s="897" t="s">
        <v>6997</v>
      </c>
      <c r="K396" s="897" t="s">
        <v>7041</v>
      </c>
      <c r="L396" s="474" t="s">
        <v>7094</v>
      </c>
      <c r="M396" s="474" t="str">
        <f t="shared" si="24"/>
        <v>DID520ERVT G&amp;G-JT-YZ426F 00-02</v>
      </c>
      <c r="N396" s="475" t="str">
        <f t="shared" ref="N396:N459" si="26">TRIM(M396)</f>
        <v>DID520ERVT G&amp;G-JT-YZ426F 00-02</v>
      </c>
      <c r="O396" s="626" t="str">
        <f t="shared" ref="O396:O459" si="27">MID(N396,4,30)</f>
        <v>520ERVT G&amp;G-JT-YZ426F 00-02</v>
      </c>
      <c r="P396" s="475" t="s">
        <v>7095</v>
      </c>
      <c r="Q396" s="626" t="str">
        <f t="shared" si="25"/>
        <v>ZESTAW NAPĘDOWY DID520ERVT G&amp;G 114 JTF565.14SC JTR251.48 (520ERVT G&amp;G-JT-YZ426F 00-02)</v>
      </c>
      <c r="R396" s="476"/>
      <c r="S396" s="893"/>
      <c r="T396" s="476"/>
      <c r="U396" s="476"/>
      <c r="V396" s="905"/>
      <c r="W396" s="476"/>
      <c r="X396" s="476"/>
      <c r="Y396" s="476"/>
      <c r="Z396" s="476"/>
      <c r="AA396" s="476"/>
      <c r="AB396" s="476"/>
      <c r="AC396" s="476"/>
      <c r="AD396" s="476"/>
    </row>
    <row r="397" spans="1:30" s="113" customFormat="1" ht="12" customHeight="1" thickBot="1">
      <c r="B397" s="579" t="s">
        <v>3858</v>
      </c>
      <c r="C397" s="1158" t="s">
        <v>1697</v>
      </c>
      <c r="D397" s="1162">
        <v>114</v>
      </c>
      <c r="E397" s="989" t="s">
        <v>3939</v>
      </c>
      <c r="F397" s="1272" t="s">
        <v>2271</v>
      </c>
      <c r="G397" s="1743" t="s">
        <v>1393</v>
      </c>
      <c r="H397" s="898" t="s">
        <v>7438</v>
      </c>
      <c r="I397" s="894"/>
      <c r="J397" s="897" t="s">
        <v>6997</v>
      </c>
      <c r="K397" s="897" t="s">
        <v>7041</v>
      </c>
      <c r="L397" s="474" t="s">
        <v>7094</v>
      </c>
      <c r="M397" s="474" t="str">
        <f t="shared" si="24"/>
        <v>DID520V-JT-YZ426F 00-02</v>
      </c>
      <c r="N397" s="475" t="str">
        <f t="shared" si="26"/>
        <v>DID520V-JT-YZ426F 00-02</v>
      </c>
      <c r="O397" s="626" t="str">
        <f t="shared" si="27"/>
        <v>520V-JT-YZ426F 00-02</v>
      </c>
      <c r="P397" s="475" t="s">
        <v>7095</v>
      </c>
      <c r="Q397" s="626" t="str">
        <f t="shared" si="25"/>
        <v>ZESTAW NAPĘDOWY DID520V 114 JTF565.14SC JTR251.48 (520V-JT-YZ426F 00-02)</v>
      </c>
      <c r="R397" s="476"/>
      <c r="S397" s="893"/>
      <c r="T397" s="476"/>
      <c r="U397" s="476"/>
      <c r="V397" s="905"/>
      <c r="W397" s="476"/>
      <c r="X397" s="476"/>
      <c r="Y397" s="476"/>
      <c r="Z397" s="476"/>
      <c r="AA397" s="476"/>
      <c r="AB397" s="476"/>
      <c r="AC397" s="476"/>
      <c r="AD397" s="476"/>
    </row>
    <row r="398" spans="1:30" s="113" customFormat="1" ht="12" customHeight="1">
      <c r="B398" s="639" t="s">
        <v>3857</v>
      </c>
      <c r="C398" s="988" t="s">
        <v>2749</v>
      </c>
      <c r="D398" s="1141">
        <v>114</v>
      </c>
      <c r="E398" s="988" t="s">
        <v>3939</v>
      </c>
      <c r="F398" s="1270" t="s">
        <v>2272</v>
      </c>
      <c r="G398" s="1742" t="s">
        <v>1394</v>
      </c>
      <c r="H398" s="673" t="s">
        <v>7439</v>
      </c>
      <c r="I398" s="894"/>
      <c r="J398" s="897" t="s">
        <v>6997</v>
      </c>
      <c r="K398" s="897" t="s">
        <v>7044</v>
      </c>
      <c r="L398" s="474" t="s">
        <v>7094</v>
      </c>
      <c r="M398" s="474" t="str">
        <f t="shared" si="24"/>
        <v>DID520MX-JT-WR450F 03-06</v>
      </c>
      <c r="N398" s="475" t="str">
        <f t="shared" si="26"/>
        <v>DID520MX-JT-WR450F 03-06</v>
      </c>
      <c r="O398" s="626" t="str">
        <f t="shared" si="27"/>
        <v>520MX-JT-WR450F 03-06</v>
      </c>
      <c r="P398" s="475" t="s">
        <v>7095</v>
      </c>
      <c r="Q398" s="626" t="str">
        <f t="shared" si="25"/>
        <v>ZESTAW NAPĘDOWY DID520MX 114 JTF565.14SC JTR251.50 (520MX-JT-WR450F 03-06)</v>
      </c>
      <c r="R398" s="476"/>
      <c r="S398" s="893"/>
      <c r="T398" s="476"/>
      <c r="U398" s="476"/>
      <c r="V398" s="902"/>
      <c r="W398" s="476"/>
      <c r="X398" s="476"/>
      <c r="Y398" s="476"/>
      <c r="Z398" s="476"/>
      <c r="AA398" s="476"/>
      <c r="AB398" s="476"/>
      <c r="AC398" s="476"/>
      <c r="AD398" s="476"/>
    </row>
    <row r="399" spans="1:30" s="113" customFormat="1" ht="12" customHeight="1">
      <c r="B399" s="639" t="s">
        <v>3857</v>
      </c>
      <c r="C399" s="988" t="s">
        <v>3903</v>
      </c>
      <c r="D399" s="1141">
        <v>114</v>
      </c>
      <c r="E399" s="988" t="s">
        <v>3939</v>
      </c>
      <c r="F399" s="1270" t="s">
        <v>2272</v>
      </c>
      <c r="G399" s="1743" t="s">
        <v>1395</v>
      </c>
      <c r="H399" s="898" t="s">
        <v>7440</v>
      </c>
      <c r="I399" s="894"/>
      <c r="J399" s="897" t="s">
        <v>6997</v>
      </c>
      <c r="K399" s="897" t="s">
        <v>7044</v>
      </c>
      <c r="L399" s="474" t="s">
        <v>7094</v>
      </c>
      <c r="M399" s="474" t="str">
        <f t="shared" si="24"/>
        <v>DID520ERT2-JT-WR450F 03-06</v>
      </c>
      <c r="N399" s="475" t="str">
        <f t="shared" si="26"/>
        <v>DID520ERT2-JT-WR450F 03-06</v>
      </c>
      <c r="O399" s="626" t="str">
        <f t="shared" si="27"/>
        <v>520ERT2-JT-WR450F 03-06</v>
      </c>
      <c r="P399" s="475" t="s">
        <v>7095</v>
      </c>
      <c r="Q399" s="626" t="str">
        <f t="shared" si="25"/>
        <v>ZESTAW NAPĘDOWY DID520ERT2 114 JTF565.14SC JTR251.50 (520ERT2-JT-WR450F 03-06)</v>
      </c>
      <c r="R399" s="476"/>
      <c r="S399" s="893"/>
      <c r="T399" s="476"/>
      <c r="U399" s="476"/>
      <c r="V399" s="902"/>
      <c r="W399" s="476"/>
      <c r="X399" s="476"/>
      <c r="Y399" s="476"/>
      <c r="Z399" s="476"/>
      <c r="AA399" s="476"/>
      <c r="AB399" s="476"/>
      <c r="AC399" s="476"/>
      <c r="AD399" s="476"/>
    </row>
    <row r="400" spans="1:30" s="113" customFormat="1" ht="12" customHeight="1">
      <c r="B400" s="398" t="s">
        <v>3857</v>
      </c>
      <c r="C400" s="988" t="s">
        <v>3904</v>
      </c>
      <c r="D400" s="1141">
        <v>114</v>
      </c>
      <c r="E400" s="988" t="s">
        <v>3939</v>
      </c>
      <c r="F400" s="1270" t="s">
        <v>2272</v>
      </c>
      <c r="G400" s="1743" t="s">
        <v>1396</v>
      </c>
      <c r="H400" s="898" t="s">
        <v>7441</v>
      </c>
      <c r="I400" s="894"/>
      <c r="J400" s="897" t="s">
        <v>6997</v>
      </c>
      <c r="K400" s="897" t="s">
        <v>7044</v>
      </c>
      <c r="L400" s="474" t="s">
        <v>7094</v>
      </c>
      <c r="M400" s="474" t="str">
        <f t="shared" si="24"/>
        <v>DID520NZ-JT-WR450F 03-06</v>
      </c>
      <c r="N400" s="475" t="str">
        <f t="shared" si="26"/>
        <v>DID520NZ-JT-WR450F 03-06</v>
      </c>
      <c r="O400" s="626" t="str">
        <f t="shared" si="27"/>
        <v>520NZ-JT-WR450F 03-06</v>
      </c>
      <c r="P400" s="475" t="s">
        <v>7095</v>
      </c>
      <c r="Q400" s="626" t="str">
        <f t="shared" si="25"/>
        <v>ZESTAW NAPĘDOWY DID520NZ 114 JTF565.14SC JTR251.50 (520NZ-JT-WR450F 03-06)</v>
      </c>
      <c r="R400" s="476"/>
      <c r="S400" s="893"/>
      <c r="T400" s="476"/>
      <c r="U400" s="476"/>
      <c r="V400" s="902"/>
      <c r="W400" s="476"/>
      <c r="X400" s="476"/>
      <c r="Y400" s="476"/>
      <c r="Z400" s="476"/>
      <c r="AA400" s="476"/>
      <c r="AB400" s="476"/>
      <c r="AC400" s="476"/>
      <c r="AD400" s="476"/>
    </row>
    <row r="401" spans="2:30" s="113" customFormat="1" ht="12" customHeight="1">
      <c r="B401" s="639" t="s">
        <v>3857</v>
      </c>
      <c r="C401" s="988" t="s">
        <v>2746</v>
      </c>
      <c r="D401" s="1141">
        <v>114</v>
      </c>
      <c r="E401" s="988" t="s">
        <v>3939</v>
      </c>
      <c r="F401" s="1270" t="s">
        <v>2272</v>
      </c>
      <c r="G401" s="1743" t="s">
        <v>1397</v>
      </c>
      <c r="H401" s="898" t="s">
        <v>7442</v>
      </c>
      <c r="I401" s="894"/>
      <c r="J401" s="897" t="s">
        <v>6997</v>
      </c>
      <c r="K401" s="897" t="s">
        <v>7044</v>
      </c>
      <c r="L401" s="474" t="s">
        <v>7094</v>
      </c>
      <c r="M401" s="474" t="str">
        <f t="shared" si="24"/>
        <v>DID520DZ2-JT-WR450F 03-06</v>
      </c>
      <c r="N401" s="475" t="str">
        <f t="shared" si="26"/>
        <v>DID520DZ2-JT-WR450F 03-06</v>
      </c>
      <c r="O401" s="626" t="str">
        <f t="shared" si="27"/>
        <v>520DZ2-JT-WR450F 03-06</v>
      </c>
      <c r="P401" s="475" t="s">
        <v>7095</v>
      </c>
      <c r="Q401" s="626" t="str">
        <f t="shared" si="25"/>
        <v>ZESTAW NAPĘDOWY DID520DZ2 114 JTF565.14SC JTR251.50 (520DZ2-JT-WR450F 03-06)</v>
      </c>
      <c r="R401" s="476"/>
      <c r="S401" s="893"/>
      <c r="T401" s="476"/>
      <c r="U401" s="476"/>
      <c r="V401" s="902"/>
      <c r="W401" s="476"/>
      <c r="X401" s="476"/>
      <c r="Y401" s="476"/>
      <c r="Z401" s="476"/>
      <c r="AA401" s="476"/>
      <c r="AB401" s="476"/>
      <c r="AC401" s="476"/>
      <c r="AD401" s="476"/>
    </row>
    <row r="402" spans="2:30" s="113" customFormat="1" ht="12" customHeight="1">
      <c r="B402" s="639" t="s">
        <v>3857</v>
      </c>
      <c r="C402" s="988" t="s">
        <v>2747</v>
      </c>
      <c r="D402" s="1141">
        <v>114</v>
      </c>
      <c r="E402" s="988" t="s">
        <v>3939</v>
      </c>
      <c r="F402" s="1270" t="s">
        <v>2272</v>
      </c>
      <c r="G402" s="1743" t="s">
        <v>1398</v>
      </c>
      <c r="H402" s="898" t="s">
        <v>7443</v>
      </c>
      <c r="I402" s="894"/>
      <c r="J402" s="897" t="s">
        <v>6997</v>
      </c>
      <c r="K402" s="897" t="s">
        <v>7044</v>
      </c>
      <c r="L402" s="474" t="s">
        <v>7094</v>
      </c>
      <c r="M402" s="474" t="str">
        <f t="shared" si="24"/>
        <v>DID520VX2 ZŁOTY-JT-WR450F 03-06</v>
      </c>
      <c r="N402" s="475" t="str">
        <f t="shared" si="26"/>
        <v>DID520VX2 ZŁOTY-JT-WR450F 03-06</v>
      </c>
      <c r="O402" s="626" t="str">
        <f t="shared" si="27"/>
        <v>520VX2 ZŁOTY-JT-WR450F 03-06</v>
      </c>
      <c r="P402" s="475" t="s">
        <v>7095</v>
      </c>
      <c r="Q402" s="626" t="str">
        <f t="shared" si="25"/>
        <v>ZESTAW NAPĘDOWY DID520VX2 ZŁOTY 114 JTF565.14SC JTR251.50 (520VX2 ZŁOTY-JT-WR450F 03-06)</v>
      </c>
      <c r="R402" s="476"/>
      <c r="S402" s="893"/>
      <c r="T402" s="476"/>
      <c r="U402" s="476"/>
      <c r="V402" s="905"/>
      <c r="W402" s="476"/>
      <c r="X402" s="476"/>
      <c r="Y402" s="476"/>
      <c r="Z402" s="476"/>
      <c r="AA402" s="476"/>
      <c r="AB402" s="476"/>
      <c r="AC402" s="476"/>
      <c r="AD402" s="476"/>
    </row>
    <row r="403" spans="2:30" s="113" customFormat="1" ht="12" customHeight="1">
      <c r="B403" s="639" t="s">
        <v>3857</v>
      </c>
      <c r="C403" s="988" t="s">
        <v>1736</v>
      </c>
      <c r="D403" s="1141">
        <v>114</v>
      </c>
      <c r="E403" s="988" t="s">
        <v>3939</v>
      </c>
      <c r="F403" s="1270" t="s">
        <v>2272</v>
      </c>
      <c r="G403" s="1743" t="s">
        <v>1399</v>
      </c>
      <c r="H403" s="898" t="s">
        <v>7444</v>
      </c>
      <c r="I403" s="894"/>
      <c r="J403" s="897" t="s">
        <v>6997</v>
      </c>
      <c r="K403" s="897" t="s">
        <v>7044</v>
      </c>
      <c r="L403" s="474" t="s">
        <v>7094</v>
      </c>
      <c r="M403" s="474" t="str">
        <f t="shared" si="24"/>
        <v>DID520VX2-JT-WR450F 03-06</v>
      </c>
      <c r="N403" s="475" t="str">
        <f t="shared" si="26"/>
        <v>DID520VX2-JT-WR450F 03-06</v>
      </c>
      <c r="O403" s="626" t="str">
        <f t="shared" si="27"/>
        <v>520VX2-JT-WR450F 03-06</v>
      </c>
      <c r="P403" s="475" t="s">
        <v>7095</v>
      </c>
      <c r="Q403" s="626" t="str">
        <f t="shared" si="25"/>
        <v>ZESTAW NAPĘDOWY DID520VX2 114 JTF565.14SC JTR251.50 (520VX2-JT-WR450F 03-06)</v>
      </c>
      <c r="R403" s="476"/>
      <c r="S403" s="893"/>
      <c r="T403" s="476"/>
      <c r="U403" s="476"/>
      <c r="V403" s="905"/>
      <c r="W403" s="476"/>
      <c r="X403" s="476"/>
      <c r="Y403" s="476"/>
      <c r="Z403" s="476"/>
      <c r="AA403" s="476"/>
      <c r="AB403" s="476"/>
      <c r="AC403" s="476"/>
      <c r="AD403" s="476"/>
    </row>
    <row r="404" spans="2:30" s="113" customFormat="1" ht="12" customHeight="1">
      <c r="B404" s="639" t="s">
        <v>3857</v>
      </c>
      <c r="C404" s="988" t="s">
        <v>12210</v>
      </c>
      <c r="D404" s="1141">
        <v>114</v>
      </c>
      <c r="E404" s="988" t="s">
        <v>3939</v>
      </c>
      <c r="F404" s="1270" t="s">
        <v>2272</v>
      </c>
      <c r="G404" s="1743" t="s">
        <v>1400</v>
      </c>
      <c r="H404" s="898" t="s">
        <v>7445</v>
      </c>
      <c r="I404" s="894"/>
      <c r="J404" s="897" t="s">
        <v>6997</v>
      </c>
      <c r="K404" s="897" t="s">
        <v>7044</v>
      </c>
      <c r="L404" s="474" t="s">
        <v>7094</v>
      </c>
      <c r="M404" s="474" t="str">
        <f t="shared" si="24"/>
        <v>DID520ERVT G&amp;G-JT-WR450F 03-06</v>
      </c>
      <c r="N404" s="475" t="str">
        <f t="shared" si="26"/>
        <v>DID520ERVT G&amp;G-JT-WR450F 03-06</v>
      </c>
      <c r="O404" s="626" t="str">
        <f t="shared" si="27"/>
        <v>520ERVT G&amp;G-JT-WR450F 03-06</v>
      </c>
      <c r="P404" s="475" t="s">
        <v>7095</v>
      </c>
      <c r="Q404" s="626" t="str">
        <f t="shared" si="25"/>
        <v>ZESTAW NAPĘDOWY DID520ERVT G&amp;G 114 JTF565.14SC JTR251.50 (520ERVT G&amp;G-JT-WR450F 03-06)</v>
      </c>
      <c r="R404" s="476"/>
      <c r="S404" s="893"/>
      <c r="T404" s="476"/>
      <c r="U404" s="476"/>
      <c r="V404" s="905"/>
      <c r="W404" s="476"/>
      <c r="X404" s="476"/>
      <c r="Y404" s="476"/>
      <c r="Z404" s="476"/>
      <c r="AA404" s="476"/>
      <c r="AB404" s="476"/>
      <c r="AC404" s="476"/>
      <c r="AD404" s="476"/>
    </row>
    <row r="405" spans="2:30" s="113" customFormat="1" ht="12" customHeight="1" thickBot="1">
      <c r="B405" s="639" t="s">
        <v>3857</v>
      </c>
      <c r="C405" s="1158" t="s">
        <v>1697</v>
      </c>
      <c r="D405" s="1141">
        <v>114</v>
      </c>
      <c r="E405" s="988" t="s">
        <v>3939</v>
      </c>
      <c r="F405" s="1270" t="s">
        <v>2272</v>
      </c>
      <c r="G405" s="1744" t="s">
        <v>1401</v>
      </c>
      <c r="H405" s="896" t="s">
        <v>7446</v>
      </c>
      <c r="I405" s="894"/>
      <c r="J405" s="897" t="s">
        <v>6997</v>
      </c>
      <c r="K405" s="897" t="s">
        <v>7044</v>
      </c>
      <c r="L405" s="474" t="s">
        <v>7094</v>
      </c>
      <c r="M405" s="474" t="str">
        <f t="shared" si="24"/>
        <v>DID520V-JT-WR450F 03-06</v>
      </c>
      <c r="N405" s="475" t="str">
        <f t="shared" si="26"/>
        <v>DID520V-JT-WR450F 03-06</v>
      </c>
      <c r="O405" s="626" t="str">
        <f t="shared" si="27"/>
        <v>520V-JT-WR450F 03-06</v>
      </c>
      <c r="P405" s="475" t="s">
        <v>7095</v>
      </c>
      <c r="Q405" s="626" t="str">
        <f t="shared" si="25"/>
        <v>ZESTAW NAPĘDOWY DID520V 114 JTF565.14SC JTR251.50 (520V-JT-WR450F 03-06)</v>
      </c>
      <c r="R405" s="476"/>
      <c r="S405" s="893"/>
      <c r="T405" s="476"/>
      <c r="U405" s="476"/>
      <c r="V405" s="905"/>
      <c r="W405" s="476"/>
      <c r="X405" s="476"/>
      <c r="Y405" s="476"/>
      <c r="Z405" s="476"/>
      <c r="AA405" s="476"/>
      <c r="AB405" s="476"/>
      <c r="AC405" s="476"/>
      <c r="AD405" s="476"/>
    </row>
    <row r="406" spans="2:30" s="113" customFormat="1" ht="12" customHeight="1">
      <c r="B406" s="577" t="s">
        <v>3856</v>
      </c>
      <c r="C406" s="988" t="s">
        <v>2749</v>
      </c>
      <c r="D406" s="1161">
        <v>114</v>
      </c>
      <c r="E406" s="987" t="s">
        <v>3940</v>
      </c>
      <c r="F406" s="1043" t="s">
        <v>2272</v>
      </c>
      <c r="G406" s="1743" t="s">
        <v>1402</v>
      </c>
      <c r="H406" s="898" t="s">
        <v>7447</v>
      </c>
      <c r="I406" s="894"/>
      <c r="J406" s="897" t="s">
        <v>6996</v>
      </c>
      <c r="K406" s="897" t="s">
        <v>7044</v>
      </c>
      <c r="L406" s="474" t="s">
        <v>7094</v>
      </c>
      <c r="M406" s="474" t="str">
        <f t="shared" si="24"/>
        <v>DID520MX-JT-WR450F 07-09</v>
      </c>
      <c r="N406" s="475" t="str">
        <f t="shared" si="26"/>
        <v>DID520MX-JT-WR450F 07-09</v>
      </c>
      <c r="O406" s="626" t="str">
        <f t="shared" si="27"/>
        <v>520MX-JT-WR450F 07-09</v>
      </c>
      <c r="P406" s="475" t="s">
        <v>7095</v>
      </c>
      <c r="Q406" s="626" t="str">
        <f t="shared" si="25"/>
        <v>ZESTAW NAPĘDOWY DID520MX 114 JTF565.13SC JTR251.50 (520MX-JT-WR450F 07-09)</v>
      </c>
      <c r="R406" s="476"/>
      <c r="S406" s="893"/>
      <c r="T406" s="476"/>
      <c r="U406" s="476"/>
      <c r="V406" s="902"/>
      <c r="W406" s="476"/>
      <c r="X406" s="476"/>
      <c r="Y406" s="476"/>
      <c r="Z406" s="476"/>
      <c r="AA406" s="476"/>
      <c r="AB406" s="476"/>
      <c r="AC406" s="476"/>
      <c r="AD406" s="476"/>
    </row>
    <row r="407" spans="2:30" s="113" customFormat="1" ht="12" customHeight="1">
      <c r="B407" s="653" t="s">
        <v>3856</v>
      </c>
      <c r="C407" s="988" t="s">
        <v>3903</v>
      </c>
      <c r="D407" s="1141">
        <v>114</v>
      </c>
      <c r="E407" s="988" t="s">
        <v>3940</v>
      </c>
      <c r="F407" s="1044" t="s">
        <v>2272</v>
      </c>
      <c r="G407" s="1743" t="s">
        <v>1403</v>
      </c>
      <c r="H407" s="898" t="s">
        <v>7448</v>
      </c>
      <c r="I407" s="894"/>
      <c r="J407" s="897" t="s">
        <v>6996</v>
      </c>
      <c r="K407" s="897" t="s">
        <v>7044</v>
      </c>
      <c r="L407" s="474" t="s">
        <v>7094</v>
      </c>
      <c r="M407" s="474" t="str">
        <f t="shared" si="24"/>
        <v>DID520ERT2-JT-WR450F 07-09</v>
      </c>
      <c r="N407" s="475" t="str">
        <f t="shared" si="26"/>
        <v>DID520ERT2-JT-WR450F 07-09</v>
      </c>
      <c r="O407" s="626" t="str">
        <f t="shared" si="27"/>
        <v>520ERT2-JT-WR450F 07-09</v>
      </c>
      <c r="P407" s="475" t="s">
        <v>7095</v>
      </c>
      <c r="Q407" s="626" t="str">
        <f t="shared" si="25"/>
        <v>ZESTAW NAPĘDOWY DID520ERT2 114 JTF565.13SC JTR251.50 (520ERT2-JT-WR450F 07-09)</v>
      </c>
      <c r="R407" s="476"/>
      <c r="S407" s="893"/>
      <c r="T407" s="476"/>
      <c r="U407" s="476"/>
      <c r="V407" s="902"/>
      <c r="W407" s="476"/>
      <c r="X407" s="476"/>
      <c r="Y407" s="476"/>
      <c r="Z407" s="476"/>
      <c r="AA407" s="476"/>
      <c r="AB407" s="476"/>
      <c r="AC407" s="476"/>
      <c r="AD407" s="476"/>
    </row>
    <row r="408" spans="2:30" s="113" customFormat="1" ht="12" customHeight="1">
      <c r="B408" s="653" t="s">
        <v>3856</v>
      </c>
      <c r="C408" s="988" t="s">
        <v>3904</v>
      </c>
      <c r="D408" s="1141">
        <v>114</v>
      </c>
      <c r="E408" s="988" t="s">
        <v>3940</v>
      </c>
      <c r="F408" s="1044" t="s">
        <v>2272</v>
      </c>
      <c r="G408" s="1743" t="s">
        <v>3675</v>
      </c>
      <c r="H408" s="898" t="s">
        <v>7449</v>
      </c>
      <c r="I408" s="894"/>
      <c r="J408" s="897" t="s">
        <v>6996</v>
      </c>
      <c r="K408" s="897" t="s">
        <v>7044</v>
      </c>
      <c r="L408" s="474" t="s">
        <v>7094</v>
      </c>
      <c r="M408" s="474" t="str">
        <f t="shared" si="24"/>
        <v>DID520NZ-JT-WR450F 07-09</v>
      </c>
      <c r="N408" s="475" t="str">
        <f t="shared" si="26"/>
        <v>DID520NZ-JT-WR450F 07-09</v>
      </c>
      <c r="O408" s="626" t="str">
        <f t="shared" si="27"/>
        <v>520NZ-JT-WR450F 07-09</v>
      </c>
      <c r="P408" s="475" t="s">
        <v>7095</v>
      </c>
      <c r="Q408" s="626" t="str">
        <f t="shared" si="25"/>
        <v>ZESTAW NAPĘDOWY DID520NZ 114 JTF565.13SC JTR251.50 (520NZ-JT-WR450F 07-09)</v>
      </c>
      <c r="R408" s="476"/>
      <c r="S408" s="893"/>
      <c r="T408" s="476"/>
      <c r="U408" s="476"/>
      <c r="V408" s="902"/>
      <c r="W408" s="476"/>
      <c r="X408" s="476"/>
      <c r="Y408" s="476"/>
      <c r="Z408" s="476"/>
      <c r="AA408" s="476"/>
      <c r="AB408" s="476"/>
      <c r="AC408" s="476"/>
      <c r="AD408" s="476"/>
    </row>
    <row r="409" spans="2:30" s="113" customFormat="1" ht="12" customHeight="1">
      <c r="B409" s="578" t="s">
        <v>3856</v>
      </c>
      <c r="C409" s="988" t="s">
        <v>2746</v>
      </c>
      <c r="D409" s="1141">
        <v>114</v>
      </c>
      <c r="E409" s="988" t="s">
        <v>3940</v>
      </c>
      <c r="F409" s="1044" t="s">
        <v>2272</v>
      </c>
      <c r="G409" s="1743" t="s">
        <v>3676</v>
      </c>
      <c r="H409" s="898" t="s">
        <v>7450</v>
      </c>
      <c r="I409" s="894"/>
      <c r="J409" s="897" t="s">
        <v>6996</v>
      </c>
      <c r="K409" s="897" t="s">
        <v>7044</v>
      </c>
      <c r="L409" s="474" t="s">
        <v>7094</v>
      </c>
      <c r="M409" s="474" t="str">
        <f t="shared" si="24"/>
        <v>DID520DZ2-JT-WR450F 07-09</v>
      </c>
      <c r="N409" s="475" t="str">
        <f t="shared" si="26"/>
        <v>DID520DZ2-JT-WR450F 07-09</v>
      </c>
      <c r="O409" s="626" t="str">
        <f t="shared" si="27"/>
        <v>520DZ2-JT-WR450F 07-09</v>
      </c>
      <c r="P409" s="475" t="s">
        <v>7095</v>
      </c>
      <c r="Q409" s="626" t="str">
        <f t="shared" si="25"/>
        <v>ZESTAW NAPĘDOWY DID520DZ2 114 JTF565.13SC JTR251.50 (520DZ2-JT-WR450F 07-09)</v>
      </c>
      <c r="R409" s="476"/>
      <c r="S409" s="893"/>
      <c r="T409" s="476"/>
      <c r="U409" s="476"/>
      <c r="V409" s="902"/>
      <c r="W409" s="476"/>
      <c r="X409" s="476"/>
      <c r="Y409" s="476"/>
      <c r="Z409" s="476"/>
      <c r="AA409" s="476"/>
      <c r="AB409" s="476"/>
      <c r="AC409" s="476"/>
      <c r="AD409" s="476"/>
    </row>
    <row r="410" spans="2:30" s="113" customFormat="1" ht="12" customHeight="1">
      <c r="B410" s="653" t="s">
        <v>3856</v>
      </c>
      <c r="C410" s="988" t="s">
        <v>2747</v>
      </c>
      <c r="D410" s="1141">
        <v>114</v>
      </c>
      <c r="E410" s="988" t="s">
        <v>3940</v>
      </c>
      <c r="F410" s="1044" t="s">
        <v>2272</v>
      </c>
      <c r="G410" s="1743" t="s">
        <v>3677</v>
      </c>
      <c r="H410" s="898" t="s">
        <v>7451</v>
      </c>
      <c r="I410" s="894"/>
      <c r="J410" s="897" t="s">
        <v>6996</v>
      </c>
      <c r="K410" s="897" t="s">
        <v>7044</v>
      </c>
      <c r="L410" s="474" t="s">
        <v>7094</v>
      </c>
      <c r="M410" s="474" t="str">
        <f t="shared" si="24"/>
        <v>DID520VX2 ZŁOTY-JT-WR450F 07-09</v>
      </c>
      <c r="N410" s="475" t="str">
        <f t="shared" si="26"/>
        <v>DID520VX2 ZŁOTY-JT-WR450F 07-09</v>
      </c>
      <c r="O410" s="626" t="str">
        <f t="shared" si="27"/>
        <v>520VX2 ZŁOTY-JT-WR450F 07-09</v>
      </c>
      <c r="P410" s="475" t="s">
        <v>7095</v>
      </c>
      <c r="Q410" s="626" t="str">
        <f t="shared" si="25"/>
        <v>ZESTAW NAPĘDOWY DID520VX2 ZŁOTY 114 JTF565.13SC JTR251.50 (520VX2 ZŁOTY-JT-WR450F 07-09)</v>
      </c>
      <c r="R410" s="476"/>
      <c r="S410" s="893"/>
      <c r="T410" s="476"/>
      <c r="U410" s="476"/>
      <c r="V410" s="905"/>
      <c r="W410" s="476"/>
      <c r="X410" s="476"/>
      <c r="Y410" s="476"/>
      <c r="Z410" s="476"/>
      <c r="AA410" s="476"/>
      <c r="AB410" s="476"/>
      <c r="AC410" s="476"/>
      <c r="AD410" s="476"/>
    </row>
    <row r="411" spans="2:30" s="113" customFormat="1" ht="12" customHeight="1">
      <c r="B411" s="653" t="s">
        <v>3856</v>
      </c>
      <c r="C411" s="988" t="s">
        <v>1736</v>
      </c>
      <c r="D411" s="1141">
        <v>114</v>
      </c>
      <c r="E411" s="988" t="s">
        <v>3940</v>
      </c>
      <c r="F411" s="1044" t="s">
        <v>2272</v>
      </c>
      <c r="G411" s="1743" t="s">
        <v>3678</v>
      </c>
      <c r="H411" s="898" t="s">
        <v>7452</v>
      </c>
      <c r="I411" s="894"/>
      <c r="J411" s="897" t="s">
        <v>6996</v>
      </c>
      <c r="K411" s="897" t="s">
        <v>7044</v>
      </c>
      <c r="L411" s="474" t="s">
        <v>7094</v>
      </c>
      <c r="M411" s="474" t="str">
        <f t="shared" si="24"/>
        <v>DID520VX2-JT-WR450F 07-09</v>
      </c>
      <c r="N411" s="475" t="str">
        <f t="shared" si="26"/>
        <v>DID520VX2-JT-WR450F 07-09</v>
      </c>
      <c r="O411" s="626" t="str">
        <f t="shared" si="27"/>
        <v>520VX2-JT-WR450F 07-09</v>
      </c>
      <c r="P411" s="475" t="s">
        <v>7095</v>
      </c>
      <c r="Q411" s="626" t="str">
        <f t="shared" si="25"/>
        <v>ZESTAW NAPĘDOWY DID520VX2 114 JTF565.13SC JTR251.50 (520VX2-JT-WR450F 07-09)</v>
      </c>
      <c r="R411" s="476"/>
      <c r="S411" s="893"/>
      <c r="T411" s="476"/>
      <c r="U411" s="476"/>
      <c r="V411" s="905"/>
      <c r="W411" s="476"/>
      <c r="X411" s="476"/>
      <c r="Y411" s="476"/>
      <c r="Z411" s="476"/>
      <c r="AA411" s="476"/>
      <c r="AB411" s="476"/>
      <c r="AC411" s="476"/>
      <c r="AD411" s="476"/>
    </row>
    <row r="412" spans="2:30" s="113" customFormat="1" ht="12" customHeight="1">
      <c r="B412" s="653" t="s">
        <v>3856</v>
      </c>
      <c r="C412" s="988" t="s">
        <v>12210</v>
      </c>
      <c r="D412" s="1141">
        <v>114</v>
      </c>
      <c r="E412" s="988" t="s">
        <v>3940</v>
      </c>
      <c r="F412" s="1044" t="s">
        <v>2272</v>
      </c>
      <c r="G412" s="1743" t="s">
        <v>3679</v>
      </c>
      <c r="H412" s="898" t="s">
        <v>7453</v>
      </c>
      <c r="I412" s="894"/>
      <c r="J412" s="897" t="s">
        <v>6996</v>
      </c>
      <c r="K412" s="897" t="s">
        <v>7044</v>
      </c>
      <c r="L412" s="474" t="s">
        <v>7094</v>
      </c>
      <c r="M412" s="474" t="str">
        <f t="shared" si="24"/>
        <v>DID520ERVT G&amp;G-JT-WR450F 07-09</v>
      </c>
      <c r="N412" s="475" t="str">
        <f t="shared" si="26"/>
        <v>DID520ERVT G&amp;G-JT-WR450F 07-09</v>
      </c>
      <c r="O412" s="626" t="str">
        <f t="shared" si="27"/>
        <v>520ERVT G&amp;G-JT-WR450F 07-09</v>
      </c>
      <c r="P412" s="475" t="s">
        <v>7095</v>
      </c>
      <c r="Q412" s="626" t="str">
        <f t="shared" si="25"/>
        <v>ZESTAW NAPĘDOWY DID520ERVT G&amp;G 114 JTF565.13SC JTR251.50 (520ERVT G&amp;G-JT-WR450F 07-09)</v>
      </c>
      <c r="R412" s="476"/>
      <c r="S412" s="893"/>
      <c r="T412" s="476"/>
      <c r="U412" s="476"/>
      <c r="V412" s="905"/>
      <c r="W412" s="476"/>
      <c r="X412" s="476"/>
      <c r="Y412" s="476"/>
      <c r="Z412" s="476"/>
      <c r="AA412" s="476"/>
      <c r="AB412" s="476"/>
      <c r="AC412" s="476"/>
      <c r="AD412" s="476"/>
    </row>
    <row r="413" spans="2:30" s="113" customFormat="1" ht="12" customHeight="1" thickBot="1">
      <c r="B413" s="579" t="s">
        <v>3856</v>
      </c>
      <c r="C413" s="1158" t="s">
        <v>1697</v>
      </c>
      <c r="D413" s="1162">
        <v>114</v>
      </c>
      <c r="E413" s="989" t="s">
        <v>3940</v>
      </c>
      <c r="F413" s="1045" t="s">
        <v>2272</v>
      </c>
      <c r="G413" s="1743" t="s">
        <v>3680</v>
      </c>
      <c r="H413" s="898" t="s">
        <v>7454</v>
      </c>
      <c r="I413" s="894"/>
      <c r="J413" s="897" t="s">
        <v>6996</v>
      </c>
      <c r="K413" s="897" t="s">
        <v>7044</v>
      </c>
      <c r="L413" s="474" t="s">
        <v>7094</v>
      </c>
      <c r="M413" s="474" t="str">
        <f t="shared" si="24"/>
        <v>DID520V-JT-WR450F 07-09</v>
      </c>
      <c r="N413" s="475" t="str">
        <f t="shared" si="26"/>
        <v>DID520V-JT-WR450F 07-09</v>
      </c>
      <c r="O413" s="626" t="str">
        <f t="shared" si="27"/>
        <v>520V-JT-WR450F 07-09</v>
      </c>
      <c r="P413" s="475" t="s">
        <v>7095</v>
      </c>
      <c r="Q413" s="626" t="str">
        <f t="shared" si="25"/>
        <v>ZESTAW NAPĘDOWY DID520V 114 JTF565.13SC JTR251.50 (520V-JT-WR450F 07-09)</v>
      </c>
      <c r="R413" s="476"/>
      <c r="S413" s="893"/>
      <c r="T413" s="476"/>
      <c r="U413" s="476"/>
      <c r="V413" s="905"/>
      <c r="W413" s="476"/>
      <c r="X413" s="476"/>
      <c r="Y413" s="476"/>
      <c r="Z413" s="476"/>
      <c r="AA413" s="476"/>
      <c r="AB413" s="476"/>
      <c r="AC413" s="476"/>
      <c r="AD413" s="476"/>
    </row>
    <row r="414" spans="2:30" s="113" customFormat="1" ht="12" customHeight="1">
      <c r="B414" s="577" t="s">
        <v>5256</v>
      </c>
      <c r="C414" s="988" t="s">
        <v>2749</v>
      </c>
      <c r="D414" s="1161">
        <v>114</v>
      </c>
      <c r="E414" s="987" t="s">
        <v>3939</v>
      </c>
      <c r="F414" s="1271" t="s">
        <v>3723</v>
      </c>
      <c r="G414" s="1742" t="s">
        <v>3681</v>
      </c>
      <c r="H414" s="673" t="s">
        <v>7826</v>
      </c>
      <c r="I414" s="894"/>
      <c r="J414" s="897" t="s">
        <v>6997</v>
      </c>
      <c r="K414" s="897" t="s">
        <v>7042</v>
      </c>
      <c r="L414" s="474" t="s">
        <v>7094</v>
      </c>
      <c r="M414" s="474" t="str">
        <f t="shared" si="24"/>
        <v>DID520MX-JT-WR450F 10-16</v>
      </c>
      <c r="N414" s="475" t="str">
        <f t="shared" si="26"/>
        <v>DID520MX-JT-WR450F 10-16</v>
      </c>
      <c r="O414" s="626" t="str">
        <f t="shared" si="27"/>
        <v>520MX-JT-WR450F 10-16</v>
      </c>
      <c r="P414" s="475" t="s">
        <v>7095</v>
      </c>
      <c r="Q414" s="626" t="str">
        <f t="shared" si="25"/>
        <v>ZESTAW NAPĘDOWY DID520MX 114 JTF565.14SC JTR251.47 (520MX-JT-WR450F 10-16)</v>
      </c>
      <c r="R414" s="476"/>
      <c r="S414" s="893"/>
      <c r="T414" s="476"/>
      <c r="U414" s="476"/>
      <c r="V414" s="902"/>
      <c r="W414" s="476"/>
      <c r="X414" s="476"/>
      <c r="Y414" s="476"/>
      <c r="Z414" s="476"/>
      <c r="AA414" s="476"/>
      <c r="AB414" s="476"/>
      <c r="AC414" s="476"/>
      <c r="AD414" s="476"/>
    </row>
    <row r="415" spans="2:30" s="113" customFormat="1" ht="12" customHeight="1">
      <c r="B415" s="653" t="s">
        <v>5256</v>
      </c>
      <c r="C415" s="988" t="s">
        <v>3903</v>
      </c>
      <c r="D415" s="1141">
        <v>114</v>
      </c>
      <c r="E415" s="988" t="s">
        <v>3939</v>
      </c>
      <c r="F415" s="1270" t="s">
        <v>3723</v>
      </c>
      <c r="G415" s="1743" t="s">
        <v>3682</v>
      </c>
      <c r="H415" s="898" t="s">
        <v>7827</v>
      </c>
      <c r="I415" s="894"/>
      <c r="J415" s="897" t="s">
        <v>6997</v>
      </c>
      <c r="K415" s="897" t="s">
        <v>7042</v>
      </c>
      <c r="L415" s="474" t="s">
        <v>7094</v>
      </c>
      <c r="M415" s="474" t="str">
        <f t="shared" si="24"/>
        <v>DID520ERT2-JT-WR450F 10-16</v>
      </c>
      <c r="N415" s="475" t="str">
        <f t="shared" si="26"/>
        <v>DID520ERT2-JT-WR450F 10-16</v>
      </c>
      <c r="O415" s="626" t="str">
        <f t="shared" si="27"/>
        <v>520ERT2-JT-WR450F 10-16</v>
      </c>
      <c r="P415" s="475" t="s">
        <v>7095</v>
      </c>
      <c r="Q415" s="626" t="str">
        <f t="shared" si="25"/>
        <v>ZESTAW NAPĘDOWY DID520ERT2 114 JTF565.14SC JTR251.47 (520ERT2-JT-WR450F 10-16)</v>
      </c>
      <c r="R415" s="476"/>
      <c r="S415" s="893"/>
      <c r="T415" s="476"/>
      <c r="U415" s="476"/>
      <c r="V415" s="902"/>
      <c r="W415" s="476"/>
      <c r="X415" s="476"/>
      <c r="Y415" s="476"/>
      <c r="Z415" s="476"/>
      <c r="AA415" s="476"/>
      <c r="AB415" s="476"/>
      <c r="AC415" s="476"/>
      <c r="AD415" s="476"/>
    </row>
    <row r="416" spans="2:30" s="113" customFormat="1" ht="12" customHeight="1">
      <c r="B416" s="653" t="s">
        <v>5256</v>
      </c>
      <c r="C416" s="988" t="s">
        <v>3904</v>
      </c>
      <c r="D416" s="1141">
        <v>114</v>
      </c>
      <c r="E416" s="988" t="s">
        <v>3939</v>
      </c>
      <c r="F416" s="1270" t="s">
        <v>3723</v>
      </c>
      <c r="G416" s="1743" t="s">
        <v>3683</v>
      </c>
      <c r="H416" s="898" t="s">
        <v>7828</v>
      </c>
      <c r="I416" s="894"/>
      <c r="J416" s="897" t="s">
        <v>6997</v>
      </c>
      <c r="K416" s="897" t="s">
        <v>7042</v>
      </c>
      <c r="L416" s="474" t="s">
        <v>7094</v>
      </c>
      <c r="M416" s="474" t="str">
        <f t="shared" si="24"/>
        <v>DID520NZ-JT-WR450F 10-16</v>
      </c>
      <c r="N416" s="475" t="str">
        <f t="shared" si="26"/>
        <v>DID520NZ-JT-WR450F 10-16</v>
      </c>
      <c r="O416" s="626" t="str">
        <f t="shared" si="27"/>
        <v>520NZ-JT-WR450F 10-16</v>
      </c>
      <c r="P416" s="475" t="s">
        <v>7095</v>
      </c>
      <c r="Q416" s="626" t="str">
        <f t="shared" si="25"/>
        <v>ZESTAW NAPĘDOWY DID520NZ 114 JTF565.14SC JTR251.47 (520NZ-JT-WR450F 10-16)</v>
      </c>
      <c r="R416" s="476"/>
      <c r="S416" s="893"/>
      <c r="T416" s="476"/>
      <c r="U416" s="476"/>
      <c r="V416" s="902"/>
      <c r="W416" s="476"/>
      <c r="X416" s="476"/>
      <c r="Y416" s="476"/>
      <c r="Z416" s="476"/>
      <c r="AA416" s="476"/>
      <c r="AB416" s="476"/>
      <c r="AC416" s="476"/>
      <c r="AD416" s="476"/>
    </row>
    <row r="417" spans="2:30" s="113" customFormat="1" ht="12" customHeight="1">
      <c r="B417" s="578" t="s">
        <v>12151</v>
      </c>
      <c r="C417" s="988" t="s">
        <v>2746</v>
      </c>
      <c r="D417" s="1141">
        <v>114</v>
      </c>
      <c r="E417" s="988" t="s">
        <v>3939</v>
      </c>
      <c r="F417" s="1270" t="s">
        <v>3723</v>
      </c>
      <c r="G417" s="1743" t="s">
        <v>3684</v>
      </c>
      <c r="H417" s="898" t="s">
        <v>7455</v>
      </c>
      <c r="I417" s="894"/>
      <c r="J417" s="897" t="s">
        <v>6997</v>
      </c>
      <c r="K417" s="897" t="s">
        <v>7042</v>
      </c>
      <c r="L417" s="474" t="s">
        <v>7094</v>
      </c>
      <c r="M417" s="474" t="str">
        <f t="shared" si="24"/>
        <v>DID520DZ2-JT-WR450F 10-18</v>
      </c>
      <c r="N417" s="475" t="str">
        <f t="shared" si="26"/>
        <v>DID520DZ2-JT-WR450F 10-18</v>
      </c>
      <c r="O417" s="626" t="str">
        <f t="shared" si="27"/>
        <v>520DZ2-JT-WR450F 10-18</v>
      </c>
      <c r="P417" s="475" t="s">
        <v>7095</v>
      </c>
      <c r="Q417" s="626" t="str">
        <f t="shared" si="25"/>
        <v>ZESTAW NAPĘDOWY DID520DZ2 114 JTF565.14SC JTR251.47 (520DZ2-JT-WR450F 10-18)</v>
      </c>
      <c r="R417" s="476"/>
      <c r="S417" s="893"/>
      <c r="T417" s="476"/>
      <c r="U417" s="476"/>
      <c r="V417" s="902"/>
      <c r="W417" s="476"/>
      <c r="X417" s="476"/>
      <c r="Y417" s="476"/>
      <c r="Z417" s="476"/>
      <c r="AA417" s="476"/>
      <c r="AB417" s="476"/>
      <c r="AC417" s="476"/>
      <c r="AD417" s="476"/>
    </row>
    <row r="418" spans="2:30" s="113" customFormat="1" ht="12" customHeight="1">
      <c r="B418" s="653" t="s">
        <v>5256</v>
      </c>
      <c r="C418" s="988" t="s">
        <v>2747</v>
      </c>
      <c r="D418" s="1141">
        <v>114</v>
      </c>
      <c r="E418" s="988" t="s">
        <v>3939</v>
      </c>
      <c r="F418" s="1270" t="s">
        <v>3723</v>
      </c>
      <c r="G418" s="1743" t="s">
        <v>3754</v>
      </c>
      <c r="H418" s="898" t="s">
        <v>7829</v>
      </c>
      <c r="I418" s="894"/>
      <c r="J418" s="897" t="s">
        <v>6997</v>
      </c>
      <c r="K418" s="897" t="s">
        <v>7042</v>
      </c>
      <c r="L418" s="474" t="s">
        <v>7094</v>
      </c>
      <c r="M418" s="474" t="str">
        <f t="shared" si="24"/>
        <v>DID520VX2 ZŁOTY-JT-WR450F 10-16</v>
      </c>
      <c r="N418" s="475" t="str">
        <f t="shared" si="26"/>
        <v>DID520VX2 ZŁOTY-JT-WR450F 10-16</v>
      </c>
      <c r="O418" s="626" t="str">
        <f t="shared" si="27"/>
        <v>520VX2 ZŁOTY-JT-WR450F 10-16</v>
      </c>
      <c r="P418" s="475" t="s">
        <v>7095</v>
      </c>
      <c r="Q418" s="626" t="str">
        <f t="shared" si="25"/>
        <v>ZESTAW NAPĘDOWY DID520VX2 ZŁOTY 114 JTF565.14SC JTR251.47 (520VX2 ZŁOTY-JT-WR450F 10-16)</v>
      </c>
      <c r="R418" s="476"/>
      <c r="S418" s="893"/>
      <c r="T418" s="476"/>
      <c r="U418" s="476"/>
      <c r="V418" s="905"/>
      <c r="W418" s="476"/>
      <c r="X418" s="476"/>
      <c r="Y418" s="476"/>
      <c r="Z418" s="476"/>
      <c r="AA418" s="476"/>
      <c r="AB418" s="476"/>
      <c r="AC418" s="476"/>
      <c r="AD418" s="476"/>
    </row>
    <row r="419" spans="2:30" s="113" customFormat="1" ht="12" customHeight="1">
      <c r="B419" s="653" t="s">
        <v>5256</v>
      </c>
      <c r="C419" s="988" t="s">
        <v>1736</v>
      </c>
      <c r="D419" s="1141">
        <v>114</v>
      </c>
      <c r="E419" s="988" t="s">
        <v>3939</v>
      </c>
      <c r="F419" s="1270" t="s">
        <v>3723</v>
      </c>
      <c r="G419" s="1743" t="s">
        <v>3755</v>
      </c>
      <c r="H419" s="898" t="s">
        <v>7830</v>
      </c>
      <c r="I419" s="894"/>
      <c r="J419" s="897" t="s">
        <v>6997</v>
      </c>
      <c r="K419" s="897" t="s">
        <v>7042</v>
      </c>
      <c r="L419" s="474" t="s">
        <v>7094</v>
      </c>
      <c r="M419" s="474" t="str">
        <f t="shared" si="24"/>
        <v>DID520VX2-JT-WR450F 10-16</v>
      </c>
      <c r="N419" s="475" t="str">
        <f t="shared" si="26"/>
        <v>DID520VX2-JT-WR450F 10-16</v>
      </c>
      <c r="O419" s="626" t="str">
        <f t="shared" si="27"/>
        <v>520VX2-JT-WR450F 10-16</v>
      </c>
      <c r="P419" s="475" t="s">
        <v>7095</v>
      </c>
      <c r="Q419" s="626" t="str">
        <f t="shared" si="25"/>
        <v>ZESTAW NAPĘDOWY DID520VX2 114 JTF565.14SC JTR251.47 (520VX2-JT-WR450F 10-16)</v>
      </c>
      <c r="R419" s="476"/>
      <c r="S419" s="893"/>
      <c r="T419" s="476"/>
      <c r="U419" s="476"/>
      <c r="V419" s="905"/>
      <c r="W419" s="476"/>
      <c r="X419" s="476"/>
      <c r="Y419" s="476"/>
      <c r="Z419" s="476"/>
      <c r="AA419" s="476"/>
      <c r="AB419" s="476"/>
      <c r="AC419" s="476"/>
      <c r="AD419" s="476"/>
    </row>
    <row r="420" spans="2:30" s="113" customFormat="1" ht="12" customHeight="1">
      <c r="B420" s="653" t="s">
        <v>5256</v>
      </c>
      <c r="C420" s="988" t="s">
        <v>12210</v>
      </c>
      <c r="D420" s="1141">
        <v>114</v>
      </c>
      <c r="E420" s="988" t="s">
        <v>3939</v>
      </c>
      <c r="F420" s="1270" t="s">
        <v>3723</v>
      </c>
      <c r="G420" s="1743" t="s">
        <v>3756</v>
      </c>
      <c r="H420" s="898" t="s">
        <v>7831</v>
      </c>
      <c r="I420" s="894"/>
      <c r="J420" s="897" t="s">
        <v>6997</v>
      </c>
      <c r="K420" s="897" t="s">
        <v>7042</v>
      </c>
      <c r="L420" s="474" t="s">
        <v>7094</v>
      </c>
      <c r="M420" s="474" t="str">
        <f t="shared" si="24"/>
        <v>DID520ERVT G&amp;G-JT-WR450F 10-16</v>
      </c>
      <c r="N420" s="475" t="str">
        <f t="shared" si="26"/>
        <v>DID520ERVT G&amp;G-JT-WR450F 10-16</v>
      </c>
      <c r="O420" s="626" t="str">
        <f t="shared" si="27"/>
        <v>520ERVT G&amp;G-JT-WR450F 10-16</v>
      </c>
      <c r="P420" s="475" t="s">
        <v>7095</v>
      </c>
      <c r="Q420" s="626" t="str">
        <f t="shared" si="25"/>
        <v>ZESTAW NAPĘDOWY DID520ERVT G&amp;G 114 JTF565.14SC JTR251.47 (520ERVT G&amp;G-JT-WR450F 10-16)</v>
      </c>
      <c r="R420" s="476"/>
      <c r="S420" s="893"/>
      <c r="T420" s="476"/>
      <c r="U420" s="476"/>
      <c r="V420" s="905"/>
      <c r="W420" s="476"/>
      <c r="X420" s="476"/>
      <c r="Y420" s="476"/>
      <c r="Z420" s="476"/>
      <c r="AA420" s="476"/>
      <c r="AB420" s="476"/>
      <c r="AC420" s="476"/>
      <c r="AD420" s="476"/>
    </row>
    <row r="421" spans="2:30" s="113" customFormat="1" ht="12" customHeight="1" thickBot="1">
      <c r="B421" s="653" t="s">
        <v>5256</v>
      </c>
      <c r="C421" s="1158" t="s">
        <v>1697</v>
      </c>
      <c r="D421" s="1141">
        <v>114</v>
      </c>
      <c r="E421" s="988" t="s">
        <v>3939</v>
      </c>
      <c r="F421" s="1270" t="s">
        <v>3723</v>
      </c>
      <c r="G421" s="1744" t="s">
        <v>3757</v>
      </c>
      <c r="H421" s="896" t="s">
        <v>7832</v>
      </c>
      <c r="I421" s="894"/>
      <c r="J421" s="897" t="s">
        <v>6997</v>
      </c>
      <c r="K421" s="897" t="s">
        <v>7042</v>
      </c>
      <c r="L421" s="474" t="s">
        <v>7094</v>
      </c>
      <c r="M421" s="474" t="str">
        <f t="shared" si="24"/>
        <v>DID520V-JT-WR450F 10-16</v>
      </c>
      <c r="N421" s="475" t="str">
        <f t="shared" si="26"/>
        <v>DID520V-JT-WR450F 10-16</v>
      </c>
      <c r="O421" s="626" t="str">
        <f t="shared" si="27"/>
        <v>520V-JT-WR450F 10-16</v>
      </c>
      <c r="P421" s="475" t="s">
        <v>7095</v>
      </c>
      <c r="Q421" s="626" t="str">
        <f t="shared" si="25"/>
        <v>ZESTAW NAPĘDOWY DID520V 114 JTF565.14SC JTR251.47 (520V-JT-WR450F 10-16)</v>
      </c>
      <c r="R421" s="476"/>
      <c r="S421" s="893"/>
      <c r="T421" s="476"/>
      <c r="U421" s="476"/>
      <c r="V421" s="905"/>
      <c r="W421" s="476"/>
      <c r="X421" s="476"/>
      <c r="Y421" s="476"/>
      <c r="Z421" s="476"/>
      <c r="AA421" s="476"/>
      <c r="AB421" s="476"/>
      <c r="AC421" s="476"/>
      <c r="AD421" s="476"/>
    </row>
    <row r="422" spans="2:30" s="113" customFormat="1" ht="12" customHeight="1">
      <c r="B422" s="577" t="s">
        <v>73</v>
      </c>
      <c r="C422" s="988" t="s">
        <v>2749</v>
      </c>
      <c r="D422" s="1161">
        <v>114</v>
      </c>
      <c r="E422" s="987" t="s">
        <v>3939</v>
      </c>
      <c r="F422" s="1043" t="s">
        <v>2271</v>
      </c>
      <c r="G422" s="1743" t="s">
        <v>3758</v>
      </c>
      <c r="H422" s="898" t="s">
        <v>7456</v>
      </c>
      <c r="I422" s="894"/>
      <c r="J422" s="897" t="s">
        <v>6997</v>
      </c>
      <c r="K422" s="897" t="s">
        <v>7041</v>
      </c>
      <c r="L422" s="474" t="s">
        <v>7094</v>
      </c>
      <c r="M422" s="474" t="str">
        <f t="shared" si="24"/>
        <v>DID520MX-JT-YZ450F 03-04</v>
      </c>
      <c r="N422" s="475" t="str">
        <f t="shared" si="26"/>
        <v>DID520MX-JT-YZ450F 03-04</v>
      </c>
      <c r="O422" s="626" t="str">
        <f t="shared" si="27"/>
        <v>520MX-JT-YZ450F 03-04</v>
      </c>
      <c r="P422" s="475" t="s">
        <v>7095</v>
      </c>
      <c r="Q422" s="626" t="str">
        <f t="shared" si="25"/>
        <v>ZESTAW NAPĘDOWY DID520MX 114 JTF565.14SC JTR251.48 (520MX-JT-YZ450F 03-04)</v>
      </c>
      <c r="R422" s="476"/>
      <c r="S422" s="893"/>
      <c r="T422" s="476"/>
      <c r="U422" s="476"/>
      <c r="V422" s="902"/>
      <c r="W422" s="476"/>
      <c r="X422" s="476"/>
      <c r="Y422" s="476"/>
      <c r="Z422" s="476"/>
      <c r="AA422" s="476"/>
      <c r="AB422" s="476"/>
      <c r="AC422" s="476"/>
      <c r="AD422" s="476"/>
    </row>
    <row r="423" spans="2:30" s="113" customFormat="1" ht="12" customHeight="1">
      <c r="B423" s="653" t="s">
        <v>73</v>
      </c>
      <c r="C423" s="988" t="s">
        <v>3903</v>
      </c>
      <c r="D423" s="1141">
        <v>114</v>
      </c>
      <c r="E423" s="988" t="s">
        <v>3939</v>
      </c>
      <c r="F423" s="1044" t="s">
        <v>2271</v>
      </c>
      <c r="G423" s="1743" t="s">
        <v>3759</v>
      </c>
      <c r="H423" s="898" t="s">
        <v>7457</v>
      </c>
      <c r="I423" s="894"/>
      <c r="J423" s="897" t="s">
        <v>6997</v>
      </c>
      <c r="K423" s="897" t="s">
        <v>7041</v>
      </c>
      <c r="L423" s="474" t="s">
        <v>7094</v>
      </c>
      <c r="M423" s="474" t="str">
        <f t="shared" si="24"/>
        <v>DID520ERT2-JT-YZ450F 03-04</v>
      </c>
      <c r="N423" s="475" t="str">
        <f t="shared" si="26"/>
        <v>DID520ERT2-JT-YZ450F 03-04</v>
      </c>
      <c r="O423" s="626" t="str">
        <f t="shared" si="27"/>
        <v>520ERT2-JT-YZ450F 03-04</v>
      </c>
      <c r="P423" s="475" t="s">
        <v>7095</v>
      </c>
      <c r="Q423" s="626" t="str">
        <f t="shared" si="25"/>
        <v>ZESTAW NAPĘDOWY DID520ERT2 114 JTF565.14SC JTR251.48 (520ERT2-JT-YZ450F 03-04)</v>
      </c>
      <c r="R423" s="476"/>
      <c r="S423" s="893"/>
      <c r="T423" s="476"/>
      <c r="U423" s="476"/>
      <c r="V423" s="902"/>
      <c r="W423" s="476"/>
      <c r="X423" s="476"/>
      <c r="Y423" s="476"/>
      <c r="Z423" s="476"/>
      <c r="AA423" s="476"/>
      <c r="AB423" s="476"/>
      <c r="AC423" s="476"/>
      <c r="AD423" s="476"/>
    </row>
    <row r="424" spans="2:30" s="113" customFormat="1" ht="12" customHeight="1">
      <c r="B424" s="653" t="s">
        <v>73</v>
      </c>
      <c r="C424" s="988" t="s">
        <v>3904</v>
      </c>
      <c r="D424" s="1141">
        <v>114</v>
      </c>
      <c r="E424" s="988" t="s">
        <v>3939</v>
      </c>
      <c r="F424" s="1044" t="s">
        <v>2271</v>
      </c>
      <c r="G424" s="1743" t="s">
        <v>3760</v>
      </c>
      <c r="H424" s="898" t="s">
        <v>7458</v>
      </c>
      <c r="I424" s="894"/>
      <c r="J424" s="897" t="s">
        <v>6997</v>
      </c>
      <c r="K424" s="897" t="s">
        <v>7041</v>
      </c>
      <c r="L424" s="474" t="s">
        <v>7094</v>
      </c>
      <c r="M424" s="474" t="str">
        <f t="shared" si="24"/>
        <v>DID520NZ-JT-YZ450F 03-04</v>
      </c>
      <c r="N424" s="475" t="str">
        <f t="shared" si="26"/>
        <v>DID520NZ-JT-YZ450F 03-04</v>
      </c>
      <c r="O424" s="626" t="str">
        <f t="shared" si="27"/>
        <v>520NZ-JT-YZ450F 03-04</v>
      </c>
      <c r="P424" s="475" t="s">
        <v>7095</v>
      </c>
      <c r="Q424" s="626" t="str">
        <f t="shared" si="25"/>
        <v>ZESTAW NAPĘDOWY DID520NZ 114 JTF565.14SC JTR251.48 (520NZ-JT-YZ450F 03-04)</v>
      </c>
      <c r="R424" s="476"/>
      <c r="S424" s="893"/>
      <c r="T424" s="476"/>
      <c r="U424" s="476"/>
      <c r="V424" s="902"/>
      <c r="W424" s="476"/>
      <c r="X424" s="476"/>
      <c r="Y424" s="476"/>
      <c r="Z424" s="476"/>
      <c r="AA424" s="476"/>
      <c r="AB424" s="476"/>
      <c r="AC424" s="476"/>
      <c r="AD424" s="476"/>
    </row>
    <row r="425" spans="2:30" s="113" customFormat="1" ht="12" customHeight="1">
      <c r="B425" s="578" t="s">
        <v>73</v>
      </c>
      <c r="C425" s="988" t="s">
        <v>2746</v>
      </c>
      <c r="D425" s="1141">
        <v>114</v>
      </c>
      <c r="E425" s="988" t="s">
        <v>3939</v>
      </c>
      <c r="F425" s="1044" t="s">
        <v>2271</v>
      </c>
      <c r="G425" s="1743" t="s">
        <v>3761</v>
      </c>
      <c r="H425" s="898" t="s">
        <v>7459</v>
      </c>
      <c r="I425" s="894"/>
      <c r="J425" s="897" t="s">
        <v>6997</v>
      </c>
      <c r="K425" s="897" t="s">
        <v>7041</v>
      </c>
      <c r="L425" s="474" t="s">
        <v>7094</v>
      </c>
      <c r="M425" s="474" t="str">
        <f t="shared" si="24"/>
        <v>DID520DZ2-JT-YZ450F 03-04</v>
      </c>
      <c r="N425" s="475" t="str">
        <f t="shared" si="26"/>
        <v>DID520DZ2-JT-YZ450F 03-04</v>
      </c>
      <c r="O425" s="626" t="str">
        <f t="shared" si="27"/>
        <v>520DZ2-JT-YZ450F 03-04</v>
      </c>
      <c r="P425" s="475" t="s">
        <v>7095</v>
      </c>
      <c r="Q425" s="626" t="str">
        <f t="shared" si="25"/>
        <v>ZESTAW NAPĘDOWY DID520DZ2 114 JTF565.14SC JTR251.48 (520DZ2-JT-YZ450F 03-04)</v>
      </c>
      <c r="R425" s="476"/>
      <c r="S425" s="893"/>
      <c r="T425" s="476"/>
      <c r="U425" s="476"/>
      <c r="V425" s="902"/>
      <c r="W425" s="476"/>
      <c r="X425" s="476"/>
      <c r="Y425" s="476"/>
      <c r="Z425" s="476"/>
      <c r="AA425" s="476"/>
      <c r="AB425" s="476"/>
      <c r="AC425" s="476"/>
      <c r="AD425" s="476"/>
    </row>
    <row r="426" spans="2:30" s="113" customFormat="1" ht="12" customHeight="1">
      <c r="B426" s="653" t="s">
        <v>73</v>
      </c>
      <c r="C426" s="988" t="s">
        <v>2747</v>
      </c>
      <c r="D426" s="1141">
        <v>114</v>
      </c>
      <c r="E426" s="988" t="s">
        <v>3939</v>
      </c>
      <c r="F426" s="1044" t="s">
        <v>2271</v>
      </c>
      <c r="G426" s="1743" t="s">
        <v>3762</v>
      </c>
      <c r="H426" s="898" t="s">
        <v>7460</v>
      </c>
      <c r="I426" s="894"/>
      <c r="J426" s="897" t="s">
        <v>6997</v>
      </c>
      <c r="K426" s="897" t="s">
        <v>7041</v>
      </c>
      <c r="L426" s="474" t="s">
        <v>7094</v>
      </c>
      <c r="M426" s="474" t="str">
        <f t="shared" si="24"/>
        <v>DID520VX2 ZŁOTY-JT-YZ450F 03-04</v>
      </c>
      <c r="N426" s="475" t="str">
        <f t="shared" si="26"/>
        <v>DID520VX2 ZŁOTY-JT-YZ450F 03-04</v>
      </c>
      <c r="O426" s="626" t="str">
        <f t="shared" si="27"/>
        <v>520VX2 ZŁOTY-JT-YZ450F 03-04</v>
      </c>
      <c r="P426" s="475" t="s">
        <v>7095</v>
      </c>
      <c r="Q426" s="626" t="str">
        <f t="shared" si="25"/>
        <v>ZESTAW NAPĘDOWY DID520VX2 ZŁOTY 114 JTF565.14SC JTR251.48 (520VX2 ZŁOTY-JT-YZ450F 03-04)</v>
      </c>
      <c r="R426" s="476"/>
      <c r="S426" s="893"/>
      <c r="T426" s="476"/>
      <c r="U426" s="476"/>
      <c r="V426" s="905"/>
      <c r="W426" s="476"/>
      <c r="X426" s="476"/>
      <c r="Y426" s="476"/>
      <c r="Z426" s="476"/>
      <c r="AA426" s="476"/>
      <c r="AB426" s="476"/>
      <c r="AC426" s="476"/>
      <c r="AD426" s="476"/>
    </row>
    <row r="427" spans="2:30" s="113" customFormat="1" ht="12" customHeight="1">
      <c r="B427" s="653" t="s">
        <v>73</v>
      </c>
      <c r="C427" s="988" t="s">
        <v>1736</v>
      </c>
      <c r="D427" s="1141">
        <v>114</v>
      </c>
      <c r="E427" s="988" t="s">
        <v>3939</v>
      </c>
      <c r="F427" s="1044" t="s">
        <v>2271</v>
      </c>
      <c r="G427" s="1743" t="s">
        <v>3763</v>
      </c>
      <c r="H427" s="898" t="s">
        <v>7461</v>
      </c>
      <c r="I427" s="894"/>
      <c r="J427" s="897" t="s">
        <v>6997</v>
      </c>
      <c r="K427" s="897" t="s">
        <v>7041</v>
      </c>
      <c r="L427" s="474" t="s">
        <v>7094</v>
      </c>
      <c r="M427" s="474" t="str">
        <f t="shared" si="24"/>
        <v>DID520VX2-JT-YZ450F 03-04</v>
      </c>
      <c r="N427" s="475" t="str">
        <f t="shared" si="26"/>
        <v>DID520VX2-JT-YZ450F 03-04</v>
      </c>
      <c r="O427" s="626" t="str">
        <f t="shared" si="27"/>
        <v>520VX2-JT-YZ450F 03-04</v>
      </c>
      <c r="P427" s="475" t="s">
        <v>7095</v>
      </c>
      <c r="Q427" s="626" t="str">
        <f t="shared" si="25"/>
        <v>ZESTAW NAPĘDOWY DID520VX2 114 JTF565.14SC JTR251.48 (520VX2-JT-YZ450F 03-04)</v>
      </c>
      <c r="R427" s="476"/>
      <c r="S427" s="893"/>
      <c r="T427" s="476"/>
      <c r="U427" s="476"/>
      <c r="V427" s="905"/>
      <c r="W427" s="476"/>
      <c r="X427" s="476"/>
      <c r="Y427" s="476"/>
      <c r="Z427" s="476"/>
      <c r="AA427" s="476"/>
      <c r="AB427" s="476"/>
      <c r="AC427" s="476"/>
      <c r="AD427" s="476"/>
    </row>
    <row r="428" spans="2:30" s="113" customFormat="1" ht="12" customHeight="1">
      <c r="B428" s="653" t="s">
        <v>73</v>
      </c>
      <c r="C428" s="988" t="s">
        <v>12210</v>
      </c>
      <c r="D428" s="1141">
        <v>114</v>
      </c>
      <c r="E428" s="988" t="s">
        <v>3939</v>
      </c>
      <c r="F428" s="1044" t="s">
        <v>2271</v>
      </c>
      <c r="G428" s="1743" t="s">
        <v>3764</v>
      </c>
      <c r="H428" s="898" t="s">
        <v>7462</v>
      </c>
      <c r="I428" s="894"/>
      <c r="J428" s="897" t="s">
        <v>6997</v>
      </c>
      <c r="K428" s="897" t="s">
        <v>7041</v>
      </c>
      <c r="L428" s="474" t="s">
        <v>7094</v>
      </c>
      <c r="M428" s="474" t="str">
        <f t="shared" si="24"/>
        <v>DID520ERVT G&amp;G-JT-YZ450F 03-04</v>
      </c>
      <c r="N428" s="475" t="str">
        <f t="shared" si="26"/>
        <v>DID520ERVT G&amp;G-JT-YZ450F 03-04</v>
      </c>
      <c r="O428" s="626" t="str">
        <f t="shared" si="27"/>
        <v>520ERVT G&amp;G-JT-YZ450F 03-04</v>
      </c>
      <c r="P428" s="475" t="s">
        <v>7095</v>
      </c>
      <c r="Q428" s="626" t="str">
        <f t="shared" si="25"/>
        <v>ZESTAW NAPĘDOWY DID520ERVT G&amp;G 114 JTF565.14SC JTR251.48 (520ERVT G&amp;G-JT-YZ450F 03-04)</v>
      </c>
      <c r="R428" s="476"/>
      <c r="S428" s="893"/>
      <c r="T428" s="476"/>
      <c r="U428" s="476"/>
      <c r="V428" s="905"/>
      <c r="W428" s="476"/>
      <c r="X428" s="476"/>
      <c r="Y428" s="476"/>
      <c r="Z428" s="476"/>
      <c r="AA428" s="476"/>
      <c r="AB428" s="476"/>
      <c r="AC428" s="476"/>
      <c r="AD428" s="476"/>
    </row>
    <row r="429" spans="2:30" s="113" customFormat="1" ht="12" customHeight="1" thickBot="1">
      <c r="B429" s="579" t="s">
        <v>73</v>
      </c>
      <c r="C429" s="1158" t="s">
        <v>1697</v>
      </c>
      <c r="D429" s="1162">
        <v>114</v>
      </c>
      <c r="E429" s="989" t="s">
        <v>3939</v>
      </c>
      <c r="F429" s="1045" t="s">
        <v>2271</v>
      </c>
      <c r="G429" s="1743" t="s">
        <v>3765</v>
      </c>
      <c r="H429" s="898" t="s">
        <v>7463</v>
      </c>
      <c r="I429" s="894"/>
      <c r="J429" s="897" t="s">
        <v>6997</v>
      </c>
      <c r="K429" s="897" t="s">
        <v>7041</v>
      </c>
      <c r="L429" s="474" t="s">
        <v>7094</v>
      </c>
      <c r="M429" s="474" t="str">
        <f t="shared" si="24"/>
        <v>DID520V-JT-YZ450F 03-04</v>
      </c>
      <c r="N429" s="475" t="str">
        <f t="shared" si="26"/>
        <v>DID520V-JT-YZ450F 03-04</v>
      </c>
      <c r="O429" s="626" t="str">
        <f t="shared" si="27"/>
        <v>520V-JT-YZ450F 03-04</v>
      </c>
      <c r="P429" s="475" t="s">
        <v>7095</v>
      </c>
      <c r="Q429" s="626" t="str">
        <f t="shared" si="25"/>
        <v>ZESTAW NAPĘDOWY DID520V 114 JTF565.14SC JTR251.48 (520V-JT-YZ450F 03-04)</v>
      </c>
      <c r="R429" s="476"/>
      <c r="S429" s="893"/>
      <c r="T429" s="476"/>
      <c r="U429" s="476"/>
      <c r="V429" s="905"/>
      <c r="W429" s="476"/>
      <c r="X429" s="476"/>
      <c r="Y429" s="476"/>
      <c r="Z429" s="476"/>
      <c r="AA429" s="476"/>
      <c r="AB429" s="476"/>
      <c r="AC429" s="476"/>
      <c r="AD429" s="476"/>
    </row>
    <row r="430" spans="2:30" s="113" customFormat="1" ht="12" customHeight="1">
      <c r="B430" s="639" t="s">
        <v>74</v>
      </c>
      <c r="C430" s="988" t="s">
        <v>2749</v>
      </c>
      <c r="D430" s="1161">
        <v>114</v>
      </c>
      <c r="E430" s="987" t="s">
        <v>3939</v>
      </c>
      <c r="F430" s="1043" t="s">
        <v>624</v>
      </c>
      <c r="G430" s="1742" t="s">
        <v>3696</v>
      </c>
      <c r="H430" s="673" t="s">
        <v>7464</v>
      </c>
      <c r="I430" s="894"/>
      <c r="J430" s="897" t="s">
        <v>6997</v>
      </c>
      <c r="K430" s="897" t="s">
        <v>7043</v>
      </c>
      <c r="L430" s="474" t="s">
        <v>7094</v>
      </c>
      <c r="M430" s="474" t="str">
        <f t="shared" si="24"/>
        <v>DID520MX-JT-YZ450F 05-06</v>
      </c>
      <c r="N430" s="475" t="str">
        <f t="shared" si="26"/>
        <v>DID520MX-JT-YZ450F 05-06</v>
      </c>
      <c r="O430" s="626" t="str">
        <f t="shared" si="27"/>
        <v>520MX-JT-YZ450F 05-06</v>
      </c>
      <c r="P430" s="475" t="s">
        <v>7095</v>
      </c>
      <c r="Q430" s="626" t="str">
        <f t="shared" si="25"/>
        <v>ZESTAW NAPĘDOWY DID520MX 114 JTF565.14SC JTR251.49 (520MX-JT-YZ450F 05-06)</v>
      </c>
      <c r="R430" s="476"/>
      <c r="S430" s="893"/>
      <c r="T430" s="476"/>
      <c r="U430" s="476"/>
      <c r="V430" s="902"/>
      <c r="W430" s="476"/>
      <c r="X430" s="476"/>
      <c r="Y430" s="476"/>
      <c r="Z430" s="476"/>
      <c r="AA430" s="476"/>
      <c r="AB430" s="476"/>
      <c r="AC430" s="476"/>
      <c r="AD430" s="476"/>
    </row>
    <row r="431" spans="2:30" s="113" customFormat="1" ht="12" customHeight="1">
      <c r="B431" s="639" t="s">
        <v>74</v>
      </c>
      <c r="C431" s="988" t="s">
        <v>3903</v>
      </c>
      <c r="D431" s="1141">
        <v>114</v>
      </c>
      <c r="E431" s="988" t="s">
        <v>3939</v>
      </c>
      <c r="F431" s="1044" t="s">
        <v>624</v>
      </c>
      <c r="G431" s="1743" t="s">
        <v>3697</v>
      </c>
      <c r="H431" s="898" t="s">
        <v>7465</v>
      </c>
      <c r="I431" s="894"/>
      <c r="J431" s="897" t="s">
        <v>6997</v>
      </c>
      <c r="K431" s="897" t="s">
        <v>7043</v>
      </c>
      <c r="L431" s="474" t="s">
        <v>7094</v>
      </c>
      <c r="M431" s="474" t="str">
        <f t="shared" si="24"/>
        <v>DID520ERT2-JT-YZ450F 05-06</v>
      </c>
      <c r="N431" s="475" t="str">
        <f t="shared" si="26"/>
        <v>DID520ERT2-JT-YZ450F 05-06</v>
      </c>
      <c r="O431" s="626" t="str">
        <f t="shared" si="27"/>
        <v>520ERT2-JT-YZ450F 05-06</v>
      </c>
      <c r="P431" s="475" t="s">
        <v>7095</v>
      </c>
      <c r="Q431" s="626" t="str">
        <f t="shared" si="25"/>
        <v>ZESTAW NAPĘDOWY DID520ERT2 114 JTF565.14SC JTR251.49 (520ERT2-JT-YZ450F 05-06)</v>
      </c>
      <c r="R431" s="476"/>
      <c r="S431" s="893"/>
      <c r="T431" s="476"/>
      <c r="U431" s="476"/>
      <c r="V431" s="902"/>
      <c r="W431" s="476"/>
      <c r="X431" s="476"/>
      <c r="Y431" s="476"/>
      <c r="Z431" s="476"/>
      <c r="AA431" s="476"/>
      <c r="AB431" s="476"/>
      <c r="AC431" s="476"/>
      <c r="AD431" s="476"/>
    </row>
    <row r="432" spans="2:30" s="113" customFormat="1" ht="12" customHeight="1">
      <c r="B432" s="639" t="s">
        <v>74</v>
      </c>
      <c r="C432" s="988" t="s">
        <v>3904</v>
      </c>
      <c r="D432" s="1141">
        <v>114</v>
      </c>
      <c r="E432" s="988" t="s">
        <v>3939</v>
      </c>
      <c r="F432" s="1044" t="s">
        <v>624</v>
      </c>
      <c r="G432" s="1743" t="s">
        <v>3698</v>
      </c>
      <c r="H432" s="898" t="s">
        <v>7466</v>
      </c>
      <c r="I432" s="894"/>
      <c r="J432" s="897" t="s">
        <v>6997</v>
      </c>
      <c r="K432" s="897" t="s">
        <v>7043</v>
      </c>
      <c r="L432" s="474" t="s">
        <v>7094</v>
      </c>
      <c r="M432" s="474" t="str">
        <f t="shared" si="24"/>
        <v>DID520NZ-JT-YZ450F 05-06</v>
      </c>
      <c r="N432" s="475" t="str">
        <f t="shared" si="26"/>
        <v>DID520NZ-JT-YZ450F 05-06</v>
      </c>
      <c r="O432" s="626" t="str">
        <f t="shared" si="27"/>
        <v>520NZ-JT-YZ450F 05-06</v>
      </c>
      <c r="P432" s="475" t="s">
        <v>7095</v>
      </c>
      <c r="Q432" s="626" t="str">
        <f t="shared" si="25"/>
        <v>ZESTAW NAPĘDOWY DID520NZ 114 JTF565.14SC JTR251.49 (520NZ-JT-YZ450F 05-06)</v>
      </c>
      <c r="R432" s="476"/>
      <c r="S432" s="893"/>
      <c r="T432" s="476"/>
      <c r="U432" s="476"/>
      <c r="V432" s="902"/>
      <c r="W432" s="476"/>
      <c r="X432" s="476"/>
      <c r="Y432" s="476"/>
      <c r="Z432" s="476"/>
      <c r="AA432" s="476"/>
      <c r="AB432" s="476"/>
      <c r="AC432" s="476"/>
      <c r="AD432" s="476"/>
    </row>
    <row r="433" spans="2:30" s="113" customFormat="1" ht="12" customHeight="1">
      <c r="B433" s="398" t="s">
        <v>74</v>
      </c>
      <c r="C433" s="988" t="s">
        <v>2746</v>
      </c>
      <c r="D433" s="1141">
        <v>114</v>
      </c>
      <c r="E433" s="988" t="s">
        <v>3939</v>
      </c>
      <c r="F433" s="1044" t="s">
        <v>624</v>
      </c>
      <c r="G433" s="1743" t="s">
        <v>3699</v>
      </c>
      <c r="H433" s="898" t="s">
        <v>7467</v>
      </c>
      <c r="I433" s="894"/>
      <c r="J433" s="897" t="s">
        <v>6997</v>
      </c>
      <c r="K433" s="897" t="s">
        <v>7043</v>
      </c>
      <c r="L433" s="474" t="s">
        <v>7094</v>
      </c>
      <c r="M433" s="474" t="str">
        <f t="shared" si="24"/>
        <v>DID520DZ2-JT-YZ450F 05-06</v>
      </c>
      <c r="N433" s="475" t="str">
        <f t="shared" si="26"/>
        <v>DID520DZ2-JT-YZ450F 05-06</v>
      </c>
      <c r="O433" s="626" t="str">
        <f t="shared" si="27"/>
        <v>520DZ2-JT-YZ450F 05-06</v>
      </c>
      <c r="P433" s="475" t="s">
        <v>7095</v>
      </c>
      <c r="Q433" s="626" t="str">
        <f t="shared" si="25"/>
        <v>ZESTAW NAPĘDOWY DID520DZ2 114 JTF565.14SC JTR251.49 (520DZ2-JT-YZ450F 05-06)</v>
      </c>
      <c r="R433" s="476"/>
      <c r="S433" s="893"/>
      <c r="T433" s="476"/>
      <c r="U433" s="476"/>
      <c r="V433" s="902"/>
      <c r="W433" s="476"/>
      <c r="X433" s="476"/>
      <c r="Y433" s="476"/>
      <c r="Z433" s="476"/>
      <c r="AA433" s="476"/>
      <c r="AB433" s="476"/>
      <c r="AC433" s="476"/>
      <c r="AD433" s="476"/>
    </row>
    <row r="434" spans="2:30" s="113" customFormat="1" ht="12" customHeight="1">
      <c r="B434" s="639" t="s">
        <v>74</v>
      </c>
      <c r="C434" s="988" t="s">
        <v>2747</v>
      </c>
      <c r="D434" s="1141">
        <v>114</v>
      </c>
      <c r="E434" s="988" t="s">
        <v>3939</v>
      </c>
      <c r="F434" s="1044" t="s">
        <v>624</v>
      </c>
      <c r="G434" s="1743" t="s">
        <v>3700</v>
      </c>
      <c r="H434" s="898" t="s">
        <v>7468</v>
      </c>
      <c r="I434" s="894"/>
      <c r="J434" s="897" t="s">
        <v>6997</v>
      </c>
      <c r="K434" s="897" t="s">
        <v>7043</v>
      </c>
      <c r="L434" s="474" t="s">
        <v>7094</v>
      </c>
      <c r="M434" s="474" t="str">
        <f t="shared" si="24"/>
        <v>DID520VX2 ZŁOTY-JT-YZ450F 05-06</v>
      </c>
      <c r="N434" s="475" t="str">
        <f t="shared" si="26"/>
        <v>DID520VX2 ZŁOTY-JT-YZ450F 05-06</v>
      </c>
      <c r="O434" s="626" t="str">
        <f t="shared" si="27"/>
        <v>520VX2 ZŁOTY-JT-YZ450F 05-06</v>
      </c>
      <c r="P434" s="475" t="s">
        <v>7095</v>
      </c>
      <c r="Q434" s="626" t="str">
        <f t="shared" si="25"/>
        <v>ZESTAW NAPĘDOWY DID520VX2 ZŁOTY 114 JTF565.14SC JTR251.49 (520VX2 ZŁOTY-JT-YZ450F 05-06)</v>
      </c>
      <c r="R434" s="476"/>
      <c r="S434" s="893"/>
      <c r="T434" s="476"/>
      <c r="U434" s="476"/>
      <c r="V434" s="905"/>
      <c r="W434" s="476"/>
      <c r="X434" s="476"/>
      <c r="Y434" s="476"/>
      <c r="Z434" s="476"/>
      <c r="AA434" s="476"/>
      <c r="AB434" s="476"/>
      <c r="AC434" s="476"/>
      <c r="AD434" s="476"/>
    </row>
    <row r="435" spans="2:30" s="113" customFormat="1" ht="12" customHeight="1">
      <c r="B435" s="639" t="s">
        <v>74</v>
      </c>
      <c r="C435" s="988" t="s">
        <v>1736</v>
      </c>
      <c r="D435" s="1141">
        <v>114</v>
      </c>
      <c r="E435" s="988" t="s">
        <v>3939</v>
      </c>
      <c r="F435" s="1044" t="s">
        <v>624</v>
      </c>
      <c r="G435" s="1743" t="s">
        <v>3701</v>
      </c>
      <c r="H435" s="898" t="s">
        <v>7469</v>
      </c>
      <c r="I435" s="894"/>
      <c r="J435" s="897" t="s">
        <v>6997</v>
      </c>
      <c r="K435" s="897" t="s">
        <v>7043</v>
      </c>
      <c r="L435" s="474" t="s">
        <v>7094</v>
      </c>
      <c r="M435" s="474" t="str">
        <f t="shared" si="24"/>
        <v>DID520VX2-JT-YZ450F 05-06</v>
      </c>
      <c r="N435" s="475" t="str">
        <f t="shared" si="26"/>
        <v>DID520VX2-JT-YZ450F 05-06</v>
      </c>
      <c r="O435" s="626" t="str">
        <f t="shared" si="27"/>
        <v>520VX2-JT-YZ450F 05-06</v>
      </c>
      <c r="P435" s="475" t="s">
        <v>7095</v>
      </c>
      <c r="Q435" s="626" t="str">
        <f t="shared" si="25"/>
        <v>ZESTAW NAPĘDOWY DID520VX2 114 JTF565.14SC JTR251.49 (520VX2-JT-YZ450F 05-06)</v>
      </c>
      <c r="R435" s="476"/>
      <c r="S435" s="893"/>
      <c r="T435" s="476"/>
      <c r="U435" s="476"/>
      <c r="V435" s="905"/>
      <c r="W435" s="476"/>
      <c r="X435" s="476"/>
      <c r="Y435" s="476"/>
      <c r="Z435" s="476"/>
      <c r="AA435" s="476"/>
      <c r="AB435" s="476"/>
      <c r="AC435" s="476"/>
      <c r="AD435" s="476"/>
    </row>
    <row r="436" spans="2:30" s="113" customFormat="1" ht="12" customHeight="1">
      <c r="B436" s="639" t="s">
        <v>74</v>
      </c>
      <c r="C436" s="988" t="s">
        <v>12210</v>
      </c>
      <c r="D436" s="1141">
        <v>114</v>
      </c>
      <c r="E436" s="988" t="s">
        <v>3939</v>
      </c>
      <c r="F436" s="1044" t="s">
        <v>624</v>
      </c>
      <c r="G436" s="1743" t="s">
        <v>3702</v>
      </c>
      <c r="H436" s="898" t="s">
        <v>7470</v>
      </c>
      <c r="I436" s="894"/>
      <c r="J436" s="897" t="s">
        <v>6997</v>
      </c>
      <c r="K436" s="897" t="s">
        <v>7043</v>
      </c>
      <c r="L436" s="474" t="s">
        <v>7094</v>
      </c>
      <c r="M436" s="474" t="str">
        <f t="shared" si="24"/>
        <v>DID520ERVT G&amp;G-JT-YZ450F 05-06</v>
      </c>
      <c r="N436" s="475" t="str">
        <f t="shared" si="26"/>
        <v>DID520ERVT G&amp;G-JT-YZ450F 05-06</v>
      </c>
      <c r="O436" s="626" t="str">
        <f t="shared" si="27"/>
        <v>520ERVT G&amp;G-JT-YZ450F 05-06</v>
      </c>
      <c r="P436" s="475" t="s">
        <v>7095</v>
      </c>
      <c r="Q436" s="626" t="str">
        <f t="shared" si="25"/>
        <v>ZESTAW NAPĘDOWY DID520ERVT G&amp;G 114 JTF565.14SC JTR251.49 (520ERVT G&amp;G-JT-YZ450F 05-06)</v>
      </c>
      <c r="R436" s="476"/>
      <c r="S436" s="893"/>
      <c r="T436" s="476"/>
      <c r="U436" s="476"/>
      <c r="V436" s="905"/>
      <c r="W436" s="476"/>
      <c r="X436" s="476"/>
      <c r="Y436" s="476"/>
      <c r="Z436" s="476"/>
      <c r="AA436" s="476"/>
      <c r="AB436" s="476"/>
      <c r="AC436" s="476"/>
      <c r="AD436" s="476"/>
    </row>
    <row r="437" spans="2:30" s="113" customFormat="1" ht="12" customHeight="1" thickBot="1">
      <c r="B437" s="639" t="s">
        <v>74</v>
      </c>
      <c r="C437" s="1158" t="s">
        <v>1697</v>
      </c>
      <c r="D437" s="1162">
        <v>114</v>
      </c>
      <c r="E437" s="989" t="s">
        <v>3939</v>
      </c>
      <c r="F437" s="1045" t="s">
        <v>624</v>
      </c>
      <c r="G437" s="1744" t="s">
        <v>3703</v>
      </c>
      <c r="H437" s="896" t="s">
        <v>7471</v>
      </c>
      <c r="I437" s="894"/>
      <c r="J437" s="897" t="s">
        <v>6997</v>
      </c>
      <c r="K437" s="897" t="s">
        <v>7043</v>
      </c>
      <c r="L437" s="474" t="s">
        <v>7094</v>
      </c>
      <c r="M437" s="474" t="str">
        <f t="shared" si="24"/>
        <v>DID520V-JT-YZ450F 05-06</v>
      </c>
      <c r="N437" s="475" t="str">
        <f t="shared" si="26"/>
        <v>DID520V-JT-YZ450F 05-06</v>
      </c>
      <c r="O437" s="626" t="str">
        <f t="shared" si="27"/>
        <v>520V-JT-YZ450F 05-06</v>
      </c>
      <c r="P437" s="475" t="s">
        <v>7095</v>
      </c>
      <c r="Q437" s="626" t="str">
        <f t="shared" si="25"/>
        <v>ZESTAW NAPĘDOWY DID520V 114 JTF565.14SC JTR251.49 (520V-JT-YZ450F 05-06)</v>
      </c>
      <c r="R437" s="476"/>
      <c r="S437" s="893"/>
      <c r="T437" s="476"/>
      <c r="U437" s="476"/>
      <c r="V437" s="905"/>
      <c r="W437" s="476"/>
      <c r="X437" s="476"/>
      <c r="Y437" s="476"/>
      <c r="Z437" s="476"/>
      <c r="AA437" s="476"/>
      <c r="AB437" s="476"/>
      <c r="AC437" s="476"/>
      <c r="AD437" s="476"/>
    </row>
    <row r="438" spans="2:30" s="113" customFormat="1" ht="12" customHeight="1">
      <c r="B438" s="577" t="s">
        <v>72</v>
      </c>
      <c r="C438" s="988" t="s">
        <v>2749</v>
      </c>
      <c r="D438" s="1141">
        <v>114</v>
      </c>
      <c r="E438" s="988" t="s">
        <v>3940</v>
      </c>
      <c r="F438" s="1044" t="s">
        <v>624</v>
      </c>
      <c r="G438" s="1743" t="s">
        <v>3704</v>
      </c>
      <c r="H438" s="898" t="s">
        <v>7472</v>
      </c>
      <c r="I438" s="894"/>
      <c r="J438" s="897" t="s">
        <v>6996</v>
      </c>
      <c r="K438" s="897" t="s">
        <v>7043</v>
      </c>
      <c r="L438" s="474" t="s">
        <v>7094</v>
      </c>
      <c r="M438" s="474" t="str">
        <f t="shared" si="24"/>
        <v>DID520MX-JT-YZ450F 07-14</v>
      </c>
      <c r="N438" s="475" t="str">
        <f t="shared" si="26"/>
        <v>DID520MX-JT-YZ450F 07-14</v>
      </c>
      <c r="O438" s="626" t="str">
        <f t="shared" si="27"/>
        <v>520MX-JT-YZ450F 07-14</v>
      </c>
      <c r="P438" s="475" t="s">
        <v>7095</v>
      </c>
      <c r="Q438" s="626" t="str">
        <f t="shared" si="25"/>
        <v>ZESTAW NAPĘDOWY DID520MX 114 JTF565.13SC JTR251.49 (520MX-JT-YZ450F 07-14)</v>
      </c>
      <c r="R438" s="476"/>
      <c r="S438" s="893"/>
      <c r="T438" s="476"/>
      <c r="U438" s="476"/>
      <c r="V438" s="902"/>
      <c r="W438" s="476"/>
      <c r="X438" s="476"/>
      <c r="Y438" s="476"/>
      <c r="Z438" s="476"/>
      <c r="AA438" s="476"/>
      <c r="AB438" s="476"/>
      <c r="AC438" s="476"/>
      <c r="AD438" s="476"/>
    </row>
    <row r="439" spans="2:30" s="113" customFormat="1" ht="12" customHeight="1">
      <c r="B439" s="653" t="s">
        <v>72</v>
      </c>
      <c r="C439" s="988" t="s">
        <v>3903</v>
      </c>
      <c r="D439" s="1141">
        <v>114</v>
      </c>
      <c r="E439" s="988" t="s">
        <v>3940</v>
      </c>
      <c r="F439" s="1044" t="s">
        <v>624</v>
      </c>
      <c r="G439" s="1743" t="s">
        <v>3705</v>
      </c>
      <c r="H439" s="898" t="s">
        <v>7473</v>
      </c>
      <c r="I439" s="894"/>
      <c r="J439" s="897" t="s">
        <v>6996</v>
      </c>
      <c r="K439" s="897" t="s">
        <v>7043</v>
      </c>
      <c r="L439" s="474" t="s">
        <v>7094</v>
      </c>
      <c r="M439" s="474" t="str">
        <f t="shared" si="24"/>
        <v>DID520ERT2-JT-YZ450F 07-14</v>
      </c>
      <c r="N439" s="475" t="str">
        <f t="shared" si="26"/>
        <v>DID520ERT2-JT-YZ450F 07-14</v>
      </c>
      <c r="O439" s="626" t="str">
        <f t="shared" si="27"/>
        <v>520ERT2-JT-YZ450F 07-14</v>
      </c>
      <c r="P439" s="475" t="s">
        <v>7095</v>
      </c>
      <c r="Q439" s="626" t="str">
        <f t="shared" si="25"/>
        <v>ZESTAW NAPĘDOWY DID520ERT2 114 JTF565.13SC JTR251.49 (520ERT2-JT-YZ450F 07-14)</v>
      </c>
      <c r="R439" s="476"/>
      <c r="S439" s="893"/>
      <c r="T439" s="476"/>
      <c r="U439" s="476"/>
      <c r="V439" s="902"/>
      <c r="W439" s="476"/>
      <c r="X439" s="476"/>
      <c r="Y439" s="476"/>
      <c r="Z439" s="476"/>
      <c r="AA439" s="476"/>
      <c r="AB439" s="476"/>
      <c r="AC439" s="476"/>
      <c r="AD439" s="476"/>
    </row>
    <row r="440" spans="2:30" s="113" customFormat="1" ht="12" customHeight="1">
      <c r="B440" s="653" t="s">
        <v>72</v>
      </c>
      <c r="C440" s="988" t="s">
        <v>3904</v>
      </c>
      <c r="D440" s="1141">
        <v>114</v>
      </c>
      <c r="E440" s="988" t="s">
        <v>3940</v>
      </c>
      <c r="F440" s="1044" t="s">
        <v>624</v>
      </c>
      <c r="G440" s="1743" t="s">
        <v>3706</v>
      </c>
      <c r="H440" s="898" t="s">
        <v>7474</v>
      </c>
      <c r="I440" s="894"/>
      <c r="J440" s="897" t="s">
        <v>6996</v>
      </c>
      <c r="K440" s="897" t="s">
        <v>7043</v>
      </c>
      <c r="L440" s="474" t="s">
        <v>7094</v>
      </c>
      <c r="M440" s="474" t="str">
        <f t="shared" si="24"/>
        <v>DID520NZ-JT-YZ450F 07-14</v>
      </c>
      <c r="N440" s="475" t="str">
        <f t="shared" si="26"/>
        <v>DID520NZ-JT-YZ450F 07-14</v>
      </c>
      <c r="O440" s="626" t="str">
        <f t="shared" si="27"/>
        <v>520NZ-JT-YZ450F 07-14</v>
      </c>
      <c r="P440" s="475" t="s">
        <v>7095</v>
      </c>
      <c r="Q440" s="626" t="str">
        <f t="shared" si="25"/>
        <v>ZESTAW NAPĘDOWY DID520NZ 114 JTF565.13SC JTR251.49 (520NZ-JT-YZ450F 07-14)</v>
      </c>
      <c r="R440" s="476"/>
      <c r="S440" s="893"/>
      <c r="T440" s="476"/>
      <c r="U440" s="476"/>
      <c r="V440" s="902"/>
      <c r="W440" s="476"/>
      <c r="X440" s="476"/>
      <c r="Y440" s="476"/>
      <c r="Z440" s="476"/>
      <c r="AA440" s="476"/>
      <c r="AB440" s="476"/>
      <c r="AC440" s="476"/>
      <c r="AD440" s="476"/>
    </row>
    <row r="441" spans="2:30" s="113" customFormat="1" ht="12" customHeight="1">
      <c r="B441" s="578" t="s">
        <v>72</v>
      </c>
      <c r="C441" s="988" t="s">
        <v>2746</v>
      </c>
      <c r="D441" s="1141">
        <v>114</v>
      </c>
      <c r="E441" s="988" t="s">
        <v>3940</v>
      </c>
      <c r="F441" s="1044" t="s">
        <v>624</v>
      </c>
      <c r="G441" s="1743" t="s">
        <v>3707</v>
      </c>
      <c r="H441" s="898" t="s">
        <v>7475</v>
      </c>
      <c r="I441" s="894"/>
      <c r="J441" s="897" t="s">
        <v>6996</v>
      </c>
      <c r="K441" s="897" t="s">
        <v>7043</v>
      </c>
      <c r="L441" s="474" t="s">
        <v>7094</v>
      </c>
      <c r="M441" s="474" t="str">
        <f t="shared" si="24"/>
        <v>DID520DZ2-JT-YZ450F 07-14</v>
      </c>
      <c r="N441" s="475" t="str">
        <f t="shared" si="26"/>
        <v>DID520DZ2-JT-YZ450F 07-14</v>
      </c>
      <c r="O441" s="626" t="str">
        <f t="shared" si="27"/>
        <v>520DZ2-JT-YZ450F 07-14</v>
      </c>
      <c r="P441" s="475" t="s">
        <v>7095</v>
      </c>
      <c r="Q441" s="626" t="str">
        <f t="shared" si="25"/>
        <v>ZESTAW NAPĘDOWY DID520DZ2 114 JTF565.13SC JTR251.49 (520DZ2-JT-YZ450F 07-14)</v>
      </c>
      <c r="R441" s="476"/>
      <c r="S441" s="893"/>
      <c r="T441" s="476"/>
      <c r="U441" s="476"/>
      <c r="V441" s="902"/>
      <c r="W441" s="476"/>
      <c r="X441" s="476"/>
      <c r="Y441" s="476"/>
      <c r="Z441" s="476"/>
      <c r="AA441" s="476"/>
      <c r="AB441" s="476"/>
      <c r="AC441" s="476"/>
      <c r="AD441" s="476"/>
    </row>
    <row r="442" spans="2:30" s="113" customFormat="1" ht="12" customHeight="1">
      <c r="B442" s="653" t="s">
        <v>72</v>
      </c>
      <c r="C442" s="988" t="s">
        <v>2747</v>
      </c>
      <c r="D442" s="1141">
        <v>114</v>
      </c>
      <c r="E442" s="988" t="s">
        <v>3940</v>
      </c>
      <c r="F442" s="1044" t="s">
        <v>624</v>
      </c>
      <c r="G442" s="1743" t="s">
        <v>3708</v>
      </c>
      <c r="H442" s="898" t="s">
        <v>7476</v>
      </c>
      <c r="I442" s="894"/>
      <c r="J442" s="897" t="s">
        <v>6996</v>
      </c>
      <c r="K442" s="897" t="s">
        <v>7043</v>
      </c>
      <c r="L442" s="474" t="s">
        <v>7094</v>
      </c>
      <c r="M442" s="474" t="str">
        <f t="shared" si="24"/>
        <v>DID520VX2 ZŁOTY-JT-YZ450F 07-14</v>
      </c>
      <c r="N442" s="475" t="str">
        <f t="shared" si="26"/>
        <v>DID520VX2 ZŁOTY-JT-YZ450F 07-14</v>
      </c>
      <c r="O442" s="626" t="str">
        <f t="shared" si="27"/>
        <v>520VX2 ZŁOTY-JT-YZ450F 07-14</v>
      </c>
      <c r="P442" s="475" t="s">
        <v>7095</v>
      </c>
      <c r="Q442" s="626" t="str">
        <f t="shared" si="25"/>
        <v>ZESTAW NAPĘDOWY DID520VX2 ZŁOTY 114 JTF565.13SC JTR251.49 (520VX2 ZŁOTY-JT-YZ450F 07-14)</v>
      </c>
      <c r="R442" s="476"/>
      <c r="S442" s="893"/>
      <c r="T442" s="476"/>
      <c r="U442" s="476"/>
      <c r="V442" s="905"/>
      <c r="W442" s="476"/>
      <c r="X442" s="476"/>
      <c r="Y442" s="476"/>
      <c r="Z442" s="476"/>
      <c r="AA442" s="476"/>
      <c r="AB442" s="476"/>
      <c r="AC442" s="476"/>
      <c r="AD442" s="476"/>
    </row>
    <row r="443" spans="2:30" s="113" customFormat="1" ht="12" customHeight="1">
      <c r="B443" s="653" t="s">
        <v>72</v>
      </c>
      <c r="C443" s="988" t="s">
        <v>1736</v>
      </c>
      <c r="D443" s="1141">
        <v>114</v>
      </c>
      <c r="E443" s="988" t="s">
        <v>3940</v>
      </c>
      <c r="F443" s="1044" t="s">
        <v>624</v>
      </c>
      <c r="G443" s="1743" t="s">
        <v>3709</v>
      </c>
      <c r="H443" s="898" t="s">
        <v>7477</v>
      </c>
      <c r="I443" s="894"/>
      <c r="J443" s="897" t="s">
        <v>6996</v>
      </c>
      <c r="K443" s="897" t="s">
        <v>7043</v>
      </c>
      <c r="L443" s="474" t="s">
        <v>7094</v>
      </c>
      <c r="M443" s="474" t="str">
        <f t="shared" si="24"/>
        <v>DID520VX2-JT-YZ450F 07-14</v>
      </c>
      <c r="N443" s="475" t="str">
        <f t="shared" si="26"/>
        <v>DID520VX2-JT-YZ450F 07-14</v>
      </c>
      <c r="O443" s="626" t="str">
        <f t="shared" si="27"/>
        <v>520VX2-JT-YZ450F 07-14</v>
      </c>
      <c r="P443" s="475" t="s">
        <v>7095</v>
      </c>
      <c r="Q443" s="626" t="str">
        <f t="shared" si="25"/>
        <v>ZESTAW NAPĘDOWY DID520VX2 114 JTF565.13SC JTR251.49 (520VX2-JT-YZ450F 07-14)</v>
      </c>
      <c r="R443" s="476"/>
      <c r="S443" s="893"/>
      <c r="T443" s="476"/>
      <c r="U443" s="476"/>
      <c r="V443" s="905"/>
      <c r="W443" s="476"/>
      <c r="X443" s="476"/>
      <c r="Y443" s="476"/>
      <c r="Z443" s="476"/>
      <c r="AA443" s="476"/>
      <c r="AB443" s="476"/>
      <c r="AC443" s="476"/>
      <c r="AD443" s="476"/>
    </row>
    <row r="444" spans="2:30" s="113" customFormat="1" ht="12" customHeight="1">
      <c r="B444" s="653" t="s">
        <v>72</v>
      </c>
      <c r="C444" s="988" t="s">
        <v>12210</v>
      </c>
      <c r="D444" s="1141">
        <v>114</v>
      </c>
      <c r="E444" s="988" t="s">
        <v>3940</v>
      </c>
      <c r="F444" s="1044" t="s">
        <v>624</v>
      </c>
      <c r="G444" s="1743" t="s">
        <v>3710</v>
      </c>
      <c r="H444" s="898" t="s">
        <v>7478</v>
      </c>
      <c r="I444" s="894"/>
      <c r="J444" s="897" t="s">
        <v>6996</v>
      </c>
      <c r="K444" s="897" t="s">
        <v>7043</v>
      </c>
      <c r="L444" s="474" t="s">
        <v>7094</v>
      </c>
      <c r="M444" s="474" t="str">
        <f t="shared" si="24"/>
        <v>DID520ERVT G&amp;G-JT-YZ450F 07-14</v>
      </c>
      <c r="N444" s="475" t="str">
        <f t="shared" si="26"/>
        <v>DID520ERVT G&amp;G-JT-YZ450F 07-14</v>
      </c>
      <c r="O444" s="626" t="str">
        <f t="shared" si="27"/>
        <v>520ERVT G&amp;G-JT-YZ450F 07-14</v>
      </c>
      <c r="P444" s="475" t="s">
        <v>7095</v>
      </c>
      <c r="Q444" s="626" t="str">
        <f t="shared" si="25"/>
        <v>ZESTAW NAPĘDOWY DID520ERVT G&amp;G 114 JTF565.13SC JTR251.49 (520ERVT G&amp;G-JT-YZ450F 07-14)</v>
      </c>
      <c r="R444" s="476"/>
      <c r="S444" s="893"/>
      <c r="T444" s="476"/>
      <c r="U444" s="476"/>
      <c r="V444" s="905"/>
      <c r="W444" s="476"/>
      <c r="X444" s="476"/>
      <c r="Y444" s="476"/>
      <c r="Z444" s="476"/>
      <c r="AA444" s="476"/>
      <c r="AB444" s="476"/>
      <c r="AC444" s="476"/>
      <c r="AD444" s="476"/>
    </row>
    <row r="445" spans="2:30" s="113" customFormat="1" ht="12" customHeight="1" thickBot="1">
      <c r="B445" s="579" t="s">
        <v>72</v>
      </c>
      <c r="C445" s="1158" t="s">
        <v>1697</v>
      </c>
      <c r="D445" s="1162">
        <v>114</v>
      </c>
      <c r="E445" s="989" t="s">
        <v>3940</v>
      </c>
      <c r="F445" s="1045" t="s">
        <v>624</v>
      </c>
      <c r="G445" s="1743" t="s">
        <v>3711</v>
      </c>
      <c r="H445" s="898" t="s">
        <v>7479</v>
      </c>
      <c r="I445" s="894"/>
      <c r="J445" s="897" t="s">
        <v>6996</v>
      </c>
      <c r="K445" s="897" t="s">
        <v>7043</v>
      </c>
      <c r="L445" s="474" t="s">
        <v>7094</v>
      </c>
      <c r="M445" s="474" t="str">
        <f t="shared" si="24"/>
        <v>DID520V-JT-YZ450F 07-14</v>
      </c>
      <c r="N445" s="475" t="str">
        <f t="shared" si="26"/>
        <v>DID520V-JT-YZ450F 07-14</v>
      </c>
      <c r="O445" s="626" t="str">
        <f t="shared" si="27"/>
        <v>520V-JT-YZ450F 07-14</v>
      </c>
      <c r="P445" s="475" t="s">
        <v>7095</v>
      </c>
      <c r="Q445" s="626" t="str">
        <f t="shared" si="25"/>
        <v>ZESTAW NAPĘDOWY DID520V 114 JTF565.13SC JTR251.49 (520V-JT-YZ450F 07-14)</v>
      </c>
      <c r="R445" s="476"/>
      <c r="S445" s="893"/>
      <c r="T445" s="476"/>
      <c r="U445" s="476"/>
      <c r="V445" s="905"/>
      <c r="W445" s="476"/>
      <c r="X445" s="476"/>
      <c r="Y445" s="476"/>
      <c r="Z445" s="476"/>
      <c r="AA445" s="476"/>
      <c r="AB445" s="476"/>
      <c r="AC445" s="476"/>
      <c r="AD445" s="476"/>
    </row>
    <row r="446" spans="2:30" s="113" customFormat="1" ht="12" customHeight="1">
      <c r="B446" s="577" t="s">
        <v>12306</v>
      </c>
      <c r="C446" s="988" t="s">
        <v>2749</v>
      </c>
      <c r="D446" s="1161">
        <v>114</v>
      </c>
      <c r="E446" s="987" t="s">
        <v>3940</v>
      </c>
      <c r="F446" s="1043" t="s">
        <v>2271</v>
      </c>
      <c r="G446" s="1742" t="s">
        <v>3712</v>
      </c>
      <c r="H446" s="673" t="s">
        <v>7833</v>
      </c>
      <c r="I446" s="894"/>
      <c r="J446" s="897" t="s">
        <v>6996</v>
      </c>
      <c r="K446" s="897" t="s">
        <v>7041</v>
      </c>
      <c r="L446" s="474" t="s">
        <v>7094</v>
      </c>
      <c r="M446" s="474" t="str">
        <f t="shared" si="24"/>
        <v>DID520MX-JT-YZ450F 15-20</v>
      </c>
      <c r="N446" s="475" t="str">
        <f t="shared" si="26"/>
        <v>DID520MX-JT-YZ450F 15-20</v>
      </c>
      <c r="O446" s="626" t="str">
        <f t="shared" si="27"/>
        <v>520MX-JT-YZ450F 15-20</v>
      </c>
      <c r="P446" s="475" t="s">
        <v>7095</v>
      </c>
      <c r="Q446" s="626" t="str">
        <f t="shared" si="25"/>
        <v>ZESTAW NAPĘDOWY DID520MX 114 JTF565.13SC JTR251.48 (520MX-JT-YZ450F 15-20)</v>
      </c>
      <c r="R446" s="476"/>
      <c r="S446" s="893"/>
      <c r="T446" s="476"/>
      <c r="U446" s="476"/>
      <c r="V446" s="902"/>
      <c r="W446" s="476"/>
      <c r="X446" s="476"/>
      <c r="Y446" s="476"/>
      <c r="Z446" s="476"/>
      <c r="AA446" s="476"/>
      <c r="AB446" s="476"/>
      <c r="AC446" s="476"/>
      <c r="AD446" s="476"/>
    </row>
    <row r="447" spans="2:30" s="113" customFormat="1" ht="12" customHeight="1">
      <c r="B447" s="653" t="s">
        <v>12306</v>
      </c>
      <c r="C447" s="988" t="s">
        <v>3903</v>
      </c>
      <c r="D447" s="1141">
        <v>114</v>
      </c>
      <c r="E447" s="988" t="s">
        <v>3940</v>
      </c>
      <c r="F447" s="1044" t="s">
        <v>2271</v>
      </c>
      <c r="G447" s="1743" t="s">
        <v>3713</v>
      </c>
      <c r="H447" s="898" t="s">
        <v>7834</v>
      </c>
      <c r="I447" s="894"/>
      <c r="J447" s="897" t="s">
        <v>6996</v>
      </c>
      <c r="K447" s="897" t="s">
        <v>7041</v>
      </c>
      <c r="L447" s="474" t="s">
        <v>7094</v>
      </c>
      <c r="M447" s="474" t="str">
        <f t="shared" si="24"/>
        <v>DID520ERT2-JT-YZ450F 15-20</v>
      </c>
      <c r="N447" s="475" t="str">
        <f t="shared" si="26"/>
        <v>DID520ERT2-JT-YZ450F 15-20</v>
      </c>
      <c r="O447" s="626" t="str">
        <f t="shared" si="27"/>
        <v>520ERT2-JT-YZ450F 15-20</v>
      </c>
      <c r="P447" s="475" t="s">
        <v>7095</v>
      </c>
      <c r="Q447" s="626" t="str">
        <f t="shared" si="25"/>
        <v>ZESTAW NAPĘDOWY DID520ERT2 114 JTF565.13SC JTR251.48 (520ERT2-JT-YZ450F 15-20)</v>
      </c>
      <c r="R447" s="476"/>
      <c r="S447" s="893"/>
      <c r="T447" s="476"/>
      <c r="U447" s="476"/>
      <c r="V447" s="902"/>
      <c r="W447" s="476"/>
      <c r="X447" s="476"/>
      <c r="Y447" s="476"/>
      <c r="Z447" s="476"/>
      <c r="AA447" s="476"/>
      <c r="AB447" s="476"/>
      <c r="AC447" s="476"/>
      <c r="AD447" s="476"/>
    </row>
    <row r="448" spans="2:30" s="113" customFormat="1" ht="12" customHeight="1">
      <c r="B448" s="653" t="s">
        <v>12306</v>
      </c>
      <c r="C448" s="988" t="s">
        <v>3904</v>
      </c>
      <c r="D448" s="1141">
        <v>114</v>
      </c>
      <c r="E448" s="988" t="s">
        <v>3940</v>
      </c>
      <c r="F448" s="1044" t="s">
        <v>2271</v>
      </c>
      <c r="G448" s="1743" t="s">
        <v>3780</v>
      </c>
      <c r="H448" s="898" t="s">
        <v>7835</v>
      </c>
      <c r="I448" s="894"/>
      <c r="J448" s="897" t="s">
        <v>6996</v>
      </c>
      <c r="K448" s="897" t="s">
        <v>7041</v>
      </c>
      <c r="L448" s="474" t="s">
        <v>7094</v>
      </c>
      <c r="M448" s="474" t="str">
        <f t="shared" si="24"/>
        <v>DID520NZ-JT-YZ450F 15-20</v>
      </c>
      <c r="N448" s="475" t="str">
        <f t="shared" si="26"/>
        <v>DID520NZ-JT-YZ450F 15-20</v>
      </c>
      <c r="O448" s="626" t="str">
        <f t="shared" si="27"/>
        <v>520NZ-JT-YZ450F 15-20</v>
      </c>
      <c r="P448" s="475" t="s">
        <v>7095</v>
      </c>
      <c r="Q448" s="626" t="str">
        <f t="shared" si="25"/>
        <v>ZESTAW NAPĘDOWY DID520NZ 114 JTF565.13SC JTR251.48 (520NZ-JT-YZ450F 15-20)</v>
      </c>
      <c r="R448" s="476"/>
      <c r="S448" s="893"/>
      <c r="T448" s="476"/>
      <c r="U448" s="476"/>
      <c r="V448" s="902"/>
      <c r="W448" s="476"/>
      <c r="X448" s="476"/>
      <c r="Y448" s="476"/>
      <c r="Z448" s="476"/>
      <c r="AA448" s="476"/>
      <c r="AB448" s="476"/>
      <c r="AC448" s="476"/>
      <c r="AD448" s="476"/>
    </row>
    <row r="449" spans="2:30" s="113" customFormat="1" ht="12" customHeight="1">
      <c r="B449" s="578" t="s">
        <v>12306</v>
      </c>
      <c r="C449" s="988" t="s">
        <v>2746</v>
      </c>
      <c r="D449" s="1141">
        <v>114</v>
      </c>
      <c r="E449" s="988" t="s">
        <v>3940</v>
      </c>
      <c r="F449" s="1044" t="s">
        <v>2271</v>
      </c>
      <c r="G449" s="1743" t="s">
        <v>3781</v>
      </c>
      <c r="H449" s="898" t="s">
        <v>7480</v>
      </c>
      <c r="I449" s="894"/>
      <c r="J449" s="897" t="s">
        <v>6996</v>
      </c>
      <c r="K449" s="897" t="s">
        <v>7041</v>
      </c>
      <c r="L449" s="474" t="s">
        <v>7094</v>
      </c>
      <c r="M449" s="474" t="str">
        <f t="shared" si="24"/>
        <v>DID520DZ2-JT-YZ450F 15-20</v>
      </c>
      <c r="N449" s="475" t="str">
        <f t="shared" si="26"/>
        <v>DID520DZ2-JT-YZ450F 15-20</v>
      </c>
      <c r="O449" s="626" t="str">
        <f t="shared" si="27"/>
        <v>520DZ2-JT-YZ450F 15-20</v>
      </c>
      <c r="P449" s="475" t="s">
        <v>7095</v>
      </c>
      <c r="Q449" s="626" t="str">
        <f t="shared" si="25"/>
        <v>ZESTAW NAPĘDOWY DID520DZ2 114 JTF565.13SC JTR251.48 (520DZ2-JT-YZ450F 15-20)</v>
      </c>
      <c r="R449" s="476"/>
      <c r="S449" s="893"/>
      <c r="T449" s="476"/>
      <c r="U449" s="476"/>
      <c r="V449" s="902"/>
      <c r="W449" s="476"/>
      <c r="X449" s="476"/>
      <c r="Y449" s="476"/>
      <c r="Z449" s="476"/>
      <c r="AA449" s="476"/>
      <c r="AB449" s="476"/>
      <c r="AC449" s="476"/>
      <c r="AD449" s="476"/>
    </row>
    <row r="450" spans="2:30" s="113" customFormat="1" ht="12" customHeight="1">
      <c r="B450" s="653" t="s">
        <v>12306</v>
      </c>
      <c r="C450" s="988" t="s">
        <v>2747</v>
      </c>
      <c r="D450" s="1141">
        <v>114</v>
      </c>
      <c r="E450" s="988" t="s">
        <v>3940</v>
      </c>
      <c r="F450" s="1044" t="s">
        <v>2271</v>
      </c>
      <c r="G450" s="1743" t="s">
        <v>3782</v>
      </c>
      <c r="H450" s="898" t="s">
        <v>7836</v>
      </c>
      <c r="I450" s="894"/>
      <c r="J450" s="897" t="s">
        <v>6996</v>
      </c>
      <c r="K450" s="897" t="s">
        <v>7041</v>
      </c>
      <c r="L450" s="474" t="s">
        <v>7094</v>
      </c>
      <c r="M450" s="474" t="str">
        <f t="shared" si="24"/>
        <v>DID520VX2 ZŁOTY-JT-YZ450F 15-20</v>
      </c>
      <c r="N450" s="475" t="str">
        <f t="shared" si="26"/>
        <v>DID520VX2 ZŁOTY-JT-YZ450F 15-20</v>
      </c>
      <c r="O450" s="626" t="str">
        <f t="shared" si="27"/>
        <v>520VX2 ZŁOTY-JT-YZ450F 15-20</v>
      </c>
      <c r="P450" s="475" t="s">
        <v>7095</v>
      </c>
      <c r="Q450" s="626" t="str">
        <f t="shared" si="25"/>
        <v>ZESTAW NAPĘDOWY DID520VX2 ZŁOTY 114 JTF565.13SC JTR251.48 (520VX2 ZŁOTY-JT-YZ450F 15-20)</v>
      </c>
      <c r="R450" s="476"/>
      <c r="S450" s="893"/>
      <c r="T450" s="476"/>
      <c r="U450" s="476"/>
      <c r="V450" s="905"/>
      <c r="W450" s="476"/>
      <c r="X450" s="476"/>
      <c r="Y450" s="476"/>
      <c r="Z450" s="476"/>
      <c r="AA450" s="476"/>
      <c r="AB450" s="476"/>
      <c r="AC450" s="476"/>
      <c r="AD450" s="476"/>
    </row>
    <row r="451" spans="2:30" s="113" customFormat="1" ht="12" customHeight="1">
      <c r="B451" s="653" t="s">
        <v>12306</v>
      </c>
      <c r="C451" s="988" t="s">
        <v>1736</v>
      </c>
      <c r="D451" s="1141">
        <v>114</v>
      </c>
      <c r="E451" s="988" t="s">
        <v>3940</v>
      </c>
      <c r="F451" s="1044" t="s">
        <v>2271</v>
      </c>
      <c r="G451" s="1743" t="s">
        <v>3783</v>
      </c>
      <c r="H451" s="898" t="s">
        <v>7837</v>
      </c>
      <c r="I451" s="894"/>
      <c r="J451" s="897" t="s">
        <v>6996</v>
      </c>
      <c r="K451" s="897" t="s">
        <v>7041</v>
      </c>
      <c r="L451" s="474" t="s">
        <v>7094</v>
      </c>
      <c r="M451" s="474" t="str">
        <f t="shared" si="24"/>
        <v>DID520VX2-JT-YZ450F 15-20</v>
      </c>
      <c r="N451" s="475" t="str">
        <f t="shared" si="26"/>
        <v>DID520VX2-JT-YZ450F 15-20</v>
      </c>
      <c r="O451" s="626" t="str">
        <f t="shared" si="27"/>
        <v>520VX2-JT-YZ450F 15-20</v>
      </c>
      <c r="P451" s="475" t="s">
        <v>7095</v>
      </c>
      <c r="Q451" s="626" t="str">
        <f t="shared" si="25"/>
        <v>ZESTAW NAPĘDOWY DID520VX2 114 JTF565.13SC JTR251.48 (520VX2-JT-YZ450F 15-20)</v>
      </c>
      <c r="R451" s="476"/>
      <c r="S451" s="893"/>
      <c r="T451" s="476"/>
      <c r="U451" s="476"/>
      <c r="V451" s="905"/>
      <c r="W451" s="476"/>
      <c r="X451" s="476"/>
      <c r="Y451" s="476"/>
      <c r="Z451" s="476"/>
      <c r="AA451" s="476"/>
      <c r="AB451" s="476"/>
      <c r="AC451" s="476"/>
      <c r="AD451" s="476"/>
    </row>
    <row r="452" spans="2:30" s="113" customFormat="1" ht="12" customHeight="1">
      <c r="B452" s="653" t="s">
        <v>12306</v>
      </c>
      <c r="C452" s="988" t="s">
        <v>12210</v>
      </c>
      <c r="D452" s="1141">
        <v>114</v>
      </c>
      <c r="E452" s="988" t="s">
        <v>3940</v>
      </c>
      <c r="F452" s="1044" t="s">
        <v>2271</v>
      </c>
      <c r="G452" s="1743" t="s">
        <v>3784</v>
      </c>
      <c r="H452" s="898" t="s">
        <v>7838</v>
      </c>
      <c r="I452" s="894"/>
      <c r="J452" s="897" t="s">
        <v>6996</v>
      </c>
      <c r="K452" s="897" t="s">
        <v>7041</v>
      </c>
      <c r="L452" s="474" t="s">
        <v>7094</v>
      </c>
      <c r="M452" s="474" t="str">
        <f t="shared" si="24"/>
        <v>DID520ERVT G&amp;G-JT-YZ450F 15-20</v>
      </c>
      <c r="N452" s="475" t="str">
        <f t="shared" si="26"/>
        <v>DID520ERVT G&amp;G-JT-YZ450F 15-20</v>
      </c>
      <c r="O452" s="626" t="str">
        <f t="shared" si="27"/>
        <v>520ERVT G&amp;G-JT-YZ450F 15-20</v>
      </c>
      <c r="P452" s="475" t="s">
        <v>7095</v>
      </c>
      <c r="Q452" s="626" t="str">
        <f t="shared" si="25"/>
        <v>ZESTAW NAPĘDOWY DID520ERVT G&amp;G 114 JTF565.13SC JTR251.48 (520ERVT G&amp;G-JT-YZ450F 15-20)</v>
      </c>
      <c r="R452" s="476"/>
      <c r="S452" s="893"/>
      <c r="T452" s="476"/>
      <c r="U452" s="476"/>
      <c r="V452" s="905"/>
      <c r="W452" s="476"/>
      <c r="X452" s="476"/>
      <c r="Y452" s="476"/>
      <c r="Z452" s="476"/>
      <c r="AA452" s="476"/>
      <c r="AB452" s="476"/>
      <c r="AC452" s="476"/>
      <c r="AD452" s="476"/>
    </row>
    <row r="453" spans="2:30" s="113" customFormat="1" ht="12" customHeight="1" thickBot="1">
      <c r="B453" s="579" t="s">
        <v>12306</v>
      </c>
      <c r="C453" s="1158" t="s">
        <v>1697</v>
      </c>
      <c r="D453" s="1162">
        <v>114</v>
      </c>
      <c r="E453" s="989" t="s">
        <v>3940</v>
      </c>
      <c r="F453" s="1045" t="s">
        <v>2271</v>
      </c>
      <c r="G453" s="1744" t="s">
        <v>3785</v>
      </c>
      <c r="H453" s="896" t="s">
        <v>7839</v>
      </c>
      <c r="I453" s="894"/>
      <c r="J453" s="897" t="s">
        <v>6996</v>
      </c>
      <c r="K453" s="897" t="s">
        <v>7041</v>
      </c>
      <c r="L453" s="474" t="s">
        <v>7094</v>
      </c>
      <c r="M453" s="474" t="str">
        <f t="shared" si="24"/>
        <v>DID520V-JT-YZ450F 15-20</v>
      </c>
      <c r="N453" s="475" t="str">
        <f t="shared" si="26"/>
        <v>DID520V-JT-YZ450F 15-20</v>
      </c>
      <c r="O453" s="626" t="str">
        <f t="shared" si="27"/>
        <v>520V-JT-YZ450F 15-20</v>
      </c>
      <c r="P453" s="475" t="s">
        <v>7095</v>
      </c>
      <c r="Q453" s="626" t="str">
        <f t="shared" si="25"/>
        <v>ZESTAW NAPĘDOWY DID520V 114 JTF565.13SC JTR251.48 (520V-JT-YZ450F 15-20)</v>
      </c>
      <c r="R453" s="476"/>
      <c r="S453" s="893"/>
      <c r="T453" s="476"/>
      <c r="U453" s="476"/>
      <c r="V453" s="905"/>
      <c r="W453" s="476"/>
      <c r="X453" s="476"/>
      <c r="Y453" s="476"/>
      <c r="Z453" s="476"/>
      <c r="AA453" s="476"/>
      <c r="AB453" s="476"/>
      <c r="AC453" s="476"/>
      <c r="AD453" s="476"/>
    </row>
    <row r="454" spans="2:30" s="113" customFormat="1" ht="12" customHeight="1">
      <c r="B454" s="639" t="s">
        <v>71</v>
      </c>
      <c r="C454" s="988" t="s">
        <v>2747</v>
      </c>
      <c r="D454" s="1141">
        <v>98</v>
      </c>
      <c r="E454" s="988" t="s">
        <v>3939</v>
      </c>
      <c r="F454" s="1044" t="s">
        <v>6829</v>
      </c>
      <c r="G454" s="1743" t="s">
        <v>3786</v>
      </c>
      <c r="H454" s="898" t="s">
        <v>7481</v>
      </c>
      <c r="I454" s="894"/>
      <c r="J454" s="897" t="s">
        <v>6997</v>
      </c>
      <c r="K454" s="897" t="s">
        <v>6829</v>
      </c>
      <c r="L454" s="474" t="s">
        <v>7094</v>
      </c>
      <c r="M454" s="474" t="str">
        <f t="shared" si="24"/>
        <v>DID520VX2 ZŁOTY-JT-YFZ450 S-Y 04-09</v>
      </c>
      <c r="N454" s="475" t="str">
        <f t="shared" si="26"/>
        <v>DID520VX2 ZŁOTY-JT-YFZ450 S-Y 04-09</v>
      </c>
      <c r="O454" s="626" t="str">
        <f t="shared" si="27"/>
        <v>520VX2 ZŁOTY-JT-YFZ450 S-Y 04-</v>
      </c>
      <c r="P454" s="475" t="s">
        <v>7095</v>
      </c>
      <c r="Q454" s="626" t="str">
        <f t="shared" si="25"/>
        <v>ZESTAW NAPĘDOWY DID520VX2 ZŁOTY 98 JTF565.14SC JTR1857.38 (520VX2 ZŁOTY-JT-YFZ450 S-Y 04-)</v>
      </c>
      <c r="R454" s="476"/>
      <c r="S454" s="893"/>
      <c r="T454" s="476"/>
      <c r="U454" s="476"/>
      <c r="V454" s="905"/>
      <c r="W454" s="476"/>
      <c r="X454" s="476"/>
      <c r="Y454" s="476"/>
      <c r="Z454" s="476"/>
      <c r="AA454" s="476"/>
      <c r="AB454" s="476"/>
      <c r="AC454" s="476"/>
      <c r="AD454" s="476"/>
    </row>
    <row r="455" spans="2:30" s="113" customFormat="1" ht="12" customHeight="1">
      <c r="B455" s="398" t="s">
        <v>71</v>
      </c>
      <c r="C455" s="988" t="s">
        <v>1736</v>
      </c>
      <c r="D455" s="1141">
        <v>98</v>
      </c>
      <c r="E455" s="988" t="s">
        <v>3939</v>
      </c>
      <c r="F455" s="1044" t="s">
        <v>6829</v>
      </c>
      <c r="G455" s="1743" t="s">
        <v>3787</v>
      </c>
      <c r="H455" s="898" t="s">
        <v>7482</v>
      </c>
      <c r="I455" s="894"/>
      <c r="J455" s="897" t="s">
        <v>6997</v>
      </c>
      <c r="K455" s="897" t="s">
        <v>6829</v>
      </c>
      <c r="L455" s="474" t="s">
        <v>7094</v>
      </c>
      <c r="M455" s="474" t="str">
        <f t="shared" si="24"/>
        <v>DID520VX2-JT-YFZ450 S-Y 04-09</v>
      </c>
      <c r="N455" s="475" t="str">
        <f t="shared" si="26"/>
        <v>DID520VX2-JT-YFZ450 S-Y 04-09</v>
      </c>
      <c r="O455" s="626" t="str">
        <f t="shared" si="27"/>
        <v>520VX2-JT-YFZ450 S-Y 04-09</v>
      </c>
      <c r="P455" s="475" t="s">
        <v>7095</v>
      </c>
      <c r="Q455" s="626" t="str">
        <f t="shared" si="25"/>
        <v>ZESTAW NAPĘDOWY DID520VX2 98 JTF565.14SC JTR1857.38 (520VX2-JT-YFZ450 S-Y 04-09)</v>
      </c>
      <c r="R455" s="476"/>
      <c r="S455" s="893"/>
      <c r="T455" s="476"/>
      <c r="U455" s="476"/>
      <c r="V455" s="905"/>
      <c r="W455" s="476"/>
      <c r="X455" s="476"/>
      <c r="Y455" s="476"/>
      <c r="Z455" s="476"/>
      <c r="AA455" s="476"/>
      <c r="AB455" s="476"/>
      <c r="AC455" s="476"/>
      <c r="AD455" s="476"/>
    </row>
    <row r="456" spans="2:30" s="113" customFormat="1" ht="12" customHeight="1" thickBot="1">
      <c r="B456" s="650" t="s">
        <v>71</v>
      </c>
      <c r="C456" s="1158" t="s">
        <v>2750</v>
      </c>
      <c r="D456" s="1147">
        <v>98</v>
      </c>
      <c r="E456" s="1158" t="s">
        <v>3939</v>
      </c>
      <c r="F456" s="1137" t="s">
        <v>6829</v>
      </c>
      <c r="G456" s="1743" t="s">
        <v>3788</v>
      </c>
      <c r="H456" s="898" t="s">
        <v>7483</v>
      </c>
      <c r="I456" s="894"/>
      <c r="J456" s="897" t="s">
        <v>6997</v>
      </c>
      <c r="K456" s="897" t="s">
        <v>6829</v>
      </c>
      <c r="L456" s="474" t="s">
        <v>7094</v>
      </c>
      <c r="M456" s="474" t="str">
        <f t="shared" si="24"/>
        <v>DID520ATV-JT-YFZ450 S-Y 04-09</v>
      </c>
      <c r="N456" s="475" t="str">
        <f t="shared" si="26"/>
        <v>DID520ATV-JT-YFZ450 S-Y 04-09</v>
      </c>
      <c r="O456" s="626" t="str">
        <f t="shared" si="27"/>
        <v>520ATV-JT-YFZ450 S-Y 04-09</v>
      </c>
      <c r="P456" s="475" t="s">
        <v>7095</v>
      </c>
      <c r="Q456" s="626" t="str">
        <f t="shared" si="25"/>
        <v>ZESTAW NAPĘDOWY DID520ATV 98 JTF565.14SC JTR1857.38 (520ATV-JT-YFZ450 S-Y 04-09)</v>
      </c>
      <c r="R456" s="476"/>
      <c r="S456" s="893"/>
      <c r="T456" s="476"/>
      <c r="U456" s="476"/>
      <c r="V456" s="905"/>
      <c r="W456" s="476"/>
      <c r="X456" s="476"/>
      <c r="Y456" s="476"/>
      <c r="Z456" s="476"/>
      <c r="AA456" s="476"/>
      <c r="AB456" s="476"/>
      <c r="AC456" s="476"/>
      <c r="AD456" s="476"/>
    </row>
    <row r="457" spans="2:30" s="113" customFormat="1" ht="12" customHeight="1">
      <c r="B457" s="642" t="s">
        <v>6978</v>
      </c>
      <c r="C457" s="988" t="s">
        <v>2747</v>
      </c>
      <c r="D457" s="1141">
        <v>98</v>
      </c>
      <c r="E457" s="1157" t="s">
        <v>6830</v>
      </c>
      <c r="F457" s="1044" t="s">
        <v>6829</v>
      </c>
      <c r="G457" s="1742" t="s">
        <v>13360</v>
      </c>
      <c r="H457" s="673" t="s">
        <v>3789</v>
      </c>
      <c r="I457" s="894"/>
      <c r="J457" s="897" t="s">
        <v>6830</v>
      </c>
      <c r="K457" s="897" t="s">
        <v>6829</v>
      </c>
      <c r="L457" s="474" t="s">
        <v>7094</v>
      </c>
      <c r="M457" s="474" t="str">
        <f t="shared" si="24"/>
        <v>DID520VX2 ZŁOTY-JT-YFZ450 R-Y 09-17</v>
      </c>
      <c r="N457" s="475" t="str">
        <f t="shared" si="26"/>
        <v>DID520VX2 ZŁOTY-JT-YFZ450 R-Y 09-17</v>
      </c>
      <c r="O457" s="626" t="str">
        <f t="shared" si="27"/>
        <v>520VX2 ZŁOTY-JT-YFZ450 R-Y 09-</v>
      </c>
      <c r="P457" s="475" t="s">
        <v>7095</v>
      </c>
      <c r="Q457" s="626" t="str">
        <f t="shared" si="25"/>
        <v>ZESTAW NAPĘDOWY DID520VX2 ZŁOTY 98 JTF1592.14 JTR1857.38 (520VX2 ZŁOTY-JT-YFZ450 R-Y 09-)</v>
      </c>
      <c r="R457" s="476"/>
      <c r="S457" s="893"/>
      <c r="T457" s="476"/>
      <c r="U457" s="476"/>
      <c r="V457" s="905"/>
      <c r="W457" s="476"/>
      <c r="X457" s="476"/>
      <c r="Y457" s="476"/>
      <c r="Z457" s="476"/>
      <c r="AA457" s="476"/>
      <c r="AB457" s="476"/>
      <c r="AC457" s="476"/>
      <c r="AD457" s="476"/>
    </row>
    <row r="458" spans="2:30" s="113" customFormat="1" ht="12" customHeight="1">
      <c r="B458" s="398" t="s">
        <v>12154</v>
      </c>
      <c r="C458" s="988" t="s">
        <v>1736</v>
      </c>
      <c r="D458" s="1141">
        <v>98</v>
      </c>
      <c r="E458" s="988" t="s">
        <v>6830</v>
      </c>
      <c r="F458" s="1044" t="s">
        <v>6829</v>
      </c>
      <c r="G458" s="1743" t="s">
        <v>13361</v>
      </c>
      <c r="H458" s="898" t="s">
        <v>3834</v>
      </c>
      <c r="I458" s="894"/>
      <c r="J458" s="897" t="s">
        <v>6830</v>
      </c>
      <c r="K458" s="897" t="s">
        <v>6829</v>
      </c>
      <c r="L458" s="474" t="s">
        <v>7094</v>
      </c>
      <c r="M458" s="474" t="str">
        <f t="shared" si="24"/>
        <v>DID520VX2-JT-YFZ450 R-Y 09-18</v>
      </c>
      <c r="N458" s="475" t="str">
        <f t="shared" si="26"/>
        <v>DID520VX2-JT-YFZ450 R-Y 09-18</v>
      </c>
      <c r="O458" s="626" t="str">
        <f t="shared" si="27"/>
        <v>520VX2-JT-YFZ450 R-Y 09-18</v>
      </c>
      <c r="P458" s="475" t="s">
        <v>7095</v>
      </c>
      <c r="Q458" s="626" t="str">
        <f t="shared" si="25"/>
        <v>ZESTAW NAPĘDOWY DID520VX2 98 JTF1592.14 JTR1857.38 (520VX2-JT-YFZ450 R-Y 09-18)</v>
      </c>
      <c r="R458" s="476"/>
      <c r="S458" s="893"/>
      <c r="T458" s="476"/>
      <c r="U458" s="476"/>
      <c r="V458" s="905"/>
      <c r="W458" s="476"/>
      <c r="X458" s="476"/>
      <c r="Y458" s="476"/>
      <c r="Z458" s="476"/>
      <c r="AA458" s="476"/>
      <c r="AB458" s="476"/>
      <c r="AC458" s="476"/>
      <c r="AD458" s="476"/>
    </row>
    <row r="459" spans="2:30" s="113" customFormat="1" ht="12" customHeight="1" thickBot="1">
      <c r="B459" s="639" t="s">
        <v>6978</v>
      </c>
      <c r="C459" s="1158" t="s">
        <v>2750</v>
      </c>
      <c r="D459" s="1141">
        <v>98</v>
      </c>
      <c r="E459" s="988" t="s">
        <v>6830</v>
      </c>
      <c r="F459" s="1137" t="s">
        <v>6829</v>
      </c>
      <c r="G459" s="1744" t="s">
        <v>13362</v>
      </c>
      <c r="H459" s="896" t="s">
        <v>3835</v>
      </c>
      <c r="I459" s="894"/>
      <c r="J459" s="897" t="s">
        <v>6830</v>
      </c>
      <c r="K459" s="897" t="s">
        <v>6829</v>
      </c>
      <c r="L459" s="474" t="s">
        <v>7094</v>
      </c>
      <c r="M459" s="474" t="str">
        <f t="shared" ref="M459:M522" si="28">CONCATENATE(C459,"-",L459,"-",B459)</f>
        <v>DID520ATV-JT-YFZ450 R-Y 09-17</v>
      </c>
      <c r="N459" s="475" t="str">
        <f t="shared" si="26"/>
        <v>DID520ATV-JT-YFZ450 R-Y 09-17</v>
      </c>
      <c r="O459" s="626" t="str">
        <f t="shared" si="27"/>
        <v>520ATV-JT-YFZ450 R-Y 09-17</v>
      </c>
      <c r="P459" s="475" t="s">
        <v>7095</v>
      </c>
      <c r="Q459" s="626" t="str">
        <f t="shared" ref="Q459:Q522" si="29">CONCATENATE(P459," ",C459," ",D459," ",J459," ",K459," ","(",O459,")")</f>
        <v>ZESTAW NAPĘDOWY DID520ATV 98 JTF1592.14 JTR1857.38 (520ATV-JT-YFZ450 R-Y 09-17)</v>
      </c>
      <c r="R459" s="476"/>
      <c r="S459" s="893"/>
      <c r="T459" s="476"/>
      <c r="U459" s="476"/>
      <c r="V459" s="905"/>
      <c r="W459" s="476"/>
      <c r="X459" s="476"/>
      <c r="Y459" s="476"/>
      <c r="Z459" s="476"/>
      <c r="AA459" s="476"/>
      <c r="AB459" s="476"/>
      <c r="AC459" s="476"/>
      <c r="AD459" s="476"/>
    </row>
    <row r="460" spans="2:30" s="113" customFormat="1" ht="12" customHeight="1">
      <c r="B460" s="577" t="s">
        <v>70</v>
      </c>
      <c r="C460" s="987" t="s">
        <v>2296</v>
      </c>
      <c r="D460" s="984">
        <v>106</v>
      </c>
      <c r="E460" s="987" t="s">
        <v>1707</v>
      </c>
      <c r="F460" s="1083" t="s">
        <v>1084</v>
      </c>
      <c r="G460" s="1743" t="s">
        <v>3836</v>
      </c>
      <c r="H460" s="898" t="s">
        <v>7484</v>
      </c>
      <c r="I460" s="894"/>
      <c r="J460" s="897" t="s">
        <v>7010</v>
      </c>
      <c r="K460" s="897" t="s">
        <v>7058</v>
      </c>
      <c r="L460" s="474" t="s">
        <v>7094</v>
      </c>
      <c r="M460" s="474" t="str">
        <f t="shared" si="28"/>
        <v>DID50ZVMX-JT-SR500 84-91</v>
      </c>
      <c r="N460" s="475" t="str">
        <f t="shared" ref="N460:N523" si="30">TRIM(M460)</f>
        <v>DID50ZVMX-JT-SR500 84-91</v>
      </c>
      <c r="O460" s="626" t="str">
        <f t="shared" ref="O460:O523" si="31">MID(N460,4,30)</f>
        <v>50ZVMX-JT-SR500 84-91</v>
      </c>
      <c r="P460" s="475" t="s">
        <v>7095</v>
      </c>
      <c r="Q460" s="626" t="str">
        <f t="shared" si="29"/>
        <v>ZESTAW NAPĘDOWY DID50ZVMX 106 JTF513.16 JTR841.42 (50ZVMX-JT-SR500 84-91)</v>
      </c>
      <c r="R460" s="476"/>
      <c r="S460" s="893"/>
      <c r="T460" s="476"/>
      <c r="U460" s="476"/>
      <c r="V460" s="902"/>
      <c r="W460" s="476"/>
      <c r="X460" s="476"/>
      <c r="Y460" s="476"/>
      <c r="Z460" s="476"/>
      <c r="AA460" s="476"/>
      <c r="AB460" s="476"/>
      <c r="AC460" s="476"/>
      <c r="AD460" s="476"/>
    </row>
    <row r="461" spans="2:30" s="113" customFormat="1" ht="12" customHeight="1">
      <c r="B461" s="578" t="s">
        <v>70</v>
      </c>
      <c r="C461" s="988" t="s">
        <v>2297</v>
      </c>
      <c r="D461" s="985">
        <v>106</v>
      </c>
      <c r="E461" s="988" t="s">
        <v>1707</v>
      </c>
      <c r="F461" s="1081" t="s">
        <v>1084</v>
      </c>
      <c r="G461" s="1743" t="s">
        <v>3837</v>
      </c>
      <c r="H461" s="898" t="s">
        <v>7485</v>
      </c>
      <c r="I461" s="894"/>
      <c r="J461" s="897" t="s">
        <v>7010</v>
      </c>
      <c r="K461" s="897" t="s">
        <v>7058</v>
      </c>
      <c r="L461" s="474" t="s">
        <v>7094</v>
      </c>
      <c r="M461" s="474" t="str">
        <f t="shared" si="28"/>
        <v>DID50VX ZŁOTY-JT-SR500 84-91</v>
      </c>
      <c r="N461" s="475" t="str">
        <f t="shared" si="30"/>
        <v>DID50VX ZŁOTY-JT-SR500 84-91</v>
      </c>
      <c r="O461" s="626" t="str">
        <f t="shared" si="31"/>
        <v>50VX ZŁOTY-JT-SR500 84-91</v>
      </c>
      <c r="P461" s="475" t="s">
        <v>7095</v>
      </c>
      <c r="Q461" s="626" t="str">
        <f t="shared" si="29"/>
        <v>ZESTAW NAPĘDOWY DID50VX ZŁOTY 106 JTF513.16 JTR841.42 (50VX ZŁOTY-JT-SR500 84-91)</v>
      </c>
      <c r="R461" s="476"/>
      <c r="S461" s="893"/>
      <c r="T461" s="476"/>
      <c r="U461" s="476"/>
      <c r="V461" s="902"/>
      <c r="W461" s="476"/>
      <c r="X461" s="476"/>
      <c r="Y461" s="476"/>
      <c r="Z461" s="476"/>
      <c r="AA461" s="476"/>
      <c r="AB461" s="476"/>
      <c r="AC461" s="476"/>
      <c r="AD461" s="476"/>
    </row>
    <row r="462" spans="2:30" s="113" customFormat="1" ht="12" customHeight="1" thickBot="1">
      <c r="B462" s="579" t="s">
        <v>70</v>
      </c>
      <c r="C462" s="989" t="s">
        <v>2298</v>
      </c>
      <c r="D462" s="986">
        <v>106</v>
      </c>
      <c r="E462" s="989" t="s">
        <v>1707</v>
      </c>
      <c r="F462" s="1082" t="s">
        <v>1084</v>
      </c>
      <c r="G462" s="1743" t="s">
        <v>3838</v>
      </c>
      <c r="H462" s="898" t="s">
        <v>7486</v>
      </c>
      <c r="I462" s="894"/>
      <c r="J462" s="897" t="s">
        <v>7010</v>
      </c>
      <c r="K462" s="897" t="s">
        <v>7058</v>
      </c>
      <c r="L462" s="474" t="s">
        <v>7094</v>
      </c>
      <c r="M462" s="474" t="str">
        <f t="shared" si="28"/>
        <v>DID50VX-JT-SR500 84-91</v>
      </c>
      <c r="N462" s="475" t="str">
        <f t="shared" si="30"/>
        <v>DID50VX-JT-SR500 84-91</v>
      </c>
      <c r="O462" s="626" t="str">
        <f t="shared" si="31"/>
        <v>50VX-JT-SR500 84-91</v>
      </c>
      <c r="P462" s="475" t="s">
        <v>7095</v>
      </c>
      <c r="Q462" s="626" t="str">
        <f t="shared" si="29"/>
        <v>ZESTAW NAPĘDOWY DID50VX 106 JTF513.16 JTR841.42 (50VX-JT-SR500 84-91)</v>
      </c>
      <c r="R462" s="476"/>
      <c r="S462" s="893"/>
      <c r="T462" s="476"/>
      <c r="U462" s="476"/>
      <c r="V462" s="902"/>
      <c r="W462" s="476"/>
      <c r="X462" s="476"/>
      <c r="Y462" s="476"/>
      <c r="Z462" s="476"/>
      <c r="AA462" s="476"/>
      <c r="AB462" s="476"/>
      <c r="AC462" s="476"/>
      <c r="AD462" s="476"/>
    </row>
    <row r="463" spans="2:30" s="113" customFormat="1" ht="12" customHeight="1">
      <c r="B463" s="641" t="s">
        <v>69</v>
      </c>
      <c r="C463" s="988" t="s">
        <v>2747</v>
      </c>
      <c r="D463" s="985">
        <v>118</v>
      </c>
      <c r="E463" s="993" t="s">
        <v>3927</v>
      </c>
      <c r="F463" s="1044" t="s">
        <v>3691</v>
      </c>
      <c r="G463" s="1742" t="s">
        <v>3839</v>
      </c>
      <c r="H463" s="673" t="s">
        <v>7487</v>
      </c>
      <c r="I463" s="894"/>
      <c r="J463" s="897" t="s">
        <v>7003</v>
      </c>
      <c r="K463" s="897" t="s">
        <v>7035</v>
      </c>
      <c r="L463" s="474" t="s">
        <v>7094</v>
      </c>
      <c r="M463" s="474" t="str">
        <f t="shared" si="28"/>
        <v>DID520VX2 ZŁOTY-JT-WR500Z 93-94</v>
      </c>
      <c r="N463" s="475" t="str">
        <f t="shared" si="30"/>
        <v>DID520VX2 ZŁOTY-JT-WR500Z 93-94</v>
      </c>
      <c r="O463" s="626" t="str">
        <f t="shared" si="31"/>
        <v>520VX2 ZŁOTY-JT-WR500Z 93-94</v>
      </c>
      <c r="P463" s="475" t="s">
        <v>7095</v>
      </c>
      <c r="Q463" s="626" t="str">
        <f t="shared" si="29"/>
        <v>ZESTAW NAPĘDOWY DID520VX2 ZŁOTY 118 JTF569.14 JTR853.50 (520VX2 ZŁOTY-JT-WR500Z 93-94)</v>
      </c>
      <c r="R463" s="476"/>
      <c r="S463" s="893"/>
      <c r="T463" s="476"/>
      <c r="U463" s="476"/>
      <c r="V463" s="905"/>
      <c r="W463" s="476"/>
      <c r="X463" s="476"/>
      <c r="Y463" s="476"/>
      <c r="Z463" s="476"/>
      <c r="AA463" s="476"/>
      <c r="AB463" s="476"/>
      <c r="AC463" s="476"/>
      <c r="AD463" s="476"/>
    </row>
    <row r="464" spans="2:30" s="113" customFormat="1" ht="12" customHeight="1">
      <c r="B464" s="398" t="s">
        <v>69</v>
      </c>
      <c r="C464" s="988" t="s">
        <v>1736</v>
      </c>
      <c r="D464" s="985">
        <v>118</v>
      </c>
      <c r="E464" s="993" t="s">
        <v>3927</v>
      </c>
      <c r="F464" s="1044" t="s">
        <v>3691</v>
      </c>
      <c r="G464" s="1743" t="s">
        <v>3840</v>
      </c>
      <c r="H464" s="898" t="s">
        <v>7488</v>
      </c>
      <c r="I464" s="894"/>
      <c r="J464" s="897" t="s">
        <v>7003</v>
      </c>
      <c r="K464" s="897" t="s">
        <v>7035</v>
      </c>
      <c r="L464" s="474" t="s">
        <v>7094</v>
      </c>
      <c r="M464" s="474" t="str">
        <f t="shared" si="28"/>
        <v>DID520VX2-JT-WR500Z 93-94</v>
      </c>
      <c r="N464" s="475" t="str">
        <f t="shared" si="30"/>
        <v>DID520VX2-JT-WR500Z 93-94</v>
      </c>
      <c r="O464" s="626" t="str">
        <f t="shared" si="31"/>
        <v>520VX2-JT-WR500Z 93-94</v>
      </c>
      <c r="P464" s="475" t="s">
        <v>7095</v>
      </c>
      <c r="Q464" s="626" t="str">
        <f t="shared" si="29"/>
        <v>ZESTAW NAPĘDOWY DID520VX2 118 JTF569.14 JTR853.50 (520VX2-JT-WR500Z 93-94)</v>
      </c>
      <c r="R464" s="476"/>
      <c r="S464" s="893"/>
      <c r="T464" s="476"/>
      <c r="U464" s="476"/>
      <c r="V464" s="902"/>
      <c r="W464" s="476"/>
      <c r="X464" s="476"/>
      <c r="Y464" s="476"/>
      <c r="Z464" s="476"/>
      <c r="AA464" s="476"/>
      <c r="AB464" s="476"/>
      <c r="AC464" s="476"/>
      <c r="AD464" s="476"/>
    </row>
    <row r="465" spans="1:30" s="113" customFormat="1" ht="12" customHeight="1" thickBot="1">
      <c r="B465" s="639" t="s">
        <v>69</v>
      </c>
      <c r="C465" s="988" t="s">
        <v>1697</v>
      </c>
      <c r="D465" s="985">
        <v>118</v>
      </c>
      <c r="E465" s="993" t="s">
        <v>3927</v>
      </c>
      <c r="F465" s="1044" t="s">
        <v>3691</v>
      </c>
      <c r="G465" s="1743" t="s">
        <v>3841</v>
      </c>
      <c r="H465" s="896" t="s">
        <v>7489</v>
      </c>
      <c r="I465" s="894"/>
      <c r="J465" s="897" t="s">
        <v>7003</v>
      </c>
      <c r="K465" s="897" t="s">
        <v>7035</v>
      </c>
      <c r="L465" s="474" t="s">
        <v>7094</v>
      </c>
      <c r="M465" s="474" t="str">
        <f t="shared" si="28"/>
        <v>DID520V-JT-WR500Z 93-94</v>
      </c>
      <c r="N465" s="475" t="str">
        <f t="shared" si="30"/>
        <v>DID520V-JT-WR500Z 93-94</v>
      </c>
      <c r="O465" s="626" t="str">
        <f t="shared" si="31"/>
        <v>520V-JT-WR500Z 93-94</v>
      </c>
      <c r="P465" s="475" t="s">
        <v>7095</v>
      </c>
      <c r="Q465" s="626" t="str">
        <f t="shared" si="29"/>
        <v>ZESTAW NAPĘDOWY DID520V 118 JTF569.14 JTR853.50 (520V-JT-WR500Z 93-94)</v>
      </c>
      <c r="R465" s="476"/>
      <c r="S465" s="893"/>
      <c r="T465" s="476"/>
      <c r="U465" s="476"/>
      <c r="V465" s="905"/>
      <c r="W465" s="476"/>
      <c r="X465" s="476"/>
      <c r="Y465" s="476"/>
      <c r="Z465" s="476"/>
      <c r="AA465" s="476"/>
      <c r="AB465" s="476"/>
      <c r="AC465" s="476"/>
      <c r="AD465" s="476"/>
    </row>
    <row r="466" spans="1:30" s="113" customFormat="1" ht="12" customHeight="1">
      <c r="B466" s="577" t="s">
        <v>68</v>
      </c>
      <c r="C466" s="987" t="s">
        <v>2747</v>
      </c>
      <c r="D466" s="1161">
        <v>98</v>
      </c>
      <c r="E466" s="987" t="s">
        <v>3720</v>
      </c>
      <c r="F466" s="1043" t="s">
        <v>3724</v>
      </c>
      <c r="G466" s="1742" t="s">
        <v>3842</v>
      </c>
      <c r="H466" s="898" t="s">
        <v>7490</v>
      </c>
      <c r="I466" s="894"/>
      <c r="J466" s="897" t="s">
        <v>7001</v>
      </c>
      <c r="K466" s="897" t="s">
        <v>7050</v>
      </c>
      <c r="L466" s="474" t="s">
        <v>7094</v>
      </c>
      <c r="M466" s="474" t="str">
        <f t="shared" si="28"/>
        <v>DID520VX2 ZŁOTY-JT-XT550 82-84</v>
      </c>
      <c r="N466" s="475" t="str">
        <f t="shared" si="30"/>
        <v>DID520VX2 ZŁOTY-JT-XT550 82-84</v>
      </c>
      <c r="O466" s="626" t="str">
        <f t="shared" si="31"/>
        <v>520VX2 ZŁOTY-JT-XT550 82-84</v>
      </c>
      <c r="P466" s="475" t="s">
        <v>7095</v>
      </c>
      <c r="Q466" s="626" t="str">
        <f t="shared" si="29"/>
        <v>ZESTAW NAPĘDOWY DID520VX2 ZŁOTY 98 JTF575.15 JTR857.39 (520VX2 ZŁOTY-JT-XT550 82-84)</v>
      </c>
      <c r="R466" s="476"/>
      <c r="S466" s="893"/>
      <c r="T466" s="476"/>
      <c r="U466" s="476"/>
      <c r="V466" s="905"/>
      <c r="W466" s="476"/>
      <c r="X466" s="476"/>
      <c r="Y466" s="476"/>
      <c r="Z466" s="476"/>
      <c r="AA466" s="476"/>
      <c r="AB466" s="476"/>
      <c r="AC466" s="476"/>
      <c r="AD466" s="476"/>
    </row>
    <row r="467" spans="1:30" s="113" customFormat="1" ht="12" customHeight="1">
      <c r="B467" s="578" t="s">
        <v>68</v>
      </c>
      <c r="C467" s="988" t="s">
        <v>1736</v>
      </c>
      <c r="D467" s="1141">
        <v>98</v>
      </c>
      <c r="E467" s="988" t="s">
        <v>3720</v>
      </c>
      <c r="F467" s="1044" t="s">
        <v>3724</v>
      </c>
      <c r="G467" s="1743" t="s">
        <v>3843</v>
      </c>
      <c r="H467" s="898" t="s">
        <v>7491</v>
      </c>
      <c r="I467" s="894"/>
      <c r="J467" s="897" t="s">
        <v>7001</v>
      </c>
      <c r="K467" s="897" t="s">
        <v>7050</v>
      </c>
      <c r="L467" s="474" t="s">
        <v>7094</v>
      </c>
      <c r="M467" s="474" t="str">
        <f t="shared" si="28"/>
        <v>DID520VX2-JT-XT550 82-84</v>
      </c>
      <c r="N467" s="475" t="str">
        <f t="shared" si="30"/>
        <v>DID520VX2-JT-XT550 82-84</v>
      </c>
      <c r="O467" s="626" t="str">
        <f t="shared" si="31"/>
        <v>520VX2-JT-XT550 82-84</v>
      </c>
      <c r="P467" s="475" t="s">
        <v>7095</v>
      </c>
      <c r="Q467" s="626" t="str">
        <f t="shared" si="29"/>
        <v>ZESTAW NAPĘDOWY DID520VX2 98 JTF575.15 JTR857.39 (520VX2-JT-XT550 82-84)</v>
      </c>
      <c r="R467" s="476"/>
      <c r="S467" s="893"/>
      <c r="T467" s="476"/>
      <c r="U467" s="476"/>
      <c r="V467" s="905"/>
      <c r="W467" s="476"/>
      <c r="X467" s="476"/>
      <c r="Y467" s="476"/>
      <c r="Z467" s="476"/>
      <c r="AA467" s="476"/>
      <c r="AB467" s="476"/>
      <c r="AC467" s="476"/>
      <c r="AD467" s="476"/>
    </row>
    <row r="468" spans="1:30" s="114" customFormat="1" ht="12" customHeight="1" thickBot="1">
      <c r="A468" s="113"/>
      <c r="B468" s="657" t="s">
        <v>68</v>
      </c>
      <c r="C468" s="989" t="s">
        <v>1697</v>
      </c>
      <c r="D468" s="1162">
        <v>98</v>
      </c>
      <c r="E468" s="989" t="s">
        <v>3720</v>
      </c>
      <c r="F468" s="1045" t="s">
        <v>3724</v>
      </c>
      <c r="G468" s="1744" t="s">
        <v>3844</v>
      </c>
      <c r="H468" s="898" t="s">
        <v>7492</v>
      </c>
      <c r="I468" s="894"/>
      <c r="J468" s="897" t="s">
        <v>7001</v>
      </c>
      <c r="K468" s="897" t="s">
        <v>7050</v>
      </c>
      <c r="L468" s="474" t="s">
        <v>7094</v>
      </c>
      <c r="M468" s="474" t="str">
        <f t="shared" si="28"/>
        <v>DID520V-JT-XT550 82-84</v>
      </c>
      <c r="N468" s="475" t="str">
        <f t="shared" si="30"/>
        <v>DID520V-JT-XT550 82-84</v>
      </c>
      <c r="O468" s="626" t="str">
        <f t="shared" si="31"/>
        <v>520V-JT-XT550 82-84</v>
      </c>
      <c r="P468" s="475" t="s">
        <v>7095</v>
      </c>
      <c r="Q468" s="626" t="str">
        <f t="shared" si="29"/>
        <v>ZESTAW NAPĘDOWY DID520V 98 JTF575.15 JTR857.39 (520V-JT-XT550 82-84)</v>
      </c>
      <c r="R468" s="478"/>
      <c r="S468" s="893"/>
      <c r="T468" s="478"/>
      <c r="U468" s="478"/>
      <c r="V468" s="905"/>
      <c r="W468" s="478"/>
      <c r="X468" s="478"/>
      <c r="Y468" s="478"/>
      <c r="Z468" s="478"/>
      <c r="AA468" s="478"/>
      <c r="AB468" s="478"/>
      <c r="AC468" s="478"/>
      <c r="AD468" s="478"/>
    </row>
    <row r="469" spans="1:30" s="113" customFormat="1" ht="12" customHeight="1">
      <c r="B469" s="639" t="s">
        <v>67</v>
      </c>
      <c r="C469" s="987" t="s">
        <v>2296</v>
      </c>
      <c r="D469" s="1141">
        <v>104</v>
      </c>
      <c r="E469" s="988" t="s">
        <v>3721</v>
      </c>
      <c r="F469" s="1044" t="s">
        <v>3725</v>
      </c>
      <c r="G469" s="1743" t="s">
        <v>3845</v>
      </c>
      <c r="H469" s="673" t="s">
        <v>7493</v>
      </c>
      <c r="I469" s="894"/>
      <c r="J469" s="897" t="s">
        <v>6992</v>
      </c>
      <c r="K469" s="897" t="s">
        <v>7059</v>
      </c>
      <c r="L469" s="474" t="s">
        <v>7094</v>
      </c>
      <c r="M469" s="474" t="str">
        <f t="shared" si="28"/>
        <v>DID50ZVMX-JT-FZ600 87-89</v>
      </c>
      <c r="N469" s="475" t="str">
        <f t="shared" si="30"/>
        <v>DID50ZVMX-JT-FZ600 87-89</v>
      </c>
      <c r="O469" s="626" t="str">
        <f t="shared" si="31"/>
        <v>50ZVMX-JT-FZ600 87-89</v>
      </c>
      <c r="P469" s="475" t="s">
        <v>7095</v>
      </c>
      <c r="Q469" s="626" t="str">
        <f t="shared" si="29"/>
        <v>ZESTAW NAPĘDOWY DID50ZVMX 104 JTF571.16 JTR862.44 (50ZVMX-JT-FZ600 87-89)</v>
      </c>
      <c r="R469" s="476"/>
      <c r="S469" s="893"/>
      <c r="T469" s="476"/>
      <c r="U469" s="476"/>
      <c r="V469" s="902"/>
      <c r="W469" s="476"/>
      <c r="X469" s="476"/>
      <c r="Y469" s="476"/>
      <c r="Z469" s="476"/>
      <c r="AA469" s="476"/>
      <c r="AB469" s="476"/>
      <c r="AC469" s="476"/>
      <c r="AD469" s="476"/>
    </row>
    <row r="470" spans="1:30" s="114" customFormat="1" ht="12" customHeight="1">
      <c r="A470" s="113"/>
      <c r="B470" s="638" t="s">
        <v>67</v>
      </c>
      <c r="C470" s="988" t="s">
        <v>2297</v>
      </c>
      <c r="D470" s="1141">
        <v>104</v>
      </c>
      <c r="E470" s="988" t="s">
        <v>3721</v>
      </c>
      <c r="F470" s="1044" t="s">
        <v>3725</v>
      </c>
      <c r="G470" s="1743" t="s">
        <v>3846</v>
      </c>
      <c r="H470" s="898" t="s">
        <v>7494</v>
      </c>
      <c r="I470" s="894"/>
      <c r="J470" s="897" t="s">
        <v>6992</v>
      </c>
      <c r="K470" s="897" t="s">
        <v>7059</v>
      </c>
      <c r="L470" s="474" t="s">
        <v>7094</v>
      </c>
      <c r="M470" s="474" t="str">
        <f t="shared" si="28"/>
        <v>DID50VX ZŁOTY-JT-FZ600 87-89</v>
      </c>
      <c r="N470" s="475" t="str">
        <f t="shared" si="30"/>
        <v>DID50VX ZŁOTY-JT-FZ600 87-89</v>
      </c>
      <c r="O470" s="626" t="str">
        <f t="shared" si="31"/>
        <v>50VX ZŁOTY-JT-FZ600 87-89</v>
      </c>
      <c r="P470" s="475" t="s">
        <v>7095</v>
      </c>
      <c r="Q470" s="626" t="str">
        <f t="shared" si="29"/>
        <v>ZESTAW NAPĘDOWY DID50VX ZŁOTY 104 JTF571.16 JTR862.44 (50VX ZŁOTY-JT-FZ600 87-89)</v>
      </c>
      <c r="R470" s="478"/>
      <c r="S470" s="893"/>
      <c r="T470" s="478"/>
      <c r="U470" s="478"/>
      <c r="V470" s="902"/>
      <c r="W470" s="478"/>
      <c r="X470" s="478"/>
      <c r="Y470" s="478"/>
      <c r="Z470" s="478"/>
      <c r="AA470" s="478"/>
      <c r="AB470" s="478"/>
      <c r="AC470" s="478"/>
      <c r="AD470" s="478"/>
    </row>
    <row r="471" spans="1:30" s="113" customFormat="1" ht="12" customHeight="1" thickBot="1">
      <c r="B471" s="641" t="s">
        <v>67</v>
      </c>
      <c r="C471" s="988" t="s">
        <v>2298</v>
      </c>
      <c r="D471" s="1141">
        <v>104</v>
      </c>
      <c r="E471" s="988" t="s">
        <v>3721</v>
      </c>
      <c r="F471" s="1044" t="s">
        <v>3725</v>
      </c>
      <c r="G471" s="1743" t="s">
        <v>3847</v>
      </c>
      <c r="H471" s="896" t="s">
        <v>7495</v>
      </c>
      <c r="I471" s="894"/>
      <c r="J471" s="897" t="s">
        <v>6992</v>
      </c>
      <c r="K471" s="897" t="s">
        <v>7059</v>
      </c>
      <c r="L471" s="474" t="s">
        <v>7094</v>
      </c>
      <c r="M471" s="474" t="str">
        <f t="shared" si="28"/>
        <v>DID50VX-JT-FZ600 87-89</v>
      </c>
      <c r="N471" s="475" t="str">
        <f t="shared" si="30"/>
        <v>DID50VX-JT-FZ600 87-89</v>
      </c>
      <c r="O471" s="626" t="str">
        <f t="shared" si="31"/>
        <v>50VX-JT-FZ600 87-89</v>
      </c>
      <c r="P471" s="475" t="s">
        <v>7095</v>
      </c>
      <c r="Q471" s="626" t="str">
        <f t="shared" si="29"/>
        <v>ZESTAW NAPĘDOWY DID50VX 104 JTF571.16 JTR862.44 (50VX-JT-FZ600 87-89)</v>
      </c>
      <c r="R471" s="476"/>
      <c r="S471" s="893"/>
      <c r="T471" s="476"/>
      <c r="U471" s="476"/>
      <c r="V471" s="902"/>
      <c r="W471" s="476"/>
      <c r="X471" s="476"/>
      <c r="Y471" s="476"/>
      <c r="Z471" s="476"/>
      <c r="AA471" s="476"/>
      <c r="AB471" s="476"/>
      <c r="AC471" s="476"/>
      <c r="AD471" s="476"/>
    </row>
    <row r="472" spans="1:30" s="114" customFormat="1" ht="12" customHeight="1">
      <c r="A472" s="113"/>
      <c r="B472" s="656" t="s">
        <v>66</v>
      </c>
      <c r="C472" s="987" t="s">
        <v>2295</v>
      </c>
      <c r="D472" s="984">
        <v>106</v>
      </c>
      <c r="E472" s="987" t="s">
        <v>1705</v>
      </c>
      <c r="F472" s="1043" t="s">
        <v>3726</v>
      </c>
      <c r="G472" s="1742" t="s">
        <v>3796</v>
      </c>
      <c r="H472" s="898" t="s">
        <v>7496</v>
      </c>
      <c r="I472" s="894"/>
      <c r="J472" s="897" t="s">
        <v>7000</v>
      </c>
      <c r="K472" s="897" t="s">
        <v>7060</v>
      </c>
      <c r="L472" s="474" t="s">
        <v>7094</v>
      </c>
      <c r="M472" s="474" t="str">
        <f t="shared" si="28"/>
        <v>DID50ZVMX ZŁOTY-JT-FZR600 89-90</v>
      </c>
      <c r="N472" s="475" t="str">
        <f t="shared" si="30"/>
        <v>DID50ZVMX ZŁOTY-JT-FZR600 89-90</v>
      </c>
      <c r="O472" s="626" t="str">
        <f t="shared" si="31"/>
        <v>50ZVMX ZŁOTY-JT-FZR600 89-90</v>
      </c>
      <c r="P472" s="475" t="s">
        <v>7095</v>
      </c>
      <c r="Q472" s="626" t="str">
        <f t="shared" si="29"/>
        <v>ZESTAW NAPĘDOWY DID50ZVMX ZŁOTY 106 JTF513.15 JTR865.46 (50ZVMX ZŁOTY-JT-FZR600 89-90)</v>
      </c>
      <c r="R472" s="478"/>
      <c r="S472" s="893"/>
      <c r="T472" s="478"/>
      <c r="U472" s="478"/>
      <c r="V472" s="902"/>
      <c r="W472" s="478"/>
      <c r="X472" s="478"/>
      <c r="Y472" s="478"/>
      <c r="Z472" s="478"/>
      <c r="AA472" s="478"/>
      <c r="AB472" s="478"/>
      <c r="AC472" s="478"/>
      <c r="AD472" s="478"/>
    </row>
    <row r="473" spans="1:30" s="114" customFormat="1" ht="12" customHeight="1">
      <c r="A473" s="113"/>
      <c r="B473" s="648" t="s">
        <v>66</v>
      </c>
      <c r="C473" s="988" t="s">
        <v>2296</v>
      </c>
      <c r="D473" s="985">
        <v>106</v>
      </c>
      <c r="E473" s="988" t="s">
        <v>1705</v>
      </c>
      <c r="F473" s="1044" t="s">
        <v>3726</v>
      </c>
      <c r="G473" s="1743" t="s">
        <v>3797</v>
      </c>
      <c r="H473" s="898" t="s">
        <v>7497</v>
      </c>
      <c r="I473" s="894"/>
      <c r="J473" s="897" t="s">
        <v>7000</v>
      </c>
      <c r="K473" s="897" t="s">
        <v>7060</v>
      </c>
      <c r="L473" s="474" t="s">
        <v>7094</v>
      </c>
      <c r="M473" s="474" t="str">
        <f t="shared" si="28"/>
        <v>DID50ZVMX-JT-FZR600 89-90</v>
      </c>
      <c r="N473" s="475" t="str">
        <f t="shared" si="30"/>
        <v>DID50ZVMX-JT-FZR600 89-90</v>
      </c>
      <c r="O473" s="626" t="str">
        <f t="shared" si="31"/>
        <v>50ZVMX-JT-FZR600 89-90</v>
      </c>
      <c r="P473" s="475" t="s">
        <v>7095</v>
      </c>
      <c r="Q473" s="626" t="str">
        <f t="shared" si="29"/>
        <v>ZESTAW NAPĘDOWY DID50ZVMX 106 JTF513.15 JTR865.46 (50ZVMX-JT-FZR600 89-90)</v>
      </c>
      <c r="R473" s="478"/>
      <c r="S473" s="893"/>
      <c r="T473" s="478"/>
      <c r="U473" s="478"/>
      <c r="V473" s="902"/>
      <c r="W473" s="478"/>
      <c r="X473" s="478"/>
      <c r="Y473" s="478"/>
      <c r="Z473" s="478"/>
      <c r="AA473" s="478"/>
      <c r="AB473" s="478"/>
      <c r="AC473" s="478"/>
      <c r="AD473" s="478"/>
    </row>
    <row r="474" spans="1:30" s="110" customFormat="1" ht="12" customHeight="1">
      <c r="A474" s="113"/>
      <c r="B474" s="655" t="s">
        <v>66</v>
      </c>
      <c r="C474" s="988" t="s">
        <v>2297</v>
      </c>
      <c r="D474" s="985">
        <v>106</v>
      </c>
      <c r="E474" s="988" t="s">
        <v>1705</v>
      </c>
      <c r="F474" s="1044" t="s">
        <v>3726</v>
      </c>
      <c r="G474" s="1743" t="s">
        <v>3798</v>
      </c>
      <c r="H474" s="898" t="s">
        <v>7498</v>
      </c>
      <c r="I474" s="894"/>
      <c r="J474" s="897" t="s">
        <v>7000</v>
      </c>
      <c r="K474" s="897" t="s">
        <v>7060</v>
      </c>
      <c r="L474" s="474" t="s">
        <v>7094</v>
      </c>
      <c r="M474" s="474" t="str">
        <f t="shared" si="28"/>
        <v>DID50VX ZŁOTY-JT-FZR600 89-90</v>
      </c>
      <c r="N474" s="475" t="str">
        <f t="shared" si="30"/>
        <v>DID50VX ZŁOTY-JT-FZR600 89-90</v>
      </c>
      <c r="O474" s="626" t="str">
        <f t="shared" si="31"/>
        <v>50VX ZŁOTY-JT-FZR600 89-90</v>
      </c>
      <c r="P474" s="475" t="s">
        <v>7095</v>
      </c>
      <c r="Q474" s="626" t="str">
        <f t="shared" si="29"/>
        <v>ZESTAW NAPĘDOWY DID50VX ZŁOTY 106 JTF513.15 JTR865.46 (50VX ZŁOTY-JT-FZR600 89-90)</v>
      </c>
      <c r="R474" s="480"/>
      <c r="S474" s="893"/>
      <c r="T474" s="480"/>
      <c r="U474" s="480"/>
      <c r="V474" s="902"/>
      <c r="W474" s="480"/>
      <c r="X474" s="480"/>
      <c r="Y474" s="480"/>
      <c r="Z474" s="480"/>
      <c r="AA474" s="480"/>
      <c r="AB474" s="480"/>
      <c r="AC474" s="480"/>
      <c r="AD474" s="480"/>
    </row>
    <row r="475" spans="1:30" s="110" customFormat="1" ht="12" customHeight="1" thickBot="1">
      <c r="A475" s="113"/>
      <c r="B475" s="657" t="s">
        <v>66</v>
      </c>
      <c r="C475" s="989" t="s">
        <v>2298</v>
      </c>
      <c r="D475" s="986">
        <v>106</v>
      </c>
      <c r="E475" s="989" t="s">
        <v>1705</v>
      </c>
      <c r="F475" s="1045" t="s">
        <v>3726</v>
      </c>
      <c r="G475" s="1744" t="s">
        <v>3799</v>
      </c>
      <c r="H475" s="898" t="s">
        <v>7499</v>
      </c>
      <c r="I475" s="894"/>
      <c r="J475" s="897" t="s">
        <v>7000</v>
      </c>
      <c r="K475" s="897" t="s">
        <v>7060</v>
      </c>
      <c r="L475" s="474" t="s">
        <v>7094</v>
      </c>
      <c r="M475" s="474" t="str">
        <f t="shared" si="28"/>
        <v>DID50VX-JT-FZR600 89-90</v>
      </c>
      <c r="N475" s="475" t="str">
        <f t="shared" si="30"/>
        <v>DID50VX-JT-FZR600 89-90</v>
      </c>
      <c r="O475" s="626" t="str">
        <f t="shared" si="31"/>
        <v>50VX-JT-FZR600 89-90</v>
      </c>
      <c r="P475" s="475" t="s">
        <v>7095</v>
      </c>
      <c r="Q475" s="626" t="str">
        <f t="shared" si="29"/>
        <v>ZESTAW NAPĘDOWY DID50VX 106 JTF513.15 JTR865.46 (50VX-JT-FZR600 89-90)</v>
      </c>
      <c r="R475" s="480"/>
      <c r="S475" s="893"/>
      <c r="T475" s="480"/>
      <c r="U475" s="480"/>
      <c r="V475" s="902"/>
      <c r="W475" s="480"/>
      <c r="X475" s="480"/>
      <c r="Y475" s="480"/>
      <c r="Z475" s="480"/>
      <c r="AA475" s="480"/>
      <c r="AB475" s="480"/>
      <c r="AC475" s="480"/>
      <c r="AD475" s="480"/>
    </row>
    <row r="476" spans="1:30" s="110" customFormat="1" ht="12" customHeight="1">
      <c r="A476" s="113"/>
      <c r="B476" s="641" t="s">
        <v>65</v>
      </c>
      <c r="C476" s="987" t="s">
        <v>2295</v>
      </c>
      <c r="D476" s="985">
        <v>106</v>
      </c>
      <c r="E476" s="988" t="s">
        <v>1705</v>
      </c>
      <c r="F476" s="1044" t="s">
        <v>3727</v>
      </c>
      <c r="G476" s="1743" t="s">
        <v>3800</v>
      </c>
      <c r="H476" s="673" t="s">
        <v>7500</v>
      </c>
      <c r="I476" s="894"/>
      <c r="J476" s="897" t="s">
        <v>7000</v>
      </c>
      <c r="K476" s="897" t="s">
        <v>7062</v>
      </c>
      <c r="L476" s="474" t="s">
        <v>7094</v>
      </c>
      <c r="M476" s="474" t="str">
        <f t="shared" si="28"/>
        <v>DID50ZVMX ZŁOTY-JT-FZR600 91-93</v>
      </c>
      <c r="N476" s="475" t="str">
        <f t="shared" si="30"/>
        <v>DID50ZVMX ZŁOTY-JT-FZR600 91-93</v>
      </c>
      <c r="O476" s="626" t="str">
        <f t="shared" si="31"/>
        <v>50ZVMX ZŁOTY-JT-FZR600 91-93</v>
      </c>
      <c r="P476" s="475" t="s">
        <v>7095</v>
      </c>
      <c r="Q476" s="626" t="str">
        <f t="shared" si="29"/>
        <v>ZESTAW NAPĘDOWY DID50ZVMX ZŁOTY 106 JTF513.15 JTR865.45 (50ZVMX ZŁOTY-JT-FZR600 91-93)</v>
      </c>
      <c r="R476" s="480"/>
      <c r="S476" s="893"/>
      <c r="T476" s="480"/>
      <c r="U476" s="480"/>
      <c r="V476" s="902"/>
      <c r="W476" s="480"/>
      <c r="X476" s="480"/>
      <c r="Y476" s="480"/>
      <c r="Z476" s="480"/>
      <c r="AA476" s="480"/>
      <c r="AB476" s="480"/>
      <c r="AC476" s="480"/>
      <c r="AD476" s="480"/>
    </row>
    <row r="477" spans="1:30" s="110" customFormat="1" ht="12" customHeight="1">
      <c r="A477" s="113"/>
      <c r="B477" s="638" t="s">
        <v>65</v>
      </c>
      <c r="C477" s="988" t="s">
        <v>2296</v>
      </c>
      <c r="D477" s="985">
        <v>106</v>
      </c>
      <c r="E477" s="988" t="s">
        <v>1705</v>
      </c>
      <c r="F477" s="1044" t="s">
        <v>3727</v>
      </c>
      <c r="G477" s="1743" t="s">
        <v>3801</v>
      </c>
      <c r="H477" s="898" t="s">
        <v>7501</v>
      </c>
      <c r="I477" s="894"/>
      <c r="J477" s="897" t="s">
        <v>7000</v>
      </c>
      <c r="K477" s="897" t="s">
        <v>7062</v>
      </c>
      <c r="L477" s="474" t="s">
        <v>7094</v>
      </c>
      <c r="M477" s="474" t="str">
        <f t="shared" si="28"/>
        <v>DID50ZVMX-JT-FZR600 91-93</v>
      </c>
      <c r="N477" s="475" t="str">
        <f t="shared" si="30"/>
        <v>DID50ZVMX-JT-FZR600 91-93</v>
      </c>
      <c r="O477" s="626" t="str">
        <f t="shared" si="31"/>
        <v>50ZVMX-JT-FZR600 91-93</v>
      </c>
      <c r="P477" s="475" t="s">
        <v>7095</v>
      </c>
      <c r="Q477" s="626" t="str">
        <f t="shared" si="29"/>
        <v>ZESTAW NAPĘDOWY DID50ZVMX 106 JTF513.15 JTR865.45 (50ZVMX-JT-FZR600 91-93)</v>
      </c>
      <c r="R477" s="480"/>
      <c r="S477" s="893"/>
      <c r="T477" s="480"/>
      <c r="U477" s="480"/>
      <c r="V477" s="902"/>
      <c r="W477" s="480"/>
      <c r="X477" s="480"/>
      <c r="Y477" s="480"/>
      <c r="Z477" s="480"/>
      <c r="AA477" s="480"/>
      <c r="AB477" s="480"/>
      <c r="AC477" s="480"/>
      <c r="AD477" s="480"/>
    </row>
    <row r="478" spans="1:30" s="110" customFormat="1" ht="12" customHeight="1">
      <c r="A478" s="113"/>
      <c r="B478" s="641" t="s">
        <v>65</v>
      </c>
      <c r="C478" s="988" t="s">
        <v>2297</v>
      </c>
      <c r="D478" s="985">
        <v>106</v>
      </c>
      <c r="E478" s="988" t="s">
        <v>1705</v>
      </c>
      <c r="F478" s="1044" t="s">
        <v>3727</v>
      </c>
      <c r="G478" s="1743" t="s">
        <v>3802</v>
      </c>
      <c r="H478" s="898" t="s">
        <v>7502</v>
      </c>
      <c r="I478" s="894"/>
      <c r="J478" s="897" t="s">
        <v>7000</v>
      </c>
      <c r="K478" s="897" t="s">
        <v>7062</v>
      </c>
      <c r="L478" s="474" t="s">
        <v>7094</v>
      </c>
      <c r="M478" s="474" t="str">
        <f t="shared" si="28"/>
        <v>DID50VX ZŁOTY-JT-FZR600 91-93</v>
      </c>
      <c r="N478" s="475" t="str">
        <f t="shared" si="30"/>
        <v>DID50VX ZŁOTY-JT-FZR600 91-93</v>
      </c>
      <c r="O478" s="626" t="str">
        <f t="shared" si="31"/>
        <v>50VX ZŁOTY-JT-FZR600 91-93</v>
      </c>
      <c r="P478" s="475" t="s">
        <v>7095</v>
      </c>
      <c r="Q478" s="626" t="str">
        <f t="shared" si="29"/>
        <v>ZESTAW NAPĘDOWY DID50VX ZŁOTY 106 JTF513.15 JTR865.45 (50VX ZŁOTY-JT-FZR600 91-93)</v>
      </c>
      <c r="R478" s="480"/>
      <c r="S478" s="893"/>
      <c r="T478" s="480"/>
      <c r="U478" s="480"/>
      <c r="V478" s="902"/>
      <c r="W478" s="480"/>
      <c r="X478" s="480"/>
      <c r="Y478" s="480"/>
      <c r="Z478" s="480"/>
      <c r="AA478" s="480"/>
      <c r="AB478" s="480"/>
      <c r="AC478" s="480"/>
      <c r="AD478" s="480"/>
    </row>
    <row r="479" spans="1:30" s="113" customFormat="1" ht="12" customHeight="1" thickBot="1">
      <c r="B479" s="641" t="s">
        <v>65</v>
      </c>
      <c r="C479" s="989" t="s">
        <v>2298</v>
      </c>
      <c r="D479" s="985">
        <v>106</v>
      </c>
      <c r="E479" s="988" t="s">
        <v>1705</v>
      </c>
      <c r="F479" s="1044" t="s">
        <v>3727</v>
      </c>
      <c r="G479" s="1743" t="s">
        <v>3803</v>
      </c>
      <c r="H479" s="896" t="s">
        <v>7503</v>
      </c>
      <c r="I479" s="894"/>
      <c r="J479" s="897" t="s">
        <v>7000</v>
      </c>
      <c r="K479" s="897" t="s">
        <v>7062</v>
      </c>
      <c r="L479" s="474" t="s">
        <v>7094</v>
      </c>
      <c r="M479" s="474" t="str">
        <f t="shared" si="28"/>
        <v>DID50VX-JT-FZR600 91-93</v>
      </c>
      <c r="N479" s="475" t="str">
        <f t="shared" si="30"/>
        <v>DID50VX-JT-FZR600 91-93</v>
      </c>
      <c r="O479" s="626" t="str">
        <f t="shared" si="31"/>
        <v>50VX-JT-FZR600 91-93</v>
      </c>
      <c r="P479" s="475" t="s">
        <v>7095</v>
      </c>
      <c r="Q479" s="626" t="str">
        <f t="shared" si="29"/>
        <v>ZESTAW NAPĘDOWY DID50VX 106 JTF513.15 JTR865.45 (50VX-JT-FZR600 91-93)</v>
      </c>
      <c r="R479" s="476"/>
      <c r="S479" s="893"/>
      <c r="T479" s="476"/>
      <c r="U479" s="476"/>
      <c r="V479" s="902"/>
      <c r="W479" s="476"/>
      <c r="X479" s="476"/>
      <c r="Y479" s="476"/>
      <c r="Z479" s="476"/>
      <c r="AA479" s="476"/>
      <c r="AB479" s="476"/>
      <c r="AC479" s="476"/>
      <c r="AD479" s="476"/>
    </row>
    <row r="480" spans="1:30" s="113" customFormat="1" ht="12" customHeight="1">
      <c r="B480" s="656" t="s">
        <v>64</v>
      </c>
      <c r="C480" s="987" t="s">
        <v>2295</v>
      </c>
      <c r="D480" s="1161">
        <v>108</v>
      </c>
      <c r="E480" s="987" t="s">
        <v>1705</v>
      </c>
      <c r="F480" s="1043" t="s">
        <v>3728</v>
      </c>
      <c r="G480" s="1742" t="s">
        <v>3804</v>
      </c>
      <c r="H480" s="898" t="s">
        <v>7504</v>
      </c>
      <c r="I480" s="894"/>
      <c r="J480" s="897" t="s">
        <v>7000</v>
      </c>
      <c r="K480" s="897" t="s">
        <v>7064</v>
      </c>
      <c r="L480" s="474" t="s">
        <v>7094</v>
      </c>
      <c r="M480" s="474" t="str">
        <f t="shared" si="28"/>
        <v>DID50ZVMX ZŁOTY-JT-FZR600 R 94-97</v>
      </c>
      <c r="N480" s="475" t="str">
        <f t="shared" si="30"/>
        <v>DID50ZVMX ZŁOTY-JT-FZR600 R 94-97</v>
      </c>
      <c r="O480" s="626" t="str">
        <f t="shared" si="31"/>
        <v>50ZVMX ZŁOTY-JT-FZR600 R 94-97</v>
      </c>
      <c r="P480" s="475" t="s">
        <v>7095</v>
      </c>
      <c r="Q480" s="626" t="str">
        <f t="shared" si="29"/>
        <v>ZESTAW NAPĘDOWY DID50ZVMX ZŁOTY 108 JTF513.15 JTR859.47 (50ZVMX ZŁOTY-JT-FZR600 R 94-97)</v>
      </c>
      <c r="R480" s="476"/>
      <c r="S480" s="893"/>
      <c r="T480" s="476"/>
      <c r="U480" s="476"/>
      <c r="V480" s="905"/>
      <c r="W480" s="476"/>
      <c r="X480" s="476"/>
      <c r="Y480" s="476"/>
      <c r="Z480" s="476"/>
      <c r="AA480" s="476"/>
      <c r="AB480" s="476"/>
      <c r="AC480" s="476"/>
      <c r="AD480" s="476"/>
    </row>
    <row r="481" spans="1:30" s="113" customFormat="1" ht="12" customHeight="1">
      <c r="B481" s="648" t="s">
        <v>64</v>
      </c>
      <c r="C481" s="988" t="s">
        <v>2296</v>
      </c>
      <c r="D481" s="1141">
        <v>108</v>
      </c>
      <c r="E481" s="988" t="s">
        <v>1705</v>
      </c>
      <c r="F481" s="1044" t="s">
        <v>3728</v>
      </c>
      <c r="G481" s="1743" t="s">
        <v>3805</v>
      </c>
      <c r="H481" s="898" t="s">
        <v>7505</v>
      </c>
      <c r="I481" s="894"/>
      <c r="J481" s="897" t="s">
        <v>7000</v>
      </c>
      <c r="K481" s="897" t="s">
        <v>7064</v>
      </c>
      <c r="L481" s="474" t="s">
        <v>7094</v>
      </c>
      <c r="M481" s="474" t="str">
        <f t="shared" si="28"/>
        <v>DID50ZVMX-JT-FZR600 R 94-97</v>
      </c>
      <c r="N481" s="475" t="str">
        <f t="shared" si="30"/>
        <v>DID50ZVMX-JT-FZR600 R 94-97</v>
      </c>
      <c r="O481" s="626" t="str">
        <f t="shared" si="31"/>
        <v>50ZVMX-JT-FZR600 R 94-97</v>
      </c>
      <c r="P481" s="475" t="s">
        <v>7095</v>
      </c>
      <c r="Q481" s="626" t="str">
        <f t="shared" si="29"/>
        <v>ZESTAW NAPĘDOWY DID50ZVMX 108 JTF513.15 JTR859.47 (50ZVMX-JT-FZR600 R 94-97)</v>
      </c>
      <c r="R481" s="476"/>
      <c r="S481" s="893"/>
      <c r="T481" s="476"/>
      <c r="U481" s="476"/>
      <c r="V481" s="905"/>
      <c r="W481" s="476"/>
      <c r="X481" s="476"/>
      <c r="Y481" s="476"/>
      <c r="Z481" s="476"/>
      <c r="AA481" s="476"/>
      <c r="AB481" s="476"/>
      <c r="AC481" s="476"/>
      <c r="AD481" s="476"/>
    </row>
    <row r="482" spans="1:30" s="113" customFormat="1" ht="12" customHeight="1">
      <c r="B482" s="655" t="s">
        <v>64</v>
      </c>
      <c r="C482" s="988" t="s">
        <v>2297</v>
      </c>
      <c r="D482" s="1141">
        <v>108</v>
      </c>
      <c r="E482" s="988" t="s">
        <v>1705</v>
      </c>
      <c r="F482" s="1044" t="s">
        <v>3728</v>
      </c>
      <c r="G482" s="1743" t="s">
        <v>3806</v>
      </c>
      <c r="H482" s="898" t="s">
        <v>7506</v>
      </c>
      <c r="I482" s="894"/>
      <c r="J482" s="897" t="s">
        <v>7000</v>
      </c>
      <c r="K482" s="897" t="s">
        <v>7064</v>
      </c>
      <c r="L482" s="474" t="s">
        <v>7094</v>
      </c>
      <c r="M482" s="474" t="str">
        <f t="shared" si="28"/>
        <v>DID50VX ZŁOTY-JT-FZR600 R 94-97</v>
      </c>
      <c r="N482" s="475" t="str">
        <f t="shared" si="30"/>
        <v>DID50VX ZŁOTY-JT-FZR600 R 94-97</v>
      </c>
      <c r="O482" s="626" t="str">
        <f t="shared" si="31"/>
        <v>50VX ZŁOTY-JT-FZR600 R 94-97</v>
      </c>
      <c r="P482" s="475" t="s">
        <v>7095</v>
      </c>
      <c r="Q482" s="626" t="str">
        <f t="shared" si="29"/>
        <v>ZESTAW NAPĘDOWY DID50VX ZŁOTY 108 JTF513.15 JTR859.47 (50VX ZŁOTY-JT-FZR600 R 94-97)</v>
      </c>
      <c r="R482" s="476"/>
      <c r="S482" s="893"/>
      <c r="T482" s="476"/>
      <c r="U482" s="476"/>
      <c r="V482" s="902"/>
      <c r="W482" s="476"/>
      <c r="X482" s="476"/>
      <c r="Y482" s="476"/>
      <c r="Z482" s="476"/>
      <c r="AA482" s="476"/>
      <c r="AB482" s="476"/>
      <c r="AC482" s="476"/>
      <c r="AD482" s="476"/>
    </row>
    <row r="483" spans="1:30" s="113" customFormat="1" ht="12" customHeight="1" thickBot="1">
      <c r="B483" s="657" t="s">
        <v>64</v>
      </c>
      <c r="C483" s="989" t="s">
        <v>2298</v>
      </c>
      <c r="D483" s="1162">
        <v>108</v>
      </c>
      <c r="E483" s="989" t="s">
        <v>1705</v>
      </c>
      <c r="F483" s="1045" t="s">
        <v>3728</v>
      </c>
      <c r="G483" s="1744" t="s">
        <v>3807</v>
      </c>
      <c r="H483" s="898" t="s">
        <v>7507</v>
      </c>
      <c r="I483" s="894"/>
      <c r="J483" s="897" t="s">
        <v>7000</v>
      </c>
      <c r="K483" s="897" t="s">
        <v>7064</v>
      </c>
      <c r="L483" s="474" t="s">
        <v>7094</v>
      </c>
      <c r="M483" s="474" t="str">
        <f t="shared" si="28"/>
        <v>DID50VX-JT-FZR600 R 94-97</v>
      </c>
      <c r="N483" s="475" t="str">
        <f t="shared" si="30"/>
        <v>DID50VX-JT-FZR600 R 94-97</v>
      </c>
      <c r="O483" s="626" t="str">
        <f t="shared" si="31"/>
        <v>50VX-JT-FZR600 R 94-97</v>
      </c>
      <c r="P483" s="475" t="s">
        <v>7095</v>
      </c>
      <c r="Q483" s="626" t="str">
        <f t="shared" si="29"/>
        <v>ZESTAW NAPĘDOWY DID50VX 108 JTF513.15 JTR859.47 (50VX-JT-FZR600 R 94-97)</v>
      </c>
      <c r="R483" s="476"/>
      <c r="S483" s="893"/>
      <c r="T483" s="476"/>
      <c r="U483" s="476"/>
      <c r="V483" s="902"/>
      <c r="W483" s="476"/>
      <c r="X483" s="476"/>
      <c r="Y483" s="476"/>
      <c r="Z483" s="476"/>
      <c r="AA483" s="476"/>
      <c r="AB483" s="476"/>
      <c r="AC483" s="476"/>
      <c r="AD483" s="476"/>
    </row>
    <row r="484" spans="1:30" s="113" customFormat="1" ht="12" customHeight="1">
      <c r="B484" s="577" t="s">
        <v>6979</v>
      </c>
      <c r="C484" s="987" t="s">
        <v>2295</v>
      </c>
      <c r="D484" s="984">
        <v>110</v>
      </c>
      <c r="E484" s="987" t="s">
        <v>1705</v>
      </c>
      <c r="F484" s="1043" t="s">
        <v>3729</v>
      </c>
      <c r="G484" s="1743" t="s">
        <v>3808</v>
      </c>
      <c r="H484" s="673" t="s">
        <v>7508</v>
      </c>
      <c r="I484" s="894"/>
      <c r="J484" s="897" t="s">
        <v>7000</v>
      </c>
      <c r="K484" s="897" t="s">
        <v>7065</v>
      </c>
      <c r="L484" s="474" t="s">
        <v>7094</v>
      </c>
      <c r="M484" s="474" t="str">
        <f t="shared" si="28"/>
        <v>DID50ZVMX ZŁOTY-JT-FZS600 98-03 FAZER</v>
      </c>
      <c r="N484" s="475" t="str">
        <f t="shared" si="30"/>
        <v>DID50ZVMX ZŁOTY-JT-FZS600 98-03 FAZER</v>
      </c>
      <c r="O484" s="626" t="str">
        <f t="shared" si="31"/>
        <v>50ZVMX ZŁOTY-JT-FZS600 98-03 F</v>
      </c>
      <c r="P484" s="475" t="s">
        <v>7095</v>
      </c>
      <c r="Q484" s="626" t="str">
        <f t="shared" si="29"/>
        <v>ZESTAW NAPĘDOWY DID50ZVMX ZŁOTY 110 JTF513.15 JTR859.48 (50ZVMX ZŁOTY-JT-FZS600 98-03 F)</v>
      </c>
      <c r="R484" s="476"/>
      <c r="S484" s="893"/>
      <c r="T484" s="476"/>
      <c r="U484" s="476"/>
      <c r="V484" s="902"/>
      <c r="W484" s="476"/>
      <c r="X484" s="476"/>
      <c r="Y484" s="476"/>
      <c r="Z484" s="476"/>
      <c r="AA484" s="476"/>
      <c r="AB484" s="476"/>
      <c r="AC484" s="476"/>
      <c r="AD484" s="476"/>
    </row>
    <row r="485" spans="1:30" s="113" customFormat="1" ht="12" customHeight="1">
      <c r="B485" s="648" t="s">
        <v>6979</v>
      </c>
      <c r="C485" s="988" t="s">
        <v>2296</v>
      </c>
      <c r="D485" s="985">
        <v>110</v>
      </c>
      <c r="E485" s="988" t="s">
        <v>1705</v>
      </c>
      <c r="F485" s="1044" t="s">
        <v>3729</v>
      </c>
      <c r="G485" s="1743" t="s">
        <v>3809</v>
      </c>
      <c r="H485" s="898" t="s">
        <v>7509</v>
      </c>
      <c r="I485" s="894"/>
      <c r="J485" s="897" t="s">
        <v>7000</v>
      </c>
      <c r="K485" s="897" t="s">
        <v>7065</v>
      </c>
      <c r="L485" s="474" t="s">
        <v>7094</v>
      </c>
      <c r="M485" s="474" t="str">
        <f t="shared" si="28"/>
        <v>DID50ZVMX-JT-FZS600 98-03 FAZER</v>
      </c>
      <c r="N485" s="475" t="str">
        <f t="shared" si="30"/>
        <v>DID50ZVMX-JT-FZS600 98-03 FAZER</v>
      </c>
      <c r="O485" s="626" t="str">
        <f t="shared" si="31"/>
        <v>50ZVMX-JT-FZS600 98-03 FAZER</v>
      </c>
      <c r="P485" s="475" t="s">
        <v>7095</v>
      </c>
      <c r="Q485" s="626" t="str">
        <f t="shared" si="29"/>
        <v>ZESTAW NAPĘDOWY DID50ZVMX 110 JTF513.15 JTR859.48 (50ZVMX-JT-FZS600 98-03 FAZER)</v>
      </c>
      <c r="R485" s="476"/>
      <c r="S485" s="893"/>
      <c r="T485" s="476"/>
      <c r="U485" s="476"/>
      <c r="V485" s="902"/>
      <c r="W485" s="476"/>
      <c r="X485" s="476"/>
      <c r="Y485" s="476"/>
      <c r="Z485" s="476"/>
      <c r="AA485" s="476"/>
      <c r="AB485" s="476"/>
      <c r="AC485" s="476"/>
      <c r="AD485" s="476"/>
    </row>
    <row r="486" spans="1:30" s="113" customFormat="1" ht="12" customHeight="1">
      <c r="B486" s="655" t="s">
        <v>6979</v>
      </c>
      <c r="C486" s="988" t="s">
        <v>2297</v>
      </c>
      <c r="D486" s="985">
        <v>110</v>
      </c>
      <c r="E486" s="988" t="s">
        <v>1705</v>
      </c>
      <c r="F486" s="1044" t="s">
        <v>3729</v>
      </c>
      <c r="G486" s="1743" t="s">
        <v>3810</v>
      </c>
      <c r="H486" s="898" t="s">
        <v>7510</v>
      </c>
      <c r="I486" s="894"/>
      <c r="J486" s="897" t="s">
        <v>7000</v>
      </c>
      <c r="K486" s="897" t="s">
        <v>7065</v>
      </c>
      <c r="L486" s="474" t="s">
        <v>7094</v>
      </c>
      <c r="M486" s="474" t="str">
        <f t="shared" si="28"/>
        <v>DID50VX ZŁOTY-JT-FZS600 98-03 FAZER</v>
      </c>
      <c r="N486" s="475" t="str">
        <f t="shared" si="30"/>
        <v>DID50VX ZŁOTY-JT-FZS600 98-03 FAZER</v>
      </c>
      <c r="O486" s="626" t="str">
        <f t="shared" si="31"/>
        <v>50VX ZŁOTY-JT-FZS600 98-03 FAZ</v>
      </c>
      <c r="P486" s="475" t="s">
        <v>7095</v>
      </c>
      <c r="Q486" s="626" t="str">
        <f t="shared" si="29"/>
        <v>ZESTAW NAPĘDOWY DID50VX ZŁOTY 110 JTF513.15 JTR859.48 (50VX ZŁOTY-JT-FZS600 98-03 FAZ)</v>
      </c>
      <c r="R486" s="476"/>
      <c r="S486" s="893"/>
      <c r="T486" s="476"/>
      <c r="U486" s="476"/>
      <c r="V486" s="902"/>
      <c r="W486" s="476"/>
      <c r="X486" s="476"/>
      <c r="Y486" s="476"/>
      <c r="Z486" s="476"/>
      <c r="AA486" s="476"/>
      <c r="AB486" s="476"/>
      <c r="AC486" s="476"/>
      <c r="AD486" s="476"/>
    </row>
    <row r="487" spans="1:30" s="114" customFormat="1" ht="12" customHeight="1" thickBot="1">
      <c r="A487" s="113"/>
      <c r="B487" s="657" t="s">
        <v>6979</v>
      </c>
      <c r="C487" s="989" t="s">
        <v>2298</v>
      </c>
      <c r="D487" s="986">
        <v>110</v>
      </c>
      <c r="E487" s="989" t="s">
        <v>1705</v>
      </c>
      <c r="F487" s="1045" t="s">
        <v>3729</v>
      </c>
      <c r="G487" s="1743" t="s">
        <v>3811</v>
      </c>
      <c r="H487" s="896" t="s">
        <v>7511</v>
      </c>
      <c r="I487" s="894"/>
      <c r="J487" s="897" t="s">
        <v>7000</v>
      </c>
      <c r="K487" s="897" t="s">
        <v>7065</v>
      </c>
      <c r="L487" s="474" t="s">
        <v>7094</v>
      </c>
      <c r="M487" s="474" t="str">
        <f t="shared" si="28"/>
        <v>DID50VX-JT-FZS600 98-03 FAZER</v>
      </c>
      <c r="N487" s="475" t="str">
        <f t="shared" si="30"/>
        <v>DID50VX-JT-FZS600 98-03 FAZER</v>
      </c>
      <c r="O487" s="626" t="str">
        <f t="shared" si="31"/>
        <v>50VX-JT-FZS600 98-03 FAZER</v>
      </c>
      <c r="P487" s="475" t="s">
        <v>7095</v>
      </c>
      <c r="Q487" s="626" t="str">
        <f t="shared" si="29"/>
        <v>ZESTAW NAPĘDOWY DID50VX 110 JTF513.15 JTR859.48 (50VX-JT-FZS600 98-03 FAZER)</v>
      </c>
      <c r="R487" s="478"/>
      <c r="S487" s="893"/>
      <c r="T487" s="478"/>
      <c r="U487" s="478"/>
      <c r="V487" s="902"/>
      <c r="W487" s="478"/>
      <c r="X487" s="478"/>
      <c r="Y487" s="478"/>
      <c r="Z487" s="478"/>
      <c r="AA487" s="478"/>
      <c r="AB487" s="478"/>
      <c r="AC487" s="478"/>
      <c r="AD487" s="478"/>
    </row>
    <row r="488" spans="1:30" s="113" customFormat="1" ht="12" customHeight="1">
      <c r="B488" s="656" t="s">
        <v>6980</v>
      </c>
      <c r="C488" s="987" t="s">
        <v>2295</v>
      </c>
      <c r="D488" s="1161">
        <v>118</v>
      </c>
      <c r="E488" s="987" t="s">
        <v>3732</v>
      </c>
      <c r="F488" s="1043" t="s">
        <v>3733</v>
      </c>
      <c r="G488" s="1742" t="s">
        <v>3812</v>
      </c>
      <c r="H488" s="898" t="s">
        <v>7512</v>
      </c>
      <c r="I488" s="894"/>
      <c r="J488" s="897" t="s">
        <v>6991</v>
      </c>
      <c r="K488" s="897" t="s">
        <v>7074</v>
      </c>
      <c r="L488" s="474" t="s">
        <v>7094</v>
      </c>
      <c r="M488" s="474" t="str">
        <f t="shared" si="28"/>
        <v>DID50ZVMX ZŁOTY-JT-FZ6 04-09</v>
      </c>
      <c r="N488" s="475" t="str">
        <f t="shared" si="30"/>
        <v>DID50ZVMX ZŁOTY-JT-FZ6 04-09</v>
      </c>
      <c r="O488" s="626" t="str">
        <f t="shared" si="31"/>
        <v>50ZVMX ZŁOTY-JT-FZ6 04-09</v>
      </c>
      <c r="P488" s="475" t="s">
        <v>7095</v>
      </c>
      <c r="Q488" s="626" t="str">
        <f t="shared" si="29"/>
        <v>ZESTAW NAPĘDOWY DID50ZVMX ZŁOTY 118 JTF580.16 JTR479.46 (50ZVMX ZŁOTY-JT-FZ6 04-09)</v>
      </c>
      <c r="R488" s="476"/>
      <c r="S488" s="893"/>
      <c r="T488" s="476"/>
      <c r="U488" s="476"/>
      <c r="V488" s="905"/>
      <c r="W488" s="476"/>
      <c r="X488" s="476"/>
      <c r="Y488" s="476"/>
      <c r="Z488" s="476"/>
      <c r="AA488" s="476"/>
      <c r="AB488" s="476"/>
      <c r="AC488" s="476"/>
      <c r="AD488" s="476"/>
    </row>
    <row r="489" spans="1:30" s="113" customFormat="1" ht="12" customHeight="1">
      <c r="B489" s="648" t="s">
        <v>6980</v>
      </c>
      <c r="C489" s="988" t="s">
        <v>2296</v>
      </c>
      <c r="D489" s="1141">
        <v>118</v>
      </c>
      <c r="E489" s="988" t="s">
        <v>3732</v>
      </c>
      <c r="F489" s="1044" t="s">
        <v>3733</v>
      </c>
      <c r="G489" s="1743" t="s">
        <v>3813</v>
      </c>
      <c r="H489" s="898" t="s">
        <v>7513</v>
      </c>
      <c r="I489" s="894"/>
      <c r="J489" s="897" t="s">
        <v>6991</v>
      </c>
      <c r="K489" s="897" t="s">
        <v>7074</v>
      </c>
      <c r="L489" s="474" t="s">
        <v>7094</v>
      </c>
      <c r="M489" s="474" t="str">
        <f t="shared" si="28"/>
        <v>DID50ZVMX-JT-FZ6 04-09</v>
      </c>
      <c r="N489" s="475" t="str">
        <f t="shared" si="30"/>
        <v>DID50ZVMX-JT-FZ6 04-09</v>
      </c>
      <c r="O489" s="626" t="str">
        <f t="shared" si="31"/>
        <v>50ZVMX-JT-FZ6 04-09</v>
      </c>
      <c r="P489" s="475" t="s">
        <v>7095</v>
      </c>
      <c r="Q489" s="626" t="str">
        <f t="shared" si="29"/>
        <v>ZESTAW NAPĘDOWY DID50ZVMX 118 JTF580.16 JTR479.46 (50ZVMX-JT-FZ6 04-09)</v>
      </c>
      <c r="R489" s="476"/>
      <c r="S489" s="893"/>
      <c r="T489" s="476"/>
      <c r="U489" s="476"/>
      <c r="V489" s="905"/>
      <c r="W489" s="476"/>
      <c r="X489" s="476"/>
      <c r="Y489" s="476"/>
      <c r="Z489" s="476"/>
      <c r="AA489" s="476"/>
      <c r="AB489" s="476"/>
      <c r="AC489" s="476"/>
      <c r="AD489" s="476"/>
    </row>
    <row r="490" spans="1:30" s="113" customFormat="1" ht="12" customHeight="1">
      <c r="B490" s="655" t="s">
        <v>6980</v>
      </c>
      <c r="C490" s="988" t="s">
        <v>2297</v>
      </c>
      <c r="D490" s="1141">
        <v>118</v>
      </c>
      <c r="E490" s="988" t="s">
        <v>3732</v>
      </c>
      <c r="F490" s="1044" t="s">
        <v>3733</v>
      </c>
      <c r="G490" s="1743" t="s">
        <v>3814</v>
      </c>
      <c r="H490" s="898" t="s">
        <v>7514</v>
      </c>
      <c r="I490" s="894"/>
      <c r="J490" s="897" t="s">
        <v>6991</v>
      </c>
      <c r="K490" s="897" t="s">
        <v>7074</v>
      </c>
      <c r="L490" s="474" t="s">
        <v>7094</v>
      </c>
      <c r="M490" s="474" t="str">
        <f t="shared" si="28"/>
        <v>DID50VX ZŁOTY-JT-FZ6 04-09</v>
      </c>
      <c r="N490" s="475" t="str">
        <f t="shared" si="30"/>
        <v>DID50VX ZŁOTY-JT-FZ6 04-09</v>
      </c>
      <c r="O490" s="626" t="str">
        <f t="shared" si="31"/>
        <v>50VX ZŁOTY-JT-FZ6 04-09</v>
      </c>
      <c r="P490" s="475" t="s">
        <v>7095</v>
      </c>
      <c r="Q490" s="626" t="str">
        <f t="shared" si="29"/>
        <v>ZESTAW NAPĘDOWY DID50VX ZŁOTY 118 JTF580.16 JTR479.46 (50VX ZŁOTY-JT-FZ6 04-09)</v>
      </c>
      <c r="R490" s="476"/>
      <c r="S490" s="893"/>
      <c r="T490" s="476"/>
      <c r="U490" s="476"/>
      <c r="V490" s="905"/>
      <c r="W490" s="476"/>
      <c r="X490" s="476"/>
      <c r="Y490" s="476"/>
      <c r="Z490" s="476"/>
      <c r="AA490" s="476"/>
      <c r="AB490" s="476"/>
      <c r="AC490" s="476"/>
      <c r="AD490" s="476"/>
    </row>
    <row r="491" spans="1:30" s="113" customFormat="1" ht="12" customHeight="1" thickBot="1">
      <c r="B491" s="657" t="s">
        <v>6980</v>
      </c>
      <c r="C491" s="989" t="s">
        <v>2298</v>
      </c>
      <c r="D491" s="1162">
        <v>118</v>
      </c>
      <c r="E491" s="989" t="s">
        <v>3732</v>
      </c>
      <c r="F491" s="1045" t="s">
        <v>3733</v>
      </c>
      <c r="G491" s="1744" t="s">
        <v>3815</v>
      </c>
      <c r="H491" s="898" t="s">
        <v>7515</v>
      </c>
      <c r="I491" s="894"/>
      <c r="J491" s="897" t="s">
        <v>6991</v>
      </c>
      <c r="K491" s="897" t="s">
        <v>7074</v>
      </c>
      <c r="L491" s="474" t="s">
        <v>7094</v>
      </c>
      <c r="M491" s="474" t="str">
        <f t="shared" si="28"/>
        <v>DID50VX-JT-FZ6 04-09</v>
      </c>
      <c r="N491" s="475" t="str">
        <f t="shared" si="30"/>
        <v>DID50VX-JT-FZ6 04-09</v>
      </c>
      <c r="O491" s="626" t="str">
        <f t="shared" si="31"/>
        <v>50VX-JT-FZ6 04-09</v>
      </c>
      <c r="P491" s="475" t="s">
        <v>7095</v>
      </c>
      <c r="Q491" s="626" t="str">
        <f t="shared" si="29"/>
        <v>ZESTAW NAPĘDOWY DID50VX 118 JTF580.16 JTR479.46 (50VX-JT-FZ6 04-09)</v>
      </c>
      <c r="R491" s="476"/>
      <c r="S491" s="893"/>
      <c r="T491" s="476"/>
      <c r="U491" s="476"/>
      <c r="V491" s="902"/>
      <c r="W491" s="476"/>
      <c r="X491" s="476"/>
      <c r="Y491" s="476"/>
      <c r="Z491" s="476"/>
      <c r="AA491" s="476"/>
      <c r="AB491" s="476"/>
      <c r="AC491" s="476"/>
      <c r="AD491" s="476"/>
    </row>
    <row r="492" spans="1:30" s="114" customFormat="1" ht="12" customHeight="1">
      <c r="A492" s="113"/>
      <c r="B492" s="656" t="s">
        <v>6981</v>
      </c>
      <c r="C492" s="987" t="s">
        <v>2295</v>
      </c>
      <c r="D492" s="1161">
        <v>118</v>
      </c>
      <c r="E492" s="987" t="s">
        <v>3732</v>
      </c>
      <c r="F492" s="1043" t="s">
        <v>3733</v>
      </c>
      <c r="G492" s="1743" t="s">
        <v>3816</v>
      </c>
      <c r="H492" s="673" t="s">
        <v>7516</v>
      </c>
      <c r="I492" s="894"/>
      <c r="J492" s="897" t="s">
        <v>6991</v>
      </c>
      <c r="K492" s="897" t="s">
        <v>7074</v>
      </c>
      <c r="L492" s="474" t="s">
        <v>7094</v>
      </c>
      <c r="M492" s="474" t="str">
        <f t="shared" si="28"/>
        <v>DID50ZVMX ZŁOTY-JT-FZ6 04-09 FAZER</v>
      </c>
      <c r="N492" s="475" t="str">
        <f t="shared" si="30"/>
        <v>DID50ZVMX ZŁOTY-JT-FZ6 04-09 FAZER</v>
      </c>
      <c r="O492" s="626" t="str">
        <f t="shared" si="31"/>
        <v>50ZVMX ZŁOTY-JT-FZ6 04-09 FAZE</v>
      </c>
      <c r="P492" s="475" t="s">
        <v>7095</v>
      </c>
      <c r="Q492" s="626" t="str">
        <f t="shared" si="29"/>
        <v>ZESTAW NAPĘDOWY DID50ZVMX ZŁOTY 118 JTF580.16 JTR479.46 (50ZVMX ZŁOTY-JT-FZ6 04-09 FAZE)</v>
      </c>
      <c r="R492" s="478"/>
      <c r="S492" s="893"/>
      <c r="T492" s="478"/>
      <c r="U492" s="478"/>
      <c r="V492" s="905"/>
      <c r="W492" s="478"/>
      <c r="X492" s="478"/>
      <c r="Y492" s="478"/>
      <c r="Z492" s="478"/>
      <c r="AA492" s="478"/>
      <c r="AB492" s="478"/>
      <c r="AC492" s="478"/>
      <c r="AD492" s="478"/>
    </row>
    <row r="493" spans="1:30" s="114" customFormat="1" ht="12" customHeight="1">
      <c r="A493" s="113"/>
      <c r="B493" s="648" t="s">
        <v>6981</v>
      </c>
      <c r="C493" s="988" t="s">
        <v>2296</v>
      </c>
      <c r="D493" s="1141">
        <v>118</v>
      </c>
      <c r="E493" s="988" t="s">
        <v>3732</v>
      </c>
      <c r="F493" s="1044" t="s">
        <v>3733</v>
      </c>
      <c r="G493" s="1743" t="s">
        <v>3817</v>
      </c>
      <c r="H493" s="898" t="s">
        <v>7517</v>
      </c>
      <c r="I493" s="894"/>
      <c r="J493" s="897" t="s">
        <v>6991</v>
      </c>
      <c r="K493" s="897" t="s">
        <v>7074</v>
      </c>
      <c r="L493" s="474" t="s">
        <v>7094</v>
      </c>
      <c r="M493" s="474" t="str">
        <f t="shared" si="28"/>
        <v>DID50ZVMX-JT-FZ6 04-09 FAZER</v>
      </c>
      <c r="N493" s="475" t="str">
        <f t="shared" si="30"/>
        <v>DID50ZVMX-JT-FZ6 04-09 FAZER</v>
      </c>
      <c r="O493" s="626" t="str">
        <f t="shared" si="31"/>
        <v>50ZVMX-JT-FZ6 04-09 FAZER</v>
      </c>
      <c r="P493" s="475" t="s">
        <v>7095</v>
      </c>
      <c r="Q493" s="626" t="str">
        <f t="shared" si="29"/>
        <v>ZESTAW NAPĘDOWY DID50ZVMX 118 JTF580.16 JTR479.46 (50ZVMX-JT-FZ6 04-09 FAZER)</v>
      </c>
      <c r="R493" s="478"/>
      <c r="S493" s="893"/>
      <c r="T493" s="478"/>
      <c r="U493" s="478"/>
      <c r="V493" s="905"/>
      <c r="W493" s="478"/>
      <c r="X493" s="478"/>
      <c r="Y493" s="478"/>
      <c r="Z493" s="478"/>
      <c r="AA493" s="478"/>
      <c r="AB493" s="478"/>
      <c r="AC493" s="478"/>
      <c r="AD493" s="478"/>
    </row>
    <row r="494" spans="1:30" s="114" customFormat="1" ht="12" customHeight="1">
      <c r="A494" s="113"/>
      <c r="B494" s="655" t="s">
        <v>6981</v>
      </c>
      <c r="C494" s="988" t="s">
        <v>2297</v>
      </c>
      <c r="D494" s="1141">
        <v>118</v>
      </c>
      <c r="E494" s="988" t="s">
        <v>3732</v>
      </c>
      <c r="F494" s="1044" t="s">
        <v>3733</v>
      </c>
      <c r="G494" s="1743" t="s">
        <v>3818</v>
      </c>
      <c r="H494" s="898" t="s">
        <v>7518</v>
      </c>
      <c r="I494" s="894"/>
      <c r="J494" s="897" t="s">
        <v>6991</v>
      </c>
      <c r="K494" s="897" t="s">
        <v>7074</v>
      </c>
      <c r="L494" s="474" t="s">
        <v>7094</v>
      </c>
      <c r="M494" s="474" t="str">
        <f t="shared" si="28"/>
        <v>DID50VX ZŁOTY-JT-FZ6 04-09 FAZER</v>
      </c>
      <c r="N494" s="475" t="str">
        <f t="shared" si="30"/>
        <v>DID50VX ZŁOTY-JT-FZ6 04-09 FAZER</v>
      </c>
      <c r="O494" s="626" t="str">
        <f t="shared" si="31"/>
        <v>50VX ZŁOTY-JT-FZ6 04-09 FAZER</v>
      </c>
      <c r="P494" s="475" t="s">
        <v>7095</v>
      </c>
      <c r="Q494" s="626" t="str">
        <f t="shared" si="29"/>
        <v>ZESTAW NAPĘDOWY DID50VX ZŁOTY 118 JTF580.16 JTR479.46 (50VX ZŁOTY-JT-FZ6 04-09 FAZER)</v>
      </c>
      <c r="R494" s="478"/>
      <c r="S494" s="893"/>
      <c r="T494" s="478"/>
      <c r="U494" s="478"/>
      <c r="V494" s="905"/>
      <c r="W494" s="478"/>
      <c r="X494" s="478"/>
      <c r="Y494" s="478"/>
      <c r="Z494" s="478"/>
      <c r="AA494" s="478"/>
      <c r="AB494" s="478"/>
      <c r="AC494" s="478"/>
      <c r="AD494" s="478"/>
    </row>
    <row r="495" spans="1:30" s="114" customFormat="1" ht="12" customHeight="1" thickBot="1">
      <c r="A495" s="113"/>
      <c r="B495" s="657" t="s">
        <v>6981</v>
      </c>
      <c r="C495" s="989" t="s">
        <v>2298</v>
      </c>
      <c r="D495" s="1162">
        <v>118</v>
      </c>
      <c r="E495" s="989" t="s">
        <v>3732</v>
      </c>
      <c r="F495" s="1045" t="s">
        <v>3733</v>
      </c>
      <c r="G495" s="1743" t="s">
        <v>3819</v>
      </c>
      <c r="H495" s="896" t="s">
        <v>7519</v>
      </c>
      <c r="I495" s="894"/>
      <c r="J495" s="897" t="s">
        <v>6991</v>
      </c>
      <c r="K495" s="897" t="s">
        <v>7074</v>
      </c>
      <c r="L495" s="474" t="s">
        <v>7094</v>
      </c>
      <c r="M495" s="474" t="str">
        <f t="shared" si="28"/>
        <v>DID50VX-JT-FZ6 04-09 FAZER</v>
      </c>
      <c r="N495" s="475" t="str">
        <f t="shared" si="30"/>
        <v>DID50VX-JT-FZ6 04-09 FAZER</v>
      </c>
      <c r="O495" s="626" t="str">
        <f t="shared" si="31"/>
        <v>50VX-JT-FZ6 04-09 FAZER</v>
      </c>
      <c r="P495" s="475" t="s">
        <v>7095</v>
      </c>
      <c r="Q495" s="626" t="str">
        <f t="shared" si="29"/>
        <v>ZESTAW NAPĘDOWY DID50VX 118 JTF580.16 JTR479.46 (50VX-JT-FZ6 04-09 FAZER)</v>
      </c>
      <c r="R495" s="478"/>
      <c r="S495" s="893"/>
      <c r="T495" s="478"/>
      <c r="U495" s="478"/>
      <c r="V495" s="902"/>
      <c r="W495" s="478"/>
      <c r="X495" s="478"/>
      <c r="Y495" s="478"/>
      <c r="Z495" s="478"/>
      <c r="AA495" s="478"/>
      <c r="AB495" s="478"/>
      <c r="AC495" s="478"/>
      <c r="AD495" s="478"/>
    </row>
    <row r="496" spans="1:30" s="114" customFormat="1" ht="12" customHeight="1">
      <c r="A496" s="113"/>
      <c r="B496" s="577" t="s">
        <v>63</v>
      </c>
      <c r="C496" s="992" t="s">
        <v>2751</v>
      </c>
      <c r="D496" s="1161">
        <v>104</v>
      </c>
      <c r="E496" s="987" t="s">
        <v>3720</v>
      </c>
      <c r="F496" s="1043" t="s">
        <v>629</v>
      </c>
      <c r="G496" s="1742" t="s">
        <v>3820</v>
      </c>
      <c r="H496" s="898" t="s">
        <v>7520</v>
      </c>
      <c r="I496" s="894"/>
      <c r="J496" s="897" t="s">
        <v>7001</v>
      </c>
      <c r="K496" s="897" t="s">
        <v>7054</v>
      </c>
      <c r="L496" s="474" t="s">
        <v>7094</v>
      </c>
      <c r="M496" s="474" t="str">
        <f t="shared" si="28"/>
        <v>DID520ZVMX-JT-SRX600 86-94</v>
      </c>
      <c r="N496" s="475" t="str">
        <f t="shared" si="30"/>
        <v>DID520ZVMX-JT-SRX600 86-94</v>
      </c>
      <c r="O496" s="626" t="str">
        <f t="shared" si="31"/>
        <v>520ZVMX-JT-SRX600 86-94</v>
      </c>
      <c r="P496" s="475" t="s">
        <v>7095</v>
      </c>
      <c r="Q496" s="626" t="str">
        <f t="shared" si="29"/>
        <v>ZESTAW NAPĘDOWY DID520ZVMX 104 JTF575.15 JTR846.37 (520ZVMX-JT-SRX600 86-94)</v>
      </c>
      <c r="R496" s="478"/>
      <c r="S496" s="893"/>
      <c r="T496" s="478"/>
      <c r="U496" s="478"/>
      <c r="V496" s="905"/>
      <c r="W496" s="478"/>
      <c r="X496" s="478"/>
      <c r="Y496" s="478"/>
      <c r="Z496" s="478"/>
      <c r="AA496" s="478"/>
      <c r="AB496" s="478"/>
      <c r="AC496" s="478"/>
      <c r="AD496" s="478"/>
    </row>
    <row r="497" spans="1:30" s="113" customFormat="1" ht="12" customHeight="1">
      <c r="B497" s="578" t="s">
        <v>63</v>
      </c>
      <c r="C497" s="988" t="s">
        <v>2747</v>
      </c>
      <c r="D497" s="1141">
        <v>104</v>
      </c>
      <c r="E497" s="988" t="s">
        <v>3720</v>
      </c>
      <c r="F497" s="1044" t="s">
        <v>629</v>
      </c>
      <c r="G497" s="1743" t="s">
        <v>3821</v>
      </c>
      <c r="H497" s="898" t="s">
        <v>7521</v>
      </c>
      <c r="I497" s="894"/>
      <c r="J497" s="897" t="s">
        <v>7001</v>
      </c>
      <c r="K497" s="897" t="s">
        <v>7054</v>
      </c>
      <c r="L497" s="474" t="s">
        <v>7094</v>
      </c>
      <c r="M497" s="474" t="str">
        <f t="shared" si="28"/>
        <v>DID520VX2 ZŁOTY-JT-SRX600 86-94</v>
      </c>
      <c r="N497" s="475" t="str">
        <f t="shared" si="30"/>
        <v>DID520VX2 ZŁOTY-JT-SRX600 86-94</v>
      </c>
      <c r="O497" s="626" t="str">
        <f t="shared" si="31"/>
        <v>520VX2 ZŁOTY-JT-SRX600 86-94</v>
      </c>
      <c r="P497" s="475" t="s">
        <v>7095</v>
      </c>
      <c r="Q497" s="626" t="str">
        <f t="shared" si="29"/>
        <v>ZESTAW NAPĘDOWY DID520VX2 ZŁOTY 104 JTF575.15 JTR846.37 (520VX2 ZŁOTY-JT-SRX600 86-94)</v>
      </c>
      <c r="R497" s="476"/>
      <c r="S497" s="893"/>
      <c r="T497" s="476"/>
      <c r="U497" s="476"/>
      <c r="V497" s="905"/>
      <c r="W497" s="476"/>
      <c r="X497" s="476"/>
      <c r="Y497" s="476"/>
      <c r="Z497" s="476"/>
      <c r="AA497" s="476"/>
      <c r="AB497" s="476"/>
      <c r="AC497" s="476"/>
      <c r="AD497" s="476"/>
    </row>
    <row r="498" spans="1:30" s="114" customFormat="1" ht="12" customHeight="1" thickBot="1">
      <c r="A498" s="113"/>
      <c r="B498" s="579" t="s">
        <v>63</v>
      </c>
      <c r="C498" s="989" t="s">
        <v>1736</v>
      </c>
      <c r="D498" s="1162">
        <v>104</v>
      </c>
      <c r="E498" s="989" t="s">
        <v>3720</v>
      </c>
      <c r="F498" s="1045" t="s">
        <v>629</v>
      </c>
      <c r="G498" s="1744" t="s">
        <v>3822</v>
      </c>
      <c r="H498" s="898" t="s">
        <v>7522</v>
      </c>
      <c r="I498" s="894"/>
      <c r="J498" s="897" t="s">
        <v>7001</v>
      </c>
      <c r="K498" s="897" t="s">
        <v>7054</v>
      </c>
      <c r="L498" s="474" t="s">
        <v>7094</v>
      </c>
      <c r="M498" s="474" t="str">
        <f t="shared" si="28"/>
        <v>DID520VX2-JT-SRX600 86-94</v>
      </c>
      <c r="N498" s="475" t="str">
        <f t="shared" si="30"/>
        <v>DID520VX2-JT-SRX600 86-94</v>
      </c>
      <c r="O498" s="626" t="str">
        <f t="shared" si="31"/>
        <v>520VX2-JT-SRX600 86-94</v>
      </c>
      <c r="P498" s="475" t="s">
        <v>7095</v>
      </c>
      <c r="Q498" s="626" t="str">
        <f t="shared" si="29"/>
        <v>ZESTAW NAPĘDOWY DID520VX2 104 JTF575.15 JTR846.37 (520VX2-JT-SRX600 86-94)</v>
      </c>
      <c r="R498" s="478"/>
      <c r="S498" s="893"/>
      <c r="T498" s="478"/>
      <c r="U498" s="478"/>
      <c r="V498" s="905"/>
      <c r="W498" s="478"/>
      <c r="X498" s="478"/>
      <c r="Y498" s="478"/>
      <c r="Z498" s="478"/>
      <c r="AA498" s="478"/>
      <c r="AB498" s="478"/>
      <c r="AC498" s="478"/>
      <c r="AD498" s="478"/>
    </row>
    <row r="499" spans="1:30" s="114" customFormat="1" ht="12" customHeight="1">
      <c r="A499" s="113"/>
      <c r="B499" s="642" t="s">
        <v>62</v>
      </c>
      <c r="C499" s="992" t="s">
        <v>2751</v>
      </c>
      <c r="D499" s="1145">
        <v>116</v>
      </c>
      <c r="E499" s="1157" t="s">
        <v>3717</v>
      </c>
      <c r="F499" s="1263" t="s">
        <v>3691</v>
      </c>
      <c r="G499" s="1742" t="s">
        <v>3823</v>
      </c>
      <c r="H499" s="673" t="s">
        <v>7523</v>
      </c>
      <c r="I499" s="894"/>
      <c r="J499" s="897" t="s">
        <v>7002</v>
      </c>
      <c r="K499" s="897" t="s">
        <v>7035</v>
      </c>
      <c r="L499" s="474" t="s">
        <v>7094</v>
      </c>
      <c r="M499" s="474" t="str">
        <f t="shared" si="28"/>
        <v>DID520ZVMX-JT-TT600 83-92</v>
      </c>
      <c r="N499" s="475" t="str">
        <f t="shared" si="30"/>
        <v>DID520ZVMX-JT-TT600 83-92</v>
      </c>
      <c r="O499" s="626" t="str">
        <f t="shared" si="31"/>
        <v>520ZVMX-JT-TT600 83-92</v>
      </c>
      <c r="P499" s="475" t="s">
        <v>7095</v>
      </c>
      <c r="Q499" s="626" t="str">
        <f t="shared" si="29"/>
        <v>ZESTAW NAPĘDOWY DID520ZVMX 116 JTF575.14 JTR853.50 (520ZVMX-JT-TT600 83-92)</v>
      </c>
      <c r="R499" s="478"/>
      <c r="S499" s="893"/>
      <c r="T499" s="478"/>
      <c r="U499" s="478"/>
      <c r="V499" s="905"/>
      <c r="W499" s="478"/>
      <c r="X499" s="478"/>
      <c r="Y499" s="478"/>
      <c r="Z499" s="478"/>
      <c r="AA499" s="478"/>
      <c r="AB499" s="478"/>
      <c r="AC499" s="478"/>
      <c r="AD499" s="478"/>
    </row>
    <row r="500" spans="1:30" s="113" customFormat="1" ht="12" customHeight="1">
      <c r="B500" s="638" t="s">
        <v>62</v>
      </c>
      <c r="C500" s="988" t="s">
        <v>2747</v>
      </c>
      <c r="D500" s="1141">
        <v>116</v>
      </c>
      <c r="E500" s="988" t="s">
        <v>3717</v>
      </c>
      <c r="F500" s="1044" t="s">
        <v>3691</v>
      </c>
      <c r="G500" s="1743" t="s">
        <v>3824</v>
      </c>
      <c r="H500" s="898" t="s">
        <v>7524</v>
      </c>
      <c r="I500" s="894"/>
      <c r="J500" s="897" t="s">
        <v>7002</v>
      </c>
      <c r="K500" s="897" t="s">
        <v>7035</v>
      </c>
      <c r="L500" s="474" t="s">
        <v>7094</v>
      </c>
      <c r="M500" s="474" t="str">
        <f t="shared" si="28"/>
        <v>DID520VX2 ZŁOTY-JT-TT600 83-92</v>
      </c>
      <c r="N500" s="475" t="str">
        <f t="shared" si="30"/>
        <v>DID520VX2 ZŁOTY-JT-TT600 83-92</v>
      </c>
      <c r="O500" s="626" t="str">
        <f t="shared" si="31"/>
        <v>520VX2 ZŁOTY-JT-TT600 83-92</v>
      </c>
      <c r="P500" s="475" t="s">
        <v>7095</v>
      </c>
      <c r="Q500" s="626" t="str">
        <f t="shared" si="29"/>
        <v>ZESTAW NAPĘDOWY DID520VX2 ZŁOTY 116 JTF575.14 JTR853.50 (520VX2 ZŁOTY-JT-TT600 83-92)</v>
      </c>
      <c r="R500" s="476"/>
      <c r="S500" s="893"/>
      <c r="T500" s="476"/>
      <c r="U500" s="476"/>
      <c r="V500" s="905"/>
      <c r="W500" s="476"/>
      <c r="X500" s="476"/>
      <c r="Y500" s="476"/>
      <c r="Z500" s="476"/>
      <c r="AA500" s="476"/>
      <c r="AB500" s="476"/>
      <c r="AC500" s="476"/>
      <c r="AD500" s="476"/>
    </row>
    <row r="501" spans="1:30" s="113" customFormat="1" ht="12" customHeight="1" thickBot="1">
      <c r="B501" s="641" t="s">
        <v>62</v>
      </c>
      <c r="C501" s="989" t="s">
        <v>1736</v>
      </c>
      <c r="D501" s="1141">
        <v>116</v>
      </c>
      <c r="E501" s="988" t="s">
        <v>3717</v>
      </c>
      <c r="F501" s="1044" t="s">
        <v>3691</v>
      </c>
      <c r="G501" s="1744" t="s">
        <v>3825</v>
      </c>
      <c r="H501" s="896" t="s">
        <v>7525</v>
      </c>
      <c r="I501" s="894"/>
      <c r="J501" s="897" t="s">
        <v>7002</v>
      </c>
      <c r="K501" s="897" t="s">
        <v>7035</v>
      </c>
      <c r="L501" s="474" t="s">
        <v>7094</v>
      </c>
      <c r="M501" s="474" t="str">
        <f t="shared" si="28"/>
        <v>DID520VX2-JT-TT600 83-92</v>
      </c>
      <c r="N501" s="475" t="str">
        <f t="shared" si="30"/>
        <v>DID520VX2-JT-TT600 83-92</v>
      </c>
      <c r="O501" s="626" t="str">
        <f t="shared" si="31"/>
        <v>520VX2-JT-TT600 83-92</v>
      </c>
      <c r="P501" s="475" t="s">
        <v>7095</v>
      </c>
      <c r="Q501" s="626" t="str">
        <f t="shared" si="29"/>
        <v>ZESTAW NAPĘDOWY DID520VX2 116 JTF575.14 JTR853.50 (520VX2-JT-TT600 83-92)</v>
      </c>
      <c r="R501" s="476"/>
      <c r="S501" s="893"/>
      <c r="T501" s="476"/>
      <c r="U501" s="476"/>
      <c r="V501" s="905"/>
      <c r="W501" s="476"/>
      <c r="X501" s="476"/>
      <c r="Y501" s="476"/>
      <c r="Z501" s="476"/>
      <c r="AA501" s="476"/>
      <c r="AB501" s="476"/>
      <c r="AC501" s="476"/>
      <c r="AD501" s="476"/>
    </row>
    <row r="502" spans="1:30" s="114" customFormat="1" ht="12" customHeight="1">
      <c r="A502" s="113"/>
      <c r="B502" s="656" t="s">
        <v>60</v>
      </c>
      <c r="C502" s="992" t="s">
        <v>2751</v>
      </c>
      <c r="D502" s="984">
        <v>112</v>
      </c>
      <c r="E502" s="987" t="s">
        <v>3734</v>
      </c>
      <c r="F502" s="1043" t="s">
        <v>626</v>
      </c>
      <c r="G502" s="1743" t="s">
        <v>3826</v>
      </c>
      <c r="H502" s="898" t="s">
        <v>7526</v>
      </c>
      <c r="I502" s="894"/>
      <c r="J502" s="897" t="s">
        <v>6999</v>
      </c>
      <c r="K502" s="897" t="s">
        <v>7039</v>
      </c>
      <c r="L502" s="474" t="s">
        <v>7094</v>
      </c>
      <c r="M502" s="474" t="str">
        <f t="shared" si="28"/>
        <v>DID520ZVMX-JT-TTR 600 97-01</v>
      </c>
      <c r="N502" s="475" t="str">
        <f t="shared" si="30"/>
        <v>DID520ZVMX-JT-TTR 600 97-01</v>
      </c>
      <c r="O502" s="626" t="str">
        <f t="shared" si="31"/>
        <v>520ZVMX-JT-TTR 600 97-01</v>
      </c>
      <c r="P502" s="475" t="s">
        <v>7095</v>
      </c>
      <c r="Q502" s="626" t="str">
        <f t="shared" si="29"/>
        <v>ZESTAW NAPĘDOWY DID520ZVMX 112 JTF577.15 JTR853.44 (520ZVMX-JT-TTR 600 97-01)</v>
      </c>
      <c r="R502" s="478"/>
      <c r="S502" s="893"/>
      <c r="T502" s="478"/>
      <c r="U502" s="478"/>
      <c r="V502" s="902"/>
      <c r="W502" s="478"/>
      <c r="X502" s="478"/>
      <c r="Y502" s="478"/>
      <c r="Z502" s="478"/>
      <c r="AA502" s="478"/>
      <c r="AB502" s="478"/>
      <c r="AC502" s="478"/>
      <c r="AD502" s="478"/>
    </row>
    <row r="503" spans="1:30" s="114" customFormat="1" ht="12" customHeight="1">
      <c r="A503" s="113"/>
      <c r="B503" s="648" t="s">
        <v>60</v>
      </c>
      <c r="C503" s="988" t="s">
        <v>2747</v>
      </c>
      <c r="D503" s="985">
        <v>112</v>
      </c>
      <c r="E503" s="988" t="s">
        <v>3734</v>
      </c>
      <c r="F503" s="1044" t="s">
        <v>626</v>
      </c>
      <c r="G503" s="1743" t="s">
        <v>944</v>
      </c>
      <c r="H503" s="898" t="s">
        <v>7527</v>
      </c>
      <c r="I503" s="894"/>
      <c r="J503" s="897" t="s">
        <v>6999</v>
      </c>
      <c r="K503" s="897" t="s">
        <v>7039</v>
      </c>
      <c r="L503" s="474" t="s">
        <v>7094</v>
      </c>
      <c r="M503" s="474" t="str">
        <f t="shared" si="28"/>
        <v>DID520VX2 ZŁOTY-JT-TTR 600 97-01</v>
      </c>
      <c r="N503" s="475" t="str">
        <f t="shared" si="30"/>
        <v>DID520VX2 ZŁOTY-JT-TTR 600 97-01</v>
      </c>
      <c r="O503" s="626" t="str">
        <f t="shared" si="31"/>
        <v>520VX2 ZŁOTY-JT-TTR 600 97-01</v>
      </c>
      <c r="P503" s="475" t="s">
        <v>7095</v>
      </c>
      <c r="Q503" s="626" t="str">
        <f t="shared" si="29"/>
        <v>ZESTAW NAPĘDOWY DID520VX2 ZŁOTY 112 JTF577.15 JTR853.44 (520VX2 ZŁOTY-JT-TTR 600 97-01)</v>
      </c>
      <c r="R503" s="478"/>
      <c r="S503" s="893"/>
      <c r="T503" s="478"/>
      <c r="U503" s="478"/>
      <c r="V503" s="902"/>
      <c r="W503" s="478"/>
      <c r="X503" s="478"/>
      <c r="Y503" s="478"/>
      <c r="Z503" s="478"/>
      <c r="AA503" s="478"/>
      <c r="AB503" s="478"/>
      <c r="AC503" s="478"/>
      <c r="AD503" s="478"/>
    </row>
    <row r="504" spans="1:30" s="114" customFormat="1" ht="12" customHeight="1" thickBot="1">
      <c r="A504" s="113"/>
      <c r="B504" s="655" t="s">
        <v>60</v>
      </c>
      <c r="C504" s="989" t="s">
        <v>1736</v>
      </c>
      <c r="D504" s="985">
        <v>112</v>
      </c>
      <c r="E504" s="988" t="s">
        <v>3734</v>
      </c>
      <c r="F504" s="1044" t="s">
        <v>626</v>
      </c>
      <c r="G504" s="1743" t="s">
        <v>945</v>
      </c>
      <c r="H504" s="898" t="s">
        <v>7528</v>
      </c>
      <c r="I504" s="894"/>
      <c r="J504" s="897" t="s">
        <v>6999</v>
      </c>
      <c r="K504" s="897" t="s">
        <v>7039</v>
      </c>
      <c r="L504" s="474" t="s">
        <v>7094</v>
      </c>
      <c r="M504" s="474" t="str">
        <f t="shared" si="28"/>
        <v>DID520VX2-JT-TTR 600 97-01</v>
      </c>
      <c r="N504" s="475" t="str">
        <f t="shared" si="30"/>
        <v>DID520VX2-JT-TTR 600 97-01</v>
      </c>
      <c r="O504" s="626" t="str">
        <f t="shared" si="31"/>
        <v>520VX2-JT-TTR 600 97-01</v>
      </c>
      <c r="P504" s="475" t="s">
        <v>7095</v>
      </c>
      <c r="Q504" s="626" t="str">
        <f t="shared" si="29"/>
        <v>ZESTAW NAPĘDOWY DID520VX2 112 JTF577.15 JTR853.44 (520VX2-JT-TTR 600 97-01)</v>
      </c>
      <c r="R504" s="478"/>
      <c r="S504" s="893"/>
      <c r="T504" s="478"/>
      <c r="U504" s="478"/>
      <c r="V504" s="902"/>
      <c r="W504" s="478"/>
      <c r="X504" s="478"/>
      <c r="Y504" s="478"/>
      <c r="Z504" s="478"/>
      <c r="AA504" s="478"/>
      <c r="AB504" s="478"/>
      <c r="AC504" s="478"/>
      <c r="AD504" s="478"/>
    </row>
    <row r="505" spans="1:30" s="114" customFormat="1" ht="12" customHeight="1">
      <c r="A505" s="113"/>
      <c r="B505" s="656" t="s">
        <v>61</v>
      </c>
      <c r="C505" s="992" t="s">
        <v>2751</v>
      </c>
      <c r="D505" s="984">
        <v>112</v>
      </c>
      <c r="E505" s="987" t="s">
        <v>3734</v>
      </c>
      <c r="F505" s="1043" t="s">
        <v>626</v>
      </c>
      <c r="G505" s="1742" t="s">
        <v>946</v>
      </c>
      <c r="H505" s="673" t="s">
        <v>7529</v>
      </c>
      <c r="I505" s="894"/>
      <c r="J505" s="897" t="s">
        <v>6999</v>
      </c>
      <c r="K505" s="897" t="s">
        <v>7039</v>
      </c>
      <c r="L505" s="474" t="s">
        <v>7094</v>
      </c>
      <c r="M505" s="474" t="str">
        <f t="shared" si="28"/>
        <v>DID520ZVMX-JT-TT600 S/R 93-02</v>
      </c>
      <c r="N505" s="475" t="str">
        <f t="shared" si="30"/>
        <v>DID520ZVMX-JT-TT600 S/R 93-02</v>
      </c>
      <c r="O505" s="626" t="str">
        <f t="shared" si="31"/>
        <v>520ZVMX-JT-TT600 S/R 93-02</v>
      </c>
      <c r="P505" s="475" t="s">
        <v>7095</v>
      </c>
      <c r="Q505" s="626" t="str">
        <f t="shared" si="29"/>
        <v>ZESTAW NAPĘDOWY DID520ZVMX 112 JTF577.15 JTR853.44 (520ZVMX-JT-TT600 S/R 93-02)</v>
      </c>
      <c r="R505" s="478"/>
      <c r="S505" s="893"/>
      <c r="T505" s="478"/>
      <c r="U505" s="478"/>
      <c r="V505" s="902"/>
      <c r="W505" s="478"/>
      <c r="X505" s="478"/>
      <c r="Y505" s="478"/>
      <c r="Z505" s="478"/>
      <c r="AA505" s="478"/>
      <c r="AB505" s="478"/>
      <c r="AC505" s="478"/>
      <c r="AD505" s="478"/>
    </row>
    <row r="506" spans="1:30" s="114" customFormat="1" ht="12" customHeight="1">
      <c r="A506" s="113"/>
      <c r="B506" s="648" t="s">
        <v>61</v>
      </c>
      <c r="C506" s="988" t="s">
        <v>2747</v>
      </c>
      <c r="D506" s="985">
        <v>112</v>
      </c>
      <c r="E506" s="988" t="s">
        <v>3734</v>
      </c>
      <c r="F506" s="1044" t="s">
        <v>626</v>
      </c>
      <c r="G506" s="1743" t="s">
        <v>947</v>
      </c>
      <c r="H506" s="898" t="s">
        <v>7530</v>
      </c>
      <c r="I506" s="894"/>
      <c r="J506" s="897" t="s">
        <v>6999</v>
      </c>
      <c r="K506" s="897" t="s">
        <v>7039</v>
      </c>
      <c r="L506" s="474" t="s">
        <v>7094</v>
      </c>
      <c r="M506" s="474" t="str">
        <f t="shared" si="28"/>
        <v>DID520VX2 ZŁOTY-JT-TT600 S/R 93-02</v>
      </c>
      <c r="N506" s="475" t="str">
        <f t="shared" si="30"/>
        <v>DID520VX2 ZŁOTY-JT-TT600 S/R 93-02</v>
      </c>
      <c r="O506" s="626" t="str">
        <f t="shared" si="31"/>
        <v>520VX2 ZŁOTY-JT-TT600 S/R 93-0</v>
      </c>
      <c r="P506" s="475" t="s">
        <v>7095</v>
      </c>
      <c r="Q506" s="626" t="str">
        <f t="shared" si="29"/>
        <v>ZESTAW NAPĘDOWY DID520VX2 ZŁOTY 112 JTF577.15 JTR853.44 (520VX2 ZŁOTY-JT-TT600 S/R 93-0)</v>
      </c>
      <c r="R506" s="478"/>
      <c r="S506" s="893"/>
      <c r="T506" s="478"/>
      <c r="U506" s="478"/>
      <c r="V506" s="902"/>
      <c r="W506" s="478"/>
      <c r="X506" s="478"/>
      <c r="Y506" s="478"/>
      <c r="Z506" s="478"/>
      <c r="AA506" s="478"/>
      <c r="AB506" s="478"/>
      <c r="AC506" s="478"/>
      <c r="AD506" s="478"/>
    </row>
    <row r="507" spans="1:30" s="114" customFormat="1" ht="12" customHeight="1" thickBot="1">
      <c r="A507" s="113"/>
      <c r="B507" s="657" t="s">
        <v>61</v>
      </c>
      <c r="C507" s="989" t="s">
        <v>1736</v>
      </c>
      <c r="D507" s="986">
        <v>112</v>
      </c>
      <c r="E507" s="989" t="s">
        <v>3734</v>
      </c>
      <c r="F507" s="1045" t="s">
        <v>626</v>
      </c>
      <c r="G507" s="1744" t="s">
        <v>948</v>
      </c>
      <c r="H507" s="896" t="s">
        <v>7531</v>
      </c>
      <c r="I507" s="894"/>
      <c r="J507" s="897" t="s">
        <v>6999</v>
      </c>
      <c r="K507" s="897" t="s">
        <v>7039</v>
      </c>
      <c r="L507" s="474" t="s">
        <v>7094</v>
      </c>
      <c r="M507" s="474" t="str">
        <f t="shared" si="28"/>
        <v>DID520VX2-JT-TT600 S/R 93-02</v>
      </c>
      <c r="N507" s="475" t="str">
        <f t="shared" si="30"/>
        <v>DID520VX2-JT-TT600 S/R 93-02</v>
      </c>
      <c r="O507" s="626" t="str">
        <f t="shared" si="31"/>
        <v>520VX2-JT-TT600 S/R 93-02</v>
      </c>
      <c r="P507" s="475" t="s">
        <v>7095</v>
      </c>
      <c r="Q507" s="626" t="str">
        <f t="shared" si="29"/>
        <v>ZESTAW NAPĘDOWY DID520VX2 112 JTF577.15 JTR853.44 (520VX2-JT-TT600 S/R 93-02)</v>
      </c>
      <c r="R507" s="478"/>
      <c r="S507" s="893"/>
      <c r="T507" s="478"/>
      <c r="U507" s="478"/>
      <c r="V507" s="902"/>
      <c r="W507" s="478"/>
      <c r="X507" s="478"/>
      <c r="Y507" s="478"/>
      <c r="Z507" s="478"/>
      <c r="AA507" s="478"/>
      <c r="AB507" s="478"/>
      <c r="AC507" s="478"/>
      <c r="AD507" s="478"/>
    </row>
    <row r="508" spans="1:30" s="110" customFormat="1" ht="12" customHeight="1">
      <c r="A508" s="113"/>
      <c r="B508" s="641" t="s">
        <v>2566</v>
      </c>
      <c r="C508" s="988" t="s">
        <v>2754</v>
      </c>
      <c r="D508" s="1141">
        <v>110</v>
      </c>
      <c r="E508" s="988" t="s">
        <v>3734</v>
      </c>
      <c r="F508" s="1044" t="s">
        <v>3735</v>
      </c>
      <c r="G508" s="1743" t="s">
        <v>949</v>
      </c>
      <c r="H508" s="898" t="s">
        <v>7532</v>
      </c>
      <c r="I508" s="894"/>
      <c r="J508" s="897" t="s">
        <v>6999</v>
      </c>
      <c r="K508" s="897" t="s">
        <v>7040</v>
      </c>
      <c r="L508" s="474" t="s">
        <v>7094</v>
      </c>
      <c r="M508" s="474" t="str">
        <f t="shared" si="28"/>
        <v>DID520ZVMX ZŁOTY-JT-TT600 96-01 BELGARDA</v>
      </c>
      <c r="N508" s="475" t="str">
        <f t="shared" si="30"/>
        <v>DID520ZVMX ZŁOTY-JT-TT600 96-01 BELGARDA</v>
      </c>
      <c r="O508" s="626" t="str">
        <f t="shared" si="31"/>
        <v>520ZVMX ZŁOTY-JT-TT600 96-01 B</v>
      </c>
      <c r="P508" s="475" t="s">
        <v>7095</v>
      </c>
      <c r="Q508" s="626" t="str">
        <f t="shared" si="29"/>
        <v>ZESTAW NAPĘDOWY DID520ZVMX ZŁOTY 110 JTF577.15 JTR853.47 (520ZVMX ZŁOTY-JT-TT600 96-01 B)</v>
      </c>
      <c r="R508" s="480"/>
      <c r="S508" s="893"/>
      <c r="T508" s="480"/>
      <c r="U508" s="480"/>
      <c r="V508" s="905"/>
      <c r="W508" s="480"/>
      <c r="X508" s="480"/>
      <c r="Y508" s="480"/>
      <c r="Z508" s="480"/>
      <c r="AA508" s="480"/>
      <c r="AB508" s="480"/>
      <c r="AC508" s="480"/>
      <c r="AD508" s="480"/>
    </row>
    <row r="509" spans="1:30" s="113" customFormat="1" ht="12" customHeight="1">
      <c r="B509" s="638" t="s">
        <v>2566</v>
      </c>
      <c r="C509" s="993" t="s">
        <v>2751</v>
      </c>
      <c r="D509" s="1141">
        <v>110</v>
      </c>
      <c r="E509" s="988" t="s">
        <v>3734</v>
      </c>
      <c r="F509" s="1044" t="s">
        <v>3735</v>
      </c>
      <c r="G509" s="1743" t="s">
        <v>950</v>
      </c>
      <c r="H509" s="898" t="s">
        <v>7533</v>
      </c>
      <c r="I509" s="894"/>
      <c r="J509" s="897" t="s">
        <v>6999</v>
      </c>
      <c r="K509" s="897" t="s">
        <v>7040</v>
      </c>
      <c r="L509" s="474" t="s">
        <v>7094</v>
      </c>
      <c r="M509" s="474" t="str">
        <f t="shared" si="28"/>
        <v>DID520ZVMX-JT-TT600 96-01 BELGARDA</v>
      </c>
      <c r="N509" s="475" t="str">
        <f t="shared" si="30"/>
        <v>DID520ZVMX-JT-TT600 96-01 BELGARDA</v>
      </c>
      <c r="O509" s="626" t="str">
        <f t="shared" si="31"/>
        <v>520ZVMX-JT-TT600 96-01 BELGARD</v>
      </c>
      <c r="P509" s="475" t="s">
        <v>7095</v>
      </c>
      <c r="Q509" s="626" t="str">
        <f t="shared" si="29"/>
        <v>ZESTAW NAPĘDOWY DID520ZVMX 110 JTF577.15 JTR853.47 (520ZVMX-JT-TT600 96-01 BELGARD)</v>
      </c>
      <c r="R509" s="476"/>
      <c r="S509" s="893"/>
      <c r="T509" s="476"/>
      <c r="U509" s="476"/>
      <c r="V509" s="905"/>
      <c r="W509" s="476"/>
      <c r="X509" s="476"/>
      <c r="Y509" s="476"/>
      <c r="Z509" s="476"/>
      <c r="AA509" s="476"/>
      <c r="AB509" s="476"/>
      <c r="AC509" s="476"/>
      <c r="AD509" s="476"/>
    </row>
    <row r="510" spans="1:30" s="114" customFormat="1" ht="12" customHeight="1">
      <c r="A510" s="113"/>
      <c r="B510" s="641" t="s">
        <v>2566</v>
      </c>
      <c r="C510" s="988" t="s">
        <v>2747</v>
      </c>
      <c r="D510" s="1141">
        <v>110</v>
      </c>
      <c r="E510" s="988" t="s">
        <v>3734</v>
      </c>
      <c r="F510" s="1044" t="s">
        <v>3735</v>
      </c>
      <c r="G510" s="1743" t="s">
        <v>951</v>
      </c>
      <c r="H510" s="898" t="s">
        <v>7534</v>
      </c>
      <c r="I510" s="894"/>
      <c r="J510" s="897" t="s">
        <v>6999</v>
      </c>
      <c r="K510" s="897" t="s">
        <v>7040</v>
      </c>
      <c r="L510" s="474" t="s">
        <v>7094</v>
      </c>
      <c r="M510" s="474" t="str">
        <f t="shared" si="28"/>
        <v>DID520VX2 ZŁOTY-JT-TT600 96-01 BELGARDA</v>
      </c>
      <c r="N510" s="475" t="str">
        <f t="shared" si="30"/>
        <v>DID520VX2 ZŁOTY-JT-TT600 96-01 BELGARDA</v>
      </c>
      <c r="O510" s="626" t="str">
        <f t="shared" si="31"/>
        <v>520VX2 ZŁOTY-JT-TT600 96-01 BE</v>
      </c>
      <c r="P510" s="475" t="s">
        <v>7095</v>
      </c>
      <c r="Q510" s="626" t="str">
        <f t="shared" si="29"/>
        <v>ZESTAW NAPĘDOWY DID520VX2 ZŁOTY 110 JTF577.15 JTR853.47 (520VX2 ZŁOTY-JT-TT600 96-01 BE)</v>
      </c>
      <c r="R510" s="478"/>
      <c r="S510" s="893"/>
      <c r="T510" s="478"/>
      <c r="U510" s="478"/>
      <c r="V510" s="905"/>
      <c r="W510" s="478"/>
      <c r="X510" s="478"/>
      <c r="Y510" s="478"/>
      <c r="Z510" s="478"/>
      <c r="AA510" s="478"/>
      <c r="AB510" s="478"/>
      <c r="AC510" s="478"/>
      <c r="AD510" s="478"/>
    </row>
    <row r="511" spans="1:30" s="113" customFormat="1" ht="12" customHeight="1" thickBot="1">
      <c r="B511" s="641" t="s">
        <v>2566</v>
      </c>
      <c r="C511" s="988" t="s">
        <v>1736</v>
      </c>
      <c r="D511" s="1141">
        <v>110</v>
      </c>
      <c r="E511" s="988" t="s">
        <v>3734</v>
      </c>
      <c r="F511" s="1044" t="s">
        <v>3735</v>
      </c>
      <c r="G511" s="1744" t="s">
        <v>952</v>
      </c>
      <c r="H511" s="898" t="s">
        <v>7535</v>
      </c>
      <c r="I511" s="894"/>
      <c r="J511" s="897" t="s">
        <v>6999</v>
      </c>
      <c r="K511" s="897" t="s">
        <v>7040</v>
      </c>
      <c r="L511" s="474" t="s">
        <v>7094</v>
      </c>
      <c r="M511" s="474" t="str">
        <f t="shared" si="28"/>
        <v>DID520VX2-JT-TT600 96-01 BELGARDA</v>
      </c>
      <c r="N511" s="475" t="str">
        <f t="shared" si="30"/>
        <v>DID520VX2-JT-TT600 96-01 BELGARDA</v>
      </c>
      <c r="O511" s="626" t="str">
        <f t="shared" si="31"/>
        <v>520VX2-JT-TT600 96-01 BELGARDA</v>
      </c>
      <c r="P511" s="475" t="s">
        <v>7095</v>
      </c>
      <c r="Q511" s="626" t="str">
        <f t="shared" si="29"/>
        <v>ZESTAW NAPĘDOWY DID520VX2 110 JTF577.15 JTR853.47 (520VX2-JT-TT600 96-01 BELGARDA)</v>
      </c>
      <c r="R511" s="476"/>
      <c r="S511" s="893"/>
      <c r="T511" s="476"/>
      <c r="U511" s="476"/>
      <c r="V511" s="905"/>
      <c r="W511" s="476"/>
      <c r="X511" s="476"/>
      <c r="Y511" s="476"/>
      <c r="Z511" s="476"/>
      <c r="AA511" s="476"/>
      <c r="AB511" s="476"/>
      <c r="AC511" s="476"/>
      <c r="AD511" s="476"/>
    </row>
    <row r="512" spans="1:30" s="114" customFormat="1" ht="12" customHeight="1">
      <c r="A512" s="113"/>
      <c r="B512" s="656" t="s">
        <v>59</v>
      </c>
      <c r="C512" s="987" t="s">
        <v>2296</v>
      </c>
      <c r="D512" s="984">
        <v>106</v>
      </c>
      <c r="E512" s="987" t="s">
        <v>3721</v>
      </c>
      <c r="F512" s="1043" t="s">
        <v>3725</v>
      </c>
      <c r="G512" s="1743" t="s">
        <v>953</v>
      </c>
      <c r="H512" s="673" t="s">
        <v>7536</v>
      </c>
      <c r="I512" s="894"/>
      <c r="J512" s="897" t="s">
        <v>6992</v>
      </c>
      <c r="K512" s="897" t="s">
        <v>7059</v>
      </c>
      <c r="L512" s="474" t="s">
        <v>7094</v>
      </c>
      <c r="M512" s="474" t="str">
        <f t="shared" si="28"/>
        <v>DID50ZVMX-JT-XJ600 84-90</v>
      </c>
      <c r="N512" s="475" t="str">
        <f t="shared" si="30"/>
        <v>DID50ZVMX-JT-XJ600 84-90</v>
      </c>
      <c r="O512" s="626" t="str">
        <f t="shared" si="31"/>
        <v>50ZVMX-JT-XJ600 84-90</v>
      </c>
      <c r="P512" s="475" t="s">
        <v>7095</v>
      </c>
      <c r="Q512" s="626" t="str">
        <f t="shared" si="29"/>
        <v>ZESTAW NAPĘDOWY DID50ZVMX 106 JTF571.16 JTR862.44 (50ZVMX-JT-XJ600 84-90)</v>
      </c>
      <c r="R512" s="478"/>
      <c r="S512" s="893"/>
      <c r="T512" s="478"/>
      <c r="U512" s="478"/>
      <c r="V512" s="902"/>
      <c r="W512" s="478"/>
      <c r="X512" s="478"/>
      <c r="Y512" s="478"/>
      <c r="Z512" s="478"/>
      <c r="AA512" s="478"/>
      <c r="AB512" s="478"/>
      <c r="AC512" s="478"/>
      <c r="AD512" s="478"/>
    </row>
    <row r="513" spans="1:30" s="114" customFormat="1" ht="12" customHeight="1">
      <c r="A513" s="113"/>
      <c r="B513" s="578" t="s">
        <v>59</v>
      </c>
      <c r="C513" s="988" t="s">
        <v>2297</v>
      </c>
      <c r="D513" s="985">
        <v>106</v>
      </c>
      <c r="E513" s="988" t="s">
        <v>3721</v>
      </c>
      <c r="F513" s="1044" t="s">
        <v>3725</v>
      </c>
      <c r="G513" s="1743" t="s">
        <v>954</v>
      </c>
      <c r="H513" s="898" t="s">
        <v>7537</v>
      </c>
      <c r="I513" s="894"/>
      <c r="J513" s="897" t="s">
        <v>6992</v>
      </c>
      <c r="K513" s="897" t="s">
        <v>7059</v>
      </c>
      <c r="L513" s="474" t="s">
        <v>7094</v>
      </c>
      <c r="M513" s="474" t="str">
        <f t="shared" si="28"/>
        <v>DID50VX ZŁOTY-JT-XJ600 84-90</v>
      </c>
      <c r="N513" s="475" t="str">
        <f t="shared" si="30"/>
        <v>DID50VX ZŁOTY-JT-XJ600 84-90</v>
      </c>
      <c r="O513" s="626" t="str">
        <f t="shared" si="31"/>
        <v>50VX ZŁOTY-JT-XJ600 84-90</v>
      </c>
      <c r="P513" s="475" t="s">
        <v>7095</v>
      </c>
      <c r="Q513" s="626" t="str">
        <f t="shared" si="29"/>
        <v>ZESTAW NAPĘDOWY DID50VX ZŁOTY 106 JTF571.16 JTR862.44 (50VX ZŁOTY-JT-XJ600 84-90)</v>
      </c>
      <c r="R513" s="478"/>
      <c r="S513" s="893"/>
      <c r="T513" s="478"/>
      <c r="U513" s="478"/>
      <c r="V513" s="902"/>
      <c r="W513" s="478"/>
      <c r="X513" s="478"/>
      <c r="Y513" s="478"/>
      <c r="Z513" s="478"/>
      <c r="AA513" s="478"/>
      <c r="AB513" s="478"/>
      <c r="AC513" s="478"/>
      <c r="AD513" s="478"/>
    </row>
    <row r="514" spans="1:30" s="114" customFormat="1" ht="12" customHeight="1" thickBot="1">
      <c r="A514" s="113"/>
      <c r="B514" s="653" t="s">
        <v>59</v>
      </c>
      <c r="C514" s="989" t="s">
        <v>2298</v>
      </c>
      <c r="D514" s="986">
        <v>106</v>
      </c>
      <c r="E514" s="988" t="s">
        <v>3721</v>
      </c>
      <c r="F514" s="1044" t="s">
        <v>3725</v>
      </c>
      <c r="G514" s="1743" t="s">
        <v>955</v>
      </c>
      <c r="H514" s="896" t="s">
        <v>7538</v>
      </c>
      <c r="I514" s="894"/>
      <c r="J514" s="897" t="s">
        <v>6992</v>
      </c>
      <c r="K514" s="897" t="s">
        <v>7059</v>
      </c>
      <c r="L514" s="474" t="s">
        <v>7094</v>
      </c>
      <c r="M514" s="474" t="str">
        <f t="shared" si="28"/>
        <v>DID50VX-JT-XJ600 84-90</v>
      </c>
      <c r="N514" s="475" t="str">
        <f t="shared" si="30"/>
        <v>DID50VX-JT-XJ600 84-90</v>
      </c>
      <c r="O514" s="626" t="str">
        <f t="shared" si="31"/>
        <v>50VX-JT-XJ600 84-90</v>
      </c>
      <c r="P514" s="475" t="s">
        <v>7095</v>
      </c>
      <c r="Q514" s="626" t="str">
        <f t="shared" si="29"/>
        <v>ZESTAW NAPĘDOWY DID50VX 106 JTF571.16 JTR862.44 (50VX-JT-XJ600 84-90)</v>
      </c>
      <c r="R514" s="478"/>
      <c r="S514" s="893"/>
      <c r="T514" s="478"/>
      <c r="U514" s="478"/>
      <c r="V514" s="902"/>
      <c r="W514" s="478"/>
      <c r="X514" s="478"/>
      <c r="Y514" s="478"/>
      <c r="Z514" s="478"/>
      <c r="AA514" s="478"/>
      <c r="AB514" s="478"/>
      <c r="AC514" s="478"/>
      <c r="AD514" s="478"/>
    </row>
    <row r="515" spans="1:30" s="114" customFormat="1" ht="12" customHeight="1">
      <c r="A515" s="113"/>
      <c r="B515" s="577" t="s">
        <v>1035</v>
      </c>
      <c r="C515" s="987" t="s">
        <v>2754</v>
      </c>
      <c r="D515" s="1161">
        <v>110</v>
      </c>
      <c r="E515" s="987" t="s">
        <v>3736</v>
      </c>
      <c r="F515" s="1043" t="s">
        <v>628</v>
      </c>
      <c r="G515" s="1742" t="s">
        <v>956</v>
      </c>
      <c r="H515" s="898" t="s">
        <v>7539</v>
      </c>
      <c r="I515" s="894"/>
      <c r="J515" s="897" t="s">
        <v>7009</v>
      </c>
      <c r="K515" s="897" t="s">
        <v>7080</v>
      </c>
      <c r="L515" s="474" t="s">
        <v>7094</v>
      </c>
      <c r="M515" s="474" t="str">
        <f t="shared" si="28"/>
        <v>DID520ZVMX ZŁOTY-JT-XJ600 91-03 DIVERSION</v>
      </c>
      <c r="N515" s="475" t="str">
        <f t="shared" si="30"/>
        <v>DID520ZVMX ZŁOTY-JT-XJ600 91-03 DIVERSION</v>
      </c>
      <c r="O515" s="626" t="str">
        <f t="shared" si="31"/>
        <v>520ZVMX ZŁOTY-JT-XJ600 91-03 D</v>
      </c>
      <c r="P515" s="475" t="s">
        <v>7095</v>
      </c>
      <c r="Q515" s="626" t="str">
        <f t="shared" si="29"/>
        <v>ZESTAW NAPĘDOWY DID520ZVMX ZŁOTY 110 JTF582.16 JTR855.48 (520ZVMX ZŁOTY-JT-XJ600 91-03 D)</v>
      </c>
      <c r="R515" s="478"/>
      <c r="S515" s="893"/>
      <c r="T515" s="478"/>
      <c r="U515" s="478"/>
      <c r="V515" s="905"/>
      <c r="W515" s="478"/>
      <c r="X515" s="478"/>
      <c r="Y515" s="478"/>
      <c r="Z515" s="478"/>
      <c r="AA515" s="478"/>
      <c r="AB515" s="478"/>
      <c r="AC515" s="478"/>
      <c r="AD515" s="478"/>
    </row>
    <row r="516" spans="1:30" s="114" customFormat="1" ht="12" customHeight="1">
      <c r="A516" s="113"/>
      <c r="B516" s="578" t="s">
        <v>1035</v>
      </c>
      <c r="C516" s="993" t="s">
        <v>2751</v>
      </c>
      <c r="D516" s="1141">
        <v>110</v>
      </c>
      <c r="E516" s="988" t="s">
        <v>3736</v>
      </c>
      <c r="F516" s="1044" t="s">
        <v>628</v>
      </c>
      <c r="G516" s="1743" t="s">
        <v>957</v>
      </c>
      <c r="H516" s="898" t="s">
        <v>7540</v>
      </c>
      <c r="I516" s="894"/>
      <c r="J516" s="897" t="s">
        <v>7009</v>
      </c>
      <c r="K516" s="897" t="s">
        <v>7080</v>
      </c>
      <c r="L516" s="474" t="s">
        <v>7094</v>
      </c>
      <c r="M516" s="474" t="str">
        <f t="shared" si="28"/>
        <v>DID520ZVMX-JT-XJ600 91-03 DIVERSION</v>
      </c>
      <c r="N516" s="475" t="str">
        <f t="shared" si="30"/>
        <v>DID520ZVMX-JT-XJ600 91-03 DIVERSION</v>
      </c>
      <c r="O516" s="626" t="str">
        <f t="shared" si="31"/>
        <v>520ZVMX-JT-XJ600 91-03 DIVERSI</v>
      </c>
      <c r="P516" s="475" t="s">
        <v>7095</v>
      </c>
      <c r="Q516" s="626" t="str">
        <f t="shared" si="29"/>
        <v>ZESTAW NAPĘDOWY DID520ZVMX 110 JTF582.16 JTR855.48 (520ZVMX-JT-XJ600 91-03 DIVERSI)</v>
      </c>
      <c r="R516" s="478"/>
      <c r="S516" s="893"/>
      <c r="T516" s="478"/>
      <c r="U516" s="478"/>
      <c r="V516" s="905"/>
      <c r="W516" s="478"/>
      <c r="X516" s="478"/>
      <c r="Y516" s="478"/>
      <c r="Z516" s="478"/>
      <c r="AA516" s="478"/>
      <c r="AB516" s="478"/>
      <c r="AC516" s="478"/>
      <c r="AD516" s="478"/>
    </row>
    <row r="517" spans="1:30" s="114" customFormat="1" ht="12" customHeight="1">
      <c r="A517" s="113"/>
      <c r="B517" s="653" t="s">
        <v>1035</v>
      </c>
      <c r="C517" s="988" t="s">
        <v>2747</v>
      </c>
      <c r="D517" s="1141">
        <v>110</v>
      </c>
      <c r="E517" s="988" t="s">
        <v>3736</v>
      </c>
      <c r="F517" s="1044" t="s">
        <v>628</v>
      </c>
      <c r="G517" s="1743" t="s">
        <v>958</v>
      </c>
      <c r="H517" s="898" t="s">
        <v>7541</v>
      </c>
      <c r="I517" s="894"/>
      <c r="J517" s="897" t="s">
        <v>7009</v>
      </c>
      <c r="K517" s="897" t="s">
        <v>7080</v>
      </c>
      <c r="L517" s="474" t="s">
        <v>7094</v>
      </c>
      <c r="M517" s="474" t="str">
        <f t="shared" si="28"/>
        <v>DID520VX2 ZŁOTY-JT-XJ600 91-03 DIVERSION</v>
      </c>
      <c r="N517" s="475" t="str">
        <f t="shared" si="30"/>
        <v>DID520VX2 ZŁOTY-JT-XJ600 91-03 DIVERSION</v>
      </c>
      <c r="O517" s="626" t="str">
        <f t="shared" si="31"/>
        <v>520VX2 ZŁOTY-JT-XJ600 91-03 DI</v>
      </c>
      <c r="P517" s="475" t="s">
        <v>7095</v>
      </c>
      <c r="Q517" s="626" t="str">
        <f t="shared" si="29"/>
        <v>ZESTAW NAPĘDOWY DID520VX2 ZŁOTY 110 JTF582.16 JTR855.48 (520VX2 ZŁOTY-JT-XJ600 91-03 DI)</v>
      </c>
      <c r="R517" s="478"/>
      <c r="S517" s="893"/>
      <c r="T517" s="478"/>
      <c r="U517" s="478"/>
      <c r="V517" s="905"/>
      <c r="W517" s="478"/>
      <c r="X517" s="478"/>
      <c r="Y517" s="478"/>
      <c r="Z517" s="478"/>
      <c r="AA517" s="478"/>
      <c r="AB517" s="478"/>
      <c r="AC517" s="478"/>
      <c r="AD517" s="478"/>
    </row>
    <row r="518" spans="1:30" s="114" customFormat="1" ht="12" customHeight="1" thickBot="1">
      <c r="A518" s="113"/>
      <c r="B518" s="579" t="s">
        <v>1035</v>
      </c>
      <c r="C518" s="989" t="s">
        <v>1736</v>
      </c>
      <c r="D518" s="1162">
        <v>110</v>
      </c>
      <c r="E518" s="989" t="s">
        <v>3736</v>
      </c>
      <c r="F518" s="1045" t="s">
        <v>628</v>
      </c>
      <c r="G518" s="1744" t="s">
        <v>959</v>
      </c>
      <c r="H518" s="898" t="s">
        <v>7542</v>
      </c>
      <c r="I518" s="894"/>
      <c r="J518" s="897" t="s">
        <v>7009</v>
      </c>
      <c r="K518" s="897" t="s">
        <v>7080</v>
      </c>
      <c r="L518" s="474" t="s">
        <v>7094</v>
      </c>
      <c r="M518" s="474" t="str">
        <f t="shared" si="28"/>
        <v>DID520VX2-JT-XJ600 91-03 DIVERSION</v>
      </c>
      <c r="N518" s="475" t="str">
        <f t="shared" si="30"/>
        <v>DID520VX2-JT-XJ600 91-03 DIVERSION</v>
      </c>
      <c r="O518" s="626" t="str">
        <f t="shared" si="31"/>
        <v>520VX2-JT-XJ600 91-03 DIVERSIO</v>
      </c>
      <c r="P518" s="475" t="s">
        <v>7095</v>
      </c>
      <c r="Q518" s="626" t="str">
        <f t="shared" si="29"/>
        <v>ZESTAW NAPĘDOWY DID520VX2 110 JTF582.16 JTR855.48 (520VX2-JT-XJ600 91-03 DIVERSIO)</v>
      </c>
      <c r="R518" s="478"/>
      <c r="S518" s="893"/>
      <c r="T518" s="478"/>
      <c r="U518" s="478"/>
      <c r="V518" s="905"/>
      <c r="W518" s="478"/>
      <c r="X518" s="478"/>
      <c r="Y518" s="478"/>
      <c r="Z518" s="478"/>
      <c r="AA518" s="478"/>
      <c r="AB518" s="478"/>
      <c r="AC518" s="478"/>
      <c r="AD518" s="478"/>
    </row>
    <row r="519" spans="1:30" s="114" customFormat="1" ht="12" customHeight="1">
      <c r="A519" s="113"/>
      <c r="B519" s="639" t="s">
        <v>6982</v>
      </c>
      <c r="C519" s="988" t="s">
        <v>2754</v>
      </c>
      <c r="D519" s="985">
        <v>118</v>
      </c>
      <c r="E519" s="988" t="s">
        <v>3737</v>
      </c>
      <c r="F519" s="1044" t="s">
        <v>2276</v>
      </c>
      <c r="G519" s="1743" t="s">
        <v>960</v>
      </c>
      <c r="H519" s="673" t="s">
        <v>7543</v>
      </c>
      <c r="I519" s="894"/>
      <c r="J519" s="897" t="s">
        <v>12268</v>
      </c>
      <c r="K519" s="897" t="s">
        <v>7081</v>
      </c>
      <c r="L519" s="474" t="s">
        <v>7094</v>
      </c>
      <c r="M519" s="474" t="str">
        <f t="shared" si="28"/>
        <v>DID520ZVMX ZŁOTY-JT-XJ6 (ABS) 09-15</v>
      </c>
      <c r="N519" s="475" t="str">
        <f t="shared" si="30"/>
        <v>DID520ZVMX ZŁOTY-JT-XJ6 (ABS) 09-15</v>
      </c>
      <c r="O519" s="626" t="str">
        <f t="shared" si="31"/>
        <v>520ZVMX ZŁOTY-JT-XJ6 (ABS) 09-</v>
      </c>
      <c r="P519" s="475" t="s">
        <v>7095</v>
      </c>
      <c r="Q519" s="626" t="str">
        <f t="shared" si="29"/>
        <v>ZESTAW NAPĘDOWY DID520ZVMX ZŁOTY 118 JTF1595.16 JTR305.46 (520ZVMX ZŁOTY-JT-XJ6 (ABS) 09-)</v>
      </c>
      <c r="R519" s="478"/>
      <c r="S519" s="893"/>
      <c r="T519" s="478"/>
      <c r="U519" s="478"/>
      <c r="V519" s="902"/>
      <c r="W519" s="478"/>
      <c r="X519" s="478"/>
      <c r="Y519" s="478"/>
      <c r="Z519" s="478"/>
      <c r="AA519" s="478"/>
      <c r="AB519" s="478"/>
      <c r="AC519" s="478"/>
      <c r="AD519" s="478"/>
    </row>
    <row r="520" spans="1:30" s="114" customFormat="1" ht="12" customHeight="1">
      <c r="A520" s="113"/>
      <c r="B520" s="398" t="s">
        <v>6982</v>
      </c>
      <c r="C520" s="993" t="s">
        <v>2751</v>
      </c>
      <c r="D520" s="985">
        <v>118</v>
      </c>
      <c r="E520" s="988" t="s">
        <v>3737</v>
      </c>
      <c r="F520" s="1044" t="s">
        <v>2276</v>
      </c>
      <c r="G520" s="1743" t="s">
        <v>961</v>
      </c>
      <c r="H520" s="898" t="s">
        <v>7544</v>
      </c>
      <c r="I520" s="894"/>
      <c r="J520" s="897" t="s">
        <v>12268</v>
      </c>
      <c r="K520" s="897" t="s">
        <v>7081</v>
      </c>
      <c r="L520" s="474" t="s">
        <v>7094</v>
      </c>
      <c r="M520" s="474" t="str">
        <f t="shared" si="28"/>
        <v>DID520ZVMX-JT-XJ6 (ABS) 09-15</v>
      </c>
      <c r="N520" s="475" t="str">
        <f t="shared" si="30"/>
        <v>DID520ZVMX-JT-XJ6 (ABS) 09-15</v>
      </c>
      <c r="O520" s="626" t="str">
        <f t="shared" si="31"/>
        <v>520ZVMX-JT-XJ6 (ABS) 09-15</v>
      </c>
      <c r="P520" s="475" t="s">
        <v>7095</v>
      </c>
      <c r="Q520" s="626" t="str">
        <f t="shared" si="29"/>
        <v>ZESTAW NAPĘDOWY DID520ZVMX 118 JTF1595.16 JTR305.46 (520ZVMX-JT-XJ6 (ABS) 09-15)</v>
      </c>
      <c r="R520" s="478"/>
      <c r="S520" s="893"/>
      <c r="T520" s="478"/>
      <c r="U520" s="478"/>
      <c r="V520" s="905"/>
      <c r="W520" s="478"/>
      <c r="X520" s="478"/>
      <c r="Y520" s="478"/>
      <c r="Z520" s="478"/>
      <c r="AA520" s="478"/>
      <c r="AB520" s="478"/>
      <c r="AC520" s="478"/>
      <c r="AD520" s="478"/>
    </row>
    <row r="521" spans="1:30" s="114" customFormat="1" ht="12" customHeight="1">
      <c r="A521" s="113"/>
      <c r="B521" s="645" t="s">
        <v>6982</v>
      </c>
      <c r="C521" s="988" t="s">
        <v>2747</v>
      </c>
      <c r="D521" s="985">
        <v>118</v>
      </c>
      <c r="E521" s="988" t="s">
        <v>3737</v>
      </c>
      <c r="F521" s="1044" t="s">
        <v>2276</v>
      </c>
      <c r="G521" s="1743" t="s">
        <v>962</v>
      </c>
      <c r="H521" s="898" t="s">
        <v>7545</v>
      </c>
      <c r="I521" s="894"/>
      <c r="J521" s="897" t="s">
        <v>12268</v>
      </c>
      <c r="K521" s="897" t="s">
        <v>7081</v>
      </c>
      <c r="L521" s="474" t="s">
        <v>7094</v>
      </c>
      <c r="M521" s="474" t="str">
        <f t="shared" si="28"/>
        <v>DID520VX2 ZŁOTY-JT-XJ6 (ABS) 09-15</v>
      </c>
      <c r="N521" s="475" t="str">
        <f t="shared" si="30"/>
        <v>DID520VX2 ZŁOTY-JT-XJ6 (ABS) 09-15</v>
      </c>
      <c r="O521" s="626" t="str">
        <f t="shared" si="31"/>
        <v>520VX2 ZŁOTY-JT-XJ6 (ABS) 09-1</v>
      </c>
      <c r="P521" s="475" t="s">
        <v>7095</v>
      </c>
      <c r="Q521" s="626" t="str">
        <f t="shared" si="29"/>
        <v>ZESTAW NAPĘDOWY DID520VX2 ZŁOTY 118 JTF1595.16 JTR305.46 (520VX2 ZŁOTY-JT-XJ6 (ABS) 09-1)</v>
      </c>
      <c r="R521" s="478"/>
      <c r="S521" s="893"/>
      <c r="T521" s="478"/>
      <c r="U521" s="478"/>
      <c r="V521" s="905"/>
      <c r="W521" s="478"/>
      <c r="X521" s="478"/>
      <c r="Y521" s="478"/>
      <c r="Z521" s="478"/>
      <c r="AA521" s="478"/>
      <c r="AB521" s="478"/>
      <c r="AC521" s="478"/>
      <c r="AD521" s="478"/>
    </row>
    <row r="522" spans="1:30" s="114" customFormat="1" ht="12" customHeight="1" thickBot="1">
      <c r="A522" s="113"/>
      <c r="B522" s="639" t="s">
        <v>6982</v>
      </c>
      <c r="C522" s="988" t="s">
        <v>1736</v>
      </c>
      <c r="D522" s="985">
        <v>118</v>
      </c>
      <c r="E522" s="988" t="s">
        <v>3737</v>
      </c>
      <c r="F522" s="1044" t="s">
        <v>2276</v>
      </c>
      <c r="G522" s="1743" t="s">
        <v>963</v>
      </c>
      <c r="H522" s="896" t="s">
        <v>7546</v>
      </c>
      <c r="I522" s="894"/>
      <c r="J522" s="897" t="s">
        <v>12268</v>
      </c>
      <c r="K522" s="897" t="s">
        <v>7081</v>
      </c>
      <c r="L522" s="474" t="s">
        <v>7094</v>
      </c>
      <c r="M522" s="474" t="str">
        <f t="shared" si="28"/>
        <v>DID520VX2-JT-XJ6 (ABS) 09-15</v>
      </c>
      <c r="N522" s="475" t="str">
        <f t="shared" si="30"/>
        <v>DID520VX2-JT-XJ6 (ABS) 09-15</v>
      </c>
      <c r="O522" s="626" t="str">
        <f t="shared" si="31"/>
        <v>520VX2-JT-XJ6 (ABS) 09-15</v>
      </c>
      <c r="P522" s="475" t="s">
        <v>7095</v>
      </c>
      <c r="Q522" s="626" t="str">
        <f t="shared" si="29"/>
        <v>ZESTAW NAPĘDOWY DID520VX2 118 JTF1595.16 JTR305.46 (520VX2-JT-XJ6 (ABS) 09-15)</v>
      </c>
      <c r="R522" s="478"/>
      <c r="S522" s="893"/>
      <c r="T522" s="478"/>
      <c r="U522" s="478"/>
      <c r="V522" s="902"/>
      <c r="W522" s="478"/>
      <c r="X522" s="478"/>
      <c r="Y522" s="478"/>
      <c r="Z522" s="478"/>
      <c r="AA522" s="478"/>
      <c r="AB522" s="478"/>
      <c r="AC522" s="478"/>
      <c r="AD522" s="478"/>
    </row>
    <row r="523" spans="1:30" s="114" customFormat="1" ht="12" customHeight="1">
      <c r="A523" s="113"/>
      <c r="B523" s="577" t="s">
        <v>1034</v>
      </c>
      <c r="C523" s="987" t="s">
        <v>2754</v>
      </c>
      <c r="D523" s="984">
        <v>118</v>
      </c>
      <c r="E523" s="987" t="s">
        <v>3737</v>
      </c>
      <c r="F523" s="1043" t="s">
        <v>2276</v>
      </c>
      <c r="G523" s="1742" t="s">
        <v>964</v>
      </c>
      <c r="H523" s="898" t="s">
        <v>7547</v>
      </c>
      <c r="I523" s="894"/>
      <c r="J523" s="897" t="s">
        <v>12268</v>
      </c>
      <c r="K523" s="897" t="s">
        <v>7081</v>
      </c>
      <c r="L523" s="474" t="s">
        <v>7094</v>
      </c>
      <c r="M523" s="474" t="str">
        <f t="shared" ref="M523:M586" si="32">CONCATENATE(C523,"-",L523,"-",B523)</f>
        <v>DID520ZVMX ZŁOTY-JT-XJ6 09-15 DIVERSION</v>
      </c>
      <c r="N523" s="475" t="str">
        <f t="shared" si="30"/>
        <v>DID520ZVMX ZŁOTY-JT-XJ6 09-15 DIVERSION</v>
      </c>
      <c r="O523" s="626" t="str">
        <f t="shared" si="31"/>
        <v>520ZVMX ZŁOTY-JT-XJ6 09-15 DIV</v>
      </c>
      <c r="P523" s="475" t="s">
        <v>7095</v>
      </c>
      <c r="Q523" s="626" t="str">
        <f t="shared" ref="Q523:Q586" si="33">CONCATENATE(P523," ",C523," ",D523," ",J523," ",K523," ","(",O523,")")</f>
        <v>ZESTAW NAPĘDOWY DID520ZVMX ZŁOTY 118 JTF1595.16 JTR305.46 (520ZVMX ZŁOTY-JT-XJ6 09-15 DIV)</v>
      </c>
      <c r="R523" s="478"/>
      <c r="S523" s="893"/>
      <c r="T523" s="478"/>
      <c r="U523" s="478"/>
      <c r="V523" s="902"/>
      <c r="W523" s="478"/>
      <c r="X523" s="478"/>
      <c r="Y523" s="478"/>
      <c r="Z523" s="478"/>
      <c r="AA523" s="478"/>
      <c r="AB523" s="478"/>
      <c r="AC523" s="478"/>
      <c r="AD523" s="478"/>
    </row>
    <row r="524" spans="1:30" s="114" customFormat="1" ht="12" customHeight="1">
      <c r="A524" s="113"/>
      <c r="B524" s="660" t="s">
        <v>1034</v>
      </c>
      <c r="C524" s="993" t="s">
        <v>2751</v>
      </c>
      <c r="D524" s="985">
        <v>118</v>
      </c>
      <c r="E524" s="988" t="s">
        <v>3737</v>
      </c>
      <c r="F524" s="1044" t="s">
        <v>2276</v>
      </c>
      <c r="G524" s="1743" t="s">
        <v>965</v>
      </c>
      <c r="H524" s="898" t="s">
        <v>7548</v>
      </c>
      <c r="I524" s="894"/>
      <c r="J524" s="897" t="s">
        <v>12268</v>
      </c>
      <c r="K524" s="897" t="s">
        <v>7081</v>
      </c>
      <c r="L524" s="474" t="s">
        <v>7094</v>
      </c>
      <c r="M524" s="474" t="str">
        <f t="shared" si="32"/>
        <v>DID520ZVMX-JT-XJ6 09-15 DIVERSION</v>
      </c>
      <c r="N524" s="475" t="str">
        <f t="shared" ref="N524:N587" si="34">TRIM(M524)</f>
        <v>DID520ZVMX-JT-XJ6 09-15 DIVERSION</v>
      </c>
      <c r="O524" s="626" t="str">
        <f t="shared" ref="O524:O587" si="35">MID(N524,4,30)</f>
        <v>520ZVMX-JT-XJ6 09-15 DIVERSION</v>
      </c>
      <c r="P524" s="475" t="s">
        <v>7095</v>
      </c>
      <c r="Q524" s="626" t="str">
        <f t="shared" si="33"/>
        <v>ZESTAW NAPĘDOWY DID520ZVMX 118 JTF1595.16 JTR305.46 (520ZVMX-JT-XJ6 09-15 DIVERSION)</v>
      </c>
      <c r="R524" s="478"/>
      <c r="S524" s="893"/>
      <c r="T524" s="478"/>
      <c r="U524" s="478"/>
      <c r="V524" s="905"/>
      <c r="W524" s="478"/>
      <c r="X524" s="478"/>
      <c r="Y524" s="478"/>
      <c r="Z524" s="478"/>
      <c r="AA524" s="478"/>
      <c r="AB524" s="478"/>
      <c r="AC524" s="478"/>
      <c r="AD524" s="478"/>
    </row>
    <row r="525" spans="1:30" s="114" customFormat="1" ht="12" customHeight="1">
      <c r="A525" s="113"/>
      <c r="B525" s="658" t="s">
        <v>1034</v>
      </c>
      <c r="C525" s="988" t="s">
        <v>2747</v>
      </c>
      <c r="D525" s="985">
        <v>118</v>
      </c>
      <c r="E525" s="988" t="s">
        <v>3737</v>
      </c>
      <c r="F525" s="1044" t="s">
        <v>2276</v>
      </c>
      <c r="G525" s="1743" t="s">
        <v>966</v>
      </c>
      <c r="H525" s="898" t="s">
        <v>7549</v>
      </c>
      <c r="I525" s="894"/>
      <c r="J525" s="897" t="s">
        <v>12268</v>
      </c>
      <c r="K525" s="897" t="s">
        <v>7081</v>
      </c>
      <c r="L525" s="474" t="s">
        <v>7094</v>
      </c>
      <c r="M525" s="474" t="str">
        <f t="shared" si="32"/>
        <v>DID520VX2 ZŁOTY-JT-XJ6 09-15 DIVERSION</v>
      </c>
      <c r="N525" s="475" t="str">
        <f t="shared" si="34"/>
        <v>DID520VX2 ZŁOTY-JT-XJ6 09-15 DIVERSION</v>
      </c>
      <c r="O525" s="626" t="str">
        <f t="shared" si="35"/>
        <v>520VX2 ZŁOTY-JT-XJ6 09-15 DIVE</v>
      </c>
      <c r="P525" s="475" t="s">
        <v>7095</v>
      </c>
      <c r="Q525" s="626" t="str">
        <f t="shared" si="33"/>
        <v>ZESTAW NAPĘDOWY DID520VX2 ZŁOTY 118 JTF1595.16 JTR305.46 (520VX2 ZŁOTY-JT-XJ6 09-15 DIVE)</v>
      </c>
      <c r="R525" s="478"/>
      <c r="S525" s="893"/>
      <c r="T525" s="478"/>
      <c r="U525" s="478"/>
      <c r="V525" s="905"/>
      <c r="W525" s="478"/>
      <c r="X525" s="478"/>
      <c r="Y525" s="478"/>
      <c r="Z525" s="478"/>
      <c r="AA525" s="478"/>
      <c r="AB525" s="478"/>
      <c r="AC525" s="478"/>
      <c r="AD525" s="478"/>
    </row>
    <row r="526" spans="1:30" s="114" customFormat="1" ht="12" customHeight="1" thickBot="1">
      <c r="A526" s="113"/>
      <c r="B526" s="1262" t="s">
        <v>1034</v>
      </c>
      <c r="C526" s="989" t="s">
        <v>1736</v>
      </c>
      <c r="D526" s="986">
        <v>118</v>
      </c>
      <c r="E526" s="989" t="s">
        <v>3737</v>
      </c>
      <c r="F526" s="1045" t="s">
        <v>2276</v>
      </c>
      <c r="G526" s="1744" t="s">
        <v>967</v>
      </c>
      <c r="H526" s="898" t="s">
        <v>7550</v>
      </c>
      <c r="I526" s="894"/>
      <c r="J526" s="897" t="s">
        <v>12268</v>
      </c>
      <c r="K526" s="897" t="s">
        <v>7081</v>
      </c>
      <c r="L526" s="474" t="s">
        <v>7094</v>
      </c>
      <c r="M526" s="474" t="str">
        <f t="shared" si="32"/>
        <v>DID520VX2-JT-XJ6 09-15 DIVERSION</v>
      </c>
      <c r="N526" s="475" t="str">
        <f t="shared" si="34"/>
        <v>DID520VX2-JT-XJ6 09-15 DIVERSION</v>
      </c>
      <c r="O526" s="626" t="str">
        <f t="shared" si="35"/>
        <v>520VX2-JT-XJ6 09-15 DIVERSION</v>
      </c>
      <c r="P526" s="475" t="s">
        <v>7095</v>
      </c>
      <c r="Q526" s="626" t="str">
        <f t="shared" si="33"/>
        <v>ZESTAW NAPĘDOWY DID520VX2 118 JTF1595.16 JTR305.46 (520VX2-JT-XJ6 09-15 DIVERSION)</v>
      </c>
      <c r="R526" s="478"/>
      <c r="S526" s="893"/>
      <c r="T526" s="478"/>
      <c r="U526" s="478"/>
      <c r="V526" s="902"/>
      <c r="W526" s="478"/>
      <c r="X526" s="478"/>
      <c r="Y526" s="478"/>
      <c r="Z526" s="478"/>
      <c r="AA526" s="478"/>
      <c r="AB526" s="478"/>
      <c r="AC526" s="478"/>
      <c r="AD526" s="478"/>
    </row>
    <row r="527" spans="1:30" s="114" customFormat="1" ht="12" customHeight="1">
      <c r="A527" s="113"/>
      <c r="B527" s="656" t="s">
        <v>58</v>
      </c>
      <c r="C527" s="992" t="s">
        <v>2751</v>
      </c>
      <c r="D527" s="1161">
        <v>102</v>
      </c>
      <c r="E527" s="992" t="s">
        <v>3717</v>
      </c>
      <c r="F527" s="1043" t="s">
        <v>3724</v>
      </c>
      <c r="G527" s="1743" t="s">
        <v>968</v>
      </c>
      <c r="H527" s="673" t="s">
        <v>7551</v>
      </c>
      <c r="I527" s="894"/>
      <c r="J527" s="897" t="s">
        <v>7002</v>
      </c>
      <c r="K527" s="897" t="s">
        <v>7050</v>
      </c>
      <c r="L527" s="474" t="s">
        <v>7094</v>
      </c>
      <c r="M527" s="474" t="str">
        <f t="shared" si="32"/>
        <v>DID520ZVMX-JT-XT600 83-84</v>
      </c>
      <c r="N527" s="475" t="str">
        <f t="shared" si="34"/>
        <v>DID520ZVMX-JT-XT600 83-84</v>
      </c>
      <c r="O527" s="626" t="str">
        <f t="shared" si="35"/>
        <v>520ZVMX-JT-XT600 83-84</v>
      </c>
      <c r="P527" s="475" t="s">
        <v>7095</v>
      </c>
      <c r="Q527" s="626" t="str">
        <f t="shared" si="33"/>
        <v>ZESTAW NAPĘDOWY DID520ZVMX 102 JTF575.14 JTR857.39 (520ZVMX-JT-XT600 83-84)</v>
      </c>
      <c r="R527" s="478"/>
      <c r="S527" s="893"/>
      <c r="T527" s="478"/>
      <c r="U527" s="478"/>
      <c r="V527" s="902"/>
      <c r="W527" s="478"/>
      <c r="X527" s="478"/>
      <c r="Y527" s="478"/>
      <c r="Z527" s="478"/>
      <c r="AA527" s="478"/>
      <c r="AB527" s="478"/>
      <c r="AC527" s="478"/>
      <c r="AD527" s="478"/>
    </row>
    <row r="528" spans="1:30" s="114" customFormat="1" ht="12" customHeight="1">
      <c r="A528" s="113"/>
      <c r="B528" s="648" t="s">
        <v>58</v>
      </c>
      <c r="C528" s="988" t="s">
        <v>2747</v>
      </c>
      <c r="D528" s="1141">
        <v>102</v>
      </c>
      <c r="E528" s="993" t="s">
        <v>3717</v>
      </c>
      <c r="F528" s="1044" t="s">
        <v>3724</v>
      </c>
      <c r="G528" s="1743" t="s">
        <v>969</v>
      </c>
      <c r="H528" s="898" t="s">
        <v>7552</v>
      </c>
      <c r="I528" s="894"/>
      <c r="J528" s="897" t="s">
        <v>7002</v>
      </c>
      <c r="K528" s="897" t="s">
        <v>7050</v>
      </c>
      <c r="L528" s="474" t="s">
        <v>7094</v>
      </c>
      <c r="M528" s="474" t="str">
        <f t="shared" si="32"/>
        <v>DID520VX2 ZŁOTY-JT-XT600 83-84</v>
      </c>
      <c r="N528" s="475" t="str">
        <f t="shared" si="34"/>
        <v>DID520VX2 ZŁOTY-JT-XT600 83-84</v>
      </c>
      <c r="O528" s="626" t="str">
        <f t="shared" si="35"/>
        <v>520VX2 ZŁOTY-JT-XT600 83-84</v>
      </c>
      <c r="P528" s="475" t="s">
        <v>7095</v>
      </c>
      <c r="Q528" s="626" t="str">
        <f t="shared" si="33"/>
        <v>ZESTAW NAPĘDOWY DID520VX2 ZŁOTY 102 JTF575.14 JTR857.39 (520VX2 ZŁOTY-JT-XT600 83-84)</v>
      </c>
      <c r="R528" s="478"/>
      <c r="S528" s="893"/>
      <c r="T528" s="478"/>
      <c r="U528" s="478"/>
      <c r="V528" s="902"/>
      <c r="W528" s="478"/>
      <c r="X528" s="478"/>
      <c r="Y528" s="478"/>
      <c r="Z528" s="478"/>
      <c r="AA528" s="478"/>
      <c r="AB528" s="478"/>
      <c r="AC528" s="478"/>
      <c r="AD528" s="478"/>
    </row>
    <row r="529" spans="1:30" s="114" customFormat="1" ht="12" customHeight="1" thickBot="1">
      <c r="A529" s="113"/>
      <c r="B529" s="657" t="s">
        <v>58</v>
      </c>
      <c r="C529" s="989" t="s">
        <v>1736</v>
      </c>
      <c r="D529" s="1162">
        <v>102</v>
      </c>
      <c r="E529" s="1536" t="s">
        <v>3717</v>
      </c>
      <c r="F529" s="1045" t="s">
        <v>3724</v>
      </c>
      <c r="G529" s="1743" t="s">
        <v>970</v>
      </c>
      <c r="H529" s="896" t="s">
        <v>7553</v>
      </c>
      <c r="I529" s="894"/>
      <c r="J529" s="897" t="s">
        <v>7002</v>
      </c>
      <c r="K529" s="897" t="s">
        <v>7050</v>
      </c>
      <c r="L529" s="474" t="s">
        <v>7094</v>
      </c>
      <c r="M529" s="474" t="str">
        <f t="shared" si="32"/>
        <v>DID520VX2-JT-XT600 83-84</v>
      </c>
      <c r="N529" s="475" t="str">
        <f t="shared" si="34"/>
        <v>DID520VX2-JT-XT600 83-84</v>
      </c>
      <c r="O529" s="626" t="str">
        <f t="shared" si="35"/>
        <v>520VX2-JT-XT600 83-84</v>
      </c>
      <c r="P529" s="475" t="s">
        <v>7095</v>
      </c>
      <c r="Q529" s="626" t="str">
        <f t="shared" si="33"/>
        <v>ZESTAW NAPĘDOWY DID520VX2 102 JTF575.14 JTR857.39 (520VX2-JT-XT600 83-84)</v>
      </c>
      <c r="R529" s="478"/>
      <c r="S529" s="893"/>
      <c r="T529" s="478"/>
      <c r="U529" s="478"/>
      <c r="V529" s="902"/>
      <c r="W529" s="478"/>
      <c r="X529" s="478"/>
      <c r="Y529" s="478"/>
      <c r="Z529" s="478"/>
      <c r="AA529" s="478"/>
      <c r="AB529" s="478"/>
      <c r="AC529" s="478"/>
      <c r="AD529" s="478"/>
    </row>
    <row r="530" spans="1:30" s="114" customFormat="1" ht="12" customHeight="1">
      <c r="A530" s="113"/>
      <c r="B530" s="639" t="s">
        <v>57</v>
      </c>
      <c r="C530" s="992" t="s">
        <v>2751</v>
      </c>
      <c r="D530" s="1141">
        <v>104</v>
      </c>
      <c r="E530" s="988" t="s">
        <v>3720</v>
      </c>
      <c r="F530" s="1044" t="s">
        <v>3738</v>
      </c>
      <c r="G530" s="1742" t="s">
        <v>971</v>
      </c>
      <c r="H530" s="898" t="s">
        <v>7554</v>
      </c>
      <c r="I530" s="894"/>
      <c r="J530" s="897" t="s">
        <v>7001</v>
      </c>
      <c r="K530" s="897" t="s">
        <v>7049</v>
      </c>
      <c r="L530" s="474" t="s">
        <v>7094</v>
      </c>
      <c r="M530" s="474" t="str">
        <f t="shared" si="32"/>
        <v>DID520ZVMX-JT-XT600 85-87</v>
      </c>
      <c r="N530" s="475" t="str">
        <f t="shared" si="34"/>
        <v>DID520ZVMX-JT-XT600 85-87</v>
      </c>
      <c r="O530" s="626" t="str">
        <f t="shared" si="35"/>
        <v>520ZVMX-JT-XT600 85-87</v>
      </c>
      <c r="P530" s="475" t="s">
        <v>7095</v>
      </c>
      <c r="Q530" s="626" t="str">
        <f t="shared" si="33"/>
        <v>ZESTAW NAPĘDOWY DID520ZVMX 104 JTF575.15 JTR857.40 (520ZVMX-JT-XT600 85-87)</v>
      </c>
      <c r="R530" s="478"/>
      <c r="S530" s="893"/>
      <c r="T530" s="478"/>
      <c r="U530" s="478"/>
      <c r="V530" s="902"/>
      <c r="W530" s="478"/>
      <c r="X530" s="478"/>
      <c r="Y530" s="478"/>
      <c r="Z530" s="478"/>
      <c r="AA530" s="478"/>
      <c r="AB530" s="478"/>
      <c r="AC530" s="478"/>
      <c r="AD530" s="478"/>
    </row>
    <row r="531" spans="1:30" s="114" customFormat="1" ht="12" customHeight="1">
      <c r="A531" s="113"/>
      <c r="B531" s="638" t="s">
        <v>6871</v>
      </c>
      <c r="C531" s="988" t="s">
        <v>2747</v>
      </c>
      <c r="D531" s="1141">
        <v>104</v>
      </c>
      <c r="E531" s="988" t="s">
        <v>3720</v>
      </c>
      <c r="F531" s="1044" t="s">
        <v>3738</v>
      </c>
      <c r="G531" s="1743" t="s">
        <v>972</v>
      </c>
      <c r="H531" s="898" t="s">
        <v>7555</v>
      </c>
      <c r="I531" s="894"/>
      <c r="J531" s="897" t="s">
        <v>7001</v>
      </c>
      <c r="K531" s="897" t="s">
        <v>7049</v>
      </c>
      <c r="L531" s="474" t="s">
        <v>7094</v>
      </c>
      <c r="M531" s="474" t="str">
        <f t="shared" si="32"/>
        <v>DID520VX2 ZŁOTY-JT-XT600 85-86</v>
      </c>
      <c r="N531" s="475" t="str">
        <f t="shared" si="34"/>
        <v>DID520VX2 ZŁOTY-JT-XT600 85-86</v>
      </c>
      <c r="O531" s="626" t="str">
        <f t="shared" si="35"/>
        <v>520VX2 ZŁOTY-JT-XT600 85-86</v>
      </c>
      <c r="P531" s="475" t="s">
        <v>7095</v>
      </c>
      <c r="Q531" s="626" t="str">
        <f t="shared" si="33"/>
        <v>ZESTAW NAPĘDOWY DID520VX2 ZŁOTY 104 JTF575.15 JTR857.40 (520VX2 ZŁOTY-JT-XT600 85-86)</v>
      </c>
      <c r="R531" s="478"/>
      <c r="S531" s="893"/>
      <c r="T531" s="478"/>
      <c r="U531" s="478"/>
      <c r="V531" s="902"/>
      <c r="W531" s="478"/>
      <c r="X531" s="478"/>
      <c r="Y531" s="478"/>
      <c r="Z531" s="478"/>
      <c r="AA531" s="478"/>
      <c r="AB531" s="478"/>
      <c r="AC531" s="478"/>
      <c r="AD531" s="478"/>
    </row>
    <row r="532" spans="1:30" s="114" customFormat="1" ht="12" customHeight="1" thickBot="1">
      <c r="A532" s="113"/>
      <c r="B532" s="641" t="s">
        <v>57</v>
      </c>
      <c r="C532" s="988" t="s">
        <v>1736</v>
      </c>
      <c r="D532" s="1141">
        <v>104</v>
      </c>
      <c r="E532" s="988" t="s">
        <v>3720</v>
      </c>
      <c r="F532" s="1044" t="s">
        <v>3738</v>
      </c>
      <c r="G532" s="1743" t="s">
        <v>973</v>
      </c>
      <c r="H532" s="898" t="s">
        <v>7556</v>
      </c>
      <c r="I532" s="894"/>
      <c r="J532" s="897" t="s">
        <v>7001</v>
      </c>
      <c r="K532" s="897" t="s">
        <v>7049</v>
      </c>
      <c r="L532" s="474" t="s">
        <v>7094</v>
      </c>
      <c r="M532" s="474" t="str">
        <f t="shared" si="32"/>
        <v>DID520VX2-JT-XT600 85-87</v>
      </c>
      <c r="N532" s="475" t="str">
        <f t="shared" si="34"/>
        <v>DID520VX2-JT-XT600 85-87</v>
      </c>
      <c r="O532" s="626" t="str">
        <f t="shared" si="35"/>
        <v>520VX2-JT-XT600 85-87</v>
      </c>
      <c r="P532" s="475" t="s">
        <v>7095</v>
      </c>
      <c r="Q532" s="626" t="str">
        <f t="shared" si="33"/>
        <v>ZESTAW NAPĘDOWY DID520VX2 104 JTF575.15 JTR857.40 (520VX2-JT-XT600 85-87)</v>
      </c>
      <c r="R532" s="478"/>
      <c r="S532" s="893"/>
      <c r="T532" s="478"/>
      <c r="U532" s="478"/>
      <c r="V532" s="902"/>
      <c r="W532" s="478"/>
      <c r="X532" s="478"/>
      <c r="Y532" s="478"/>
      <c r="Z532" s="478"/>
      <c r="AA532" s="478"/>
      <c r="AB532" s="478"/>
      <c r="AC532" s="478"/>
      <c r="AD532" s="478"/>
    </row>
    <row r="533" spans="1:30" s="114" customFormat="1" ht="12" customHeight="1">
      <c r="A533" s="113"/>
      <c r="B533" s="577" t="s">
        <v>6872</v>
      </c>
      <c r="C533" s="992" t="s">
        <v>2751</v>
      </c>
      <c r="D533" s="1161">
        <v>104</v>
      </c>
      <c r="E533" s="987" t="s">
        <v>3734</v>
      </c>
      <c r="F533" s="1043" t="s">
        <v>3724</v>
      </c>
      <c r="G533" s="1742" t="s">
        <v>13357</v>
      </c>
      <c r="H533" s="673" t="s">
        <v>7557</v>
      </c>
      <c r="I533" s="894"/>
      <c r="J533" s="897" t="s">
        <v>6999</v>
      </c>
      <c r="K533" s="897" t="s">
        <v>7050</v>
      </c>
      <c r="L533" s="474" t="s">
        <v>7094</v>
      </c>
      <c r="M533" s="474" t="str">
        <f t="shared" si="32"/>
        <v>DID520ZVMX-JT-XT600 87-88</v>
      </c>
      <c r="N533" s="475" t="str">
        <f t="shared" si="34"/>
        <v>DID520ZVMX-JT-XT600 87-88</v>
      </c>
      <c r="O533" s="626" t="str">
        <f t="shared" si="35"/>
        <v>520ZVMX-JT-XT600 87-88</v>
      </c>
      <c r="P533" s="475" t="s">
        <v>7095</v>
      </c>
      <c r="Q533" s="626" t="str">
        <f t="shared" si="33"/>
        <v>ZESTAW NAPĘDOWY DID520ZVMX 104 JTF577.15 JTR857.39 (520ZVMX-JT-XT600 87-88)</v>
      </c>
      <c r="R533" s="478"/>
      <c r="S533" s="893"/>
      <c r="T533" s="478"/>
      <c r="U533" s="478"/>
      <c r="V533" s="902"/>
      <c r="W533" s="478"/>
      <c r="X533" s="478"/>
      <c r="Y533" s="478"/>
      <c r="Z533" s="478"/>
      <c r="AA533" s="478"/>
      <c r="AB533" s="478"/>
      <c r="AC533" s="478"/>
      <c r="AD533" s="478"/>
    </row>
    <row r="534" spans="1:30" s="114" customFormat="1" ht="12" customHeight="1">
      <c r="A534" s="113"/>
      <c r="B534" s="648" t="s">
        <v>6872</v>
      </c>
      <c r="C534" s="988" t="s">
        <v>2747</v>
      </c>
      <c r="D534" s="1141">
        <v>104</v>
      </c>
      <c r="E534" s="988" t="s">
        <v>3734</v>
      </c>
      <c r="F534" s="1044" t="s">
        <v>3724</v>
      </c>
      <c r="G534" s="1743" t="s">
        <v>13358</v>
      </c>
      <c r="H534" s="898" t="s">
        <v>7558</v>
      </c>
      <c r="I534" s="894"/>
      <c r="J534" s="897" t="s">
        <v>6999</v>
      </c>
      <c r="K534" s="897" t="s">
        <v>7050</v>
      </c>
      <c r="L534" s="474" t="s">
        <v>7094</v>
      </c>
      <c r="M534" s="474" t="str">
        <f t="shared" si="32"/>
        <v>DID520VX2 ZŁOTY-JT-XT600 87-88</v>
      </c>
      <c r="N534" s="475" t="str">
        <f t="shared" si="34"/>
        <v>DID520VX2 ZŁOTY-JT-XT600 87-88</v>
      </c>
      <c r="O534" s="626" t="str">
        <f t="shared" si="35"/>
        <v>520VX2 ZŁOTY-JT-XT600 87-88</v>
      </c>
      <c r="P534" s="475" t="s">
        <v>7095</v>
      </c>
      <c r="Q534" s="626" t="str">
        <f t="shared" si="33"/>
        <v>ZESTAW NAPĘDOWY DID520VX2 ZŁOTY 104 JTF577.15 JTR857.39 (520VX2 ZŁOTY-JT-XT600 87-88)</v>
      </c>
      <c r="R534" s="478"/>
      <c r="S534" s="893"/>
      <c r="T534" s="478"/>
      <c r="U534" s="478"/>
      <c r="V534" s="902"/>
      <c r="W534" s="478"/>
      <c r="X534" s="478"/>
      <c r="Y534" s="478"/>
      <c r="Z534" s="478"/>
      <c r="AA534" s="478"/>
      <c r="AB534" s="478"/>
      <c r="AC534" s="478"/>
      <c r="AD534" s="478"/>
    </row>
    <row r="535" spans="1:30" s="114" customFormat="1" ht="12" customHeight="1" thickBot="1">
      <c r="A535" s="113"/>
      <c r="B535" s="657" t="s">
        <v>6872</v>
      </c>
      <c r="C535" s="989" t="s">
        <v>1736</v>
      </c>
      <c r="D535" s="1162">
        <v>104</v>
      </c>
      <c r="E535" s="989" t="s">
        <v>3734</v>
      </c>
      <c r="F535" s="1045" t="s">
        <v>3724</v>
      </c>
      <c r="G535" s="1744" t="s">
        <v>13359</v>
      </c>
      <c r="H535" s="896" t="s">
        <v>7559</v>
      </c>
      <c r="I535" s="894"/>
      <c r="J535" s="897" t="s">
        <v>6999</v>
      </c>
      <c r="K535" s="897" t="s">
        <v>7050</v>
      </c>
      <c r="L535" s="474" t="s">
        <v>7094</v>
      </c>
      <c r="M535" s="474" t="str">
        <f t="shared" si="32"/>
        <v>DID520VX2-JT-XT600 87-88</v>
      </c>
      <c r="N535" s="475" t="str">
        <f t="shared" si="34"/>
        <v>DID520VX2-JT-XT600 87-88</v>
      </c>
      <c r="O535" s="626" t="str">
        <f t="shared" si="35"/>
        <v>520VX2-JT-XT600 87-88</v>
      </c>
      <c r="P535" s="475" t="s">
        <v>7095</v>
      </c>
      <c r="Q535" s="626" t="str">
        <f t="shared" si="33"/>
        <v>ZESTAW NAPĘDOWY DID520VX2 104 JTF577.15 JTR857.39 (520VX2-JT-XT600 87-88)</v>
      </c>
      <c r="R535" s="478"/>
      <c r="S535" s="893"/>
      <c r="T535" s="478"/>
      <c r="U535" s="478"/>
      <c r="V535" s="902"/>
      <c r="W535" s="478"/>
      <c r="X535" s="478"/>
      <c r="Y535" s="478"/>
      <c r="Z535" s="478"/>
      <c r="AA535" s="478"/>
      <c r="AB535" s="478"/>
      <c r="AC535" s="478"/>
      <c r="AD535" s="478"/>
    </row>
    <row r="536" spans="1:30" s="114" customFormat="1" ht="12" customHeight="1">
      <c r="A536" s="113"/>
      <c r="B536" s="655" t="s">
        <v>56</v>
      </c>
      <c r="C536" s="988" t="s">
        <v>2754</v>
      </c>
      <c r="D536" s="985">
        <v>106</v>
      </c>
      <c r="E536" s="988" t="s">
        <v>3734</v>
      </c>
      <c r="F536" s="1044" t="s">
        <v>2315</v>
      </c>
      <c r="G536" s="1743" t="s">
        <v>974</v>
      </c>
      <c r="H536" s="898" t="s">
        <v>7560</v>
      </c>
      <c r="I536" s="894"/>
      <c r="J536" s="897" t="s">
        <v>6999</v>
      </c>
      <c r="K536" s="897" t="s">
        <v>7048</v>
      </c>
      <c r="L536" s="474" t="s">
        <v>7094</v>
      </c>
      <c r="M536" s="474" t="str">
        <f t="shared" si="32"/>
        <v>DID520ZVMX ZŁOTY-JT-XT600E 89-03</v>
      </c>
      <c r="N536" s="475" t="str">
        <f t="shared" si="34"/>
        <v>DID520ZVMX ZŁOTY-JT-XT600E 89-03</v>
      </c>
      <c r="O536" s="626" t="str">
        <f t="shared" si="35"/>
        <v>520ZVMX ZŁOTY-JT-XT600E 89-03</v>
      </c>
      <c r="P536" s="475" t="s">
        <v>7095</v>
      </c>
      <c r="Q536" s="626" t="str">
        <f t="shared" si="33"/>
        <v>ZESTAW NAPĘDOWY DID520ZVMX ZŁOTY 106 JTF577.15 JTR857.45 (520ZVMX ZŁOTY-JT-XT600E 89-03)</v>
      </c>
      <c r="R536" s="478"/>
      <c r="S536" s="893"/>
      <c r="T536" s="478"/>
      <c r="U536" s="478"/>
      <c r="V536" s="902"/>
      <c r="W536" s="478"/>
      <c r="X536" s="478"/>
      <c r="Y536" s="478"/>
      <c r="Z536" s="478"/>
      <c r="AA536" s="478"/>
      <c r="AB536" s="478"/>
      <c r="AC536" s="478"/>
      <c r="AD536" s="478"/>
    </row>
    <row r="537" spans="1:30" s="114" customFormat="1" ht="12" customHeight="1">
      <c r="A537" s="113"/>
      <c r="B537" s="648" t="s">
        <v>56</v>
      </c>
      <c r="C537" s="993" t="s">
        <v>2751</v>
      </c>
      <c r="D537" s="985">
        <v>106</v>
      </c>
      <c r="E537" s="988" t="s">
        <v>3734</v>
      </c>
      <c r="F537" s="1044" t="s">
        <v>2315</v>
      </c>
      <c r="G537" s="1743" t="s">
        <v>975</v>
      </c>
      <c r="H537" s="898" t="s">
        <v>7561</v>
      </c>
      <c r="I537" s="894"/>
      <c r="J537" s="897" t="s">
        <v>6999</v>
      </c>
      <c r="K537" s="897" t="s">
        <v>7048</v>
      </c>
      <c r="L537" s="474" t="s">
        <v>7094</v>
      </c>
      <c r="M537" s="474" t="str">
        <f t="shared" si="32"/>
        <v>DID520ZVMX-JT-XT600E 89-03</v>
      </c>
      <c r="N537" s="475" t="str">
        <f t="shared" si="34"/>
        <v>DID520ZVMX-JT-XT600E 89-03</v>
      </c>
      <c r="O537" s="626" t="str">
        <f t="shared" si="35"/>
        <v>520ZVMX-JT-XT600E 89-03</v>
      </c>
      <c r="P537" s="475" t="s">
        <v>7095</v>
      </c>
      <c r="Q537" s="626" t="str">
        <f t="shared" si="33"/>
        <v>ZESTAW NAPĘDOWY DID520ZVMX 106 JTF577.15 JTR857.45 (520ZVMX-JT-XT600E 89-03)</v>
      </c>
      <c r="R537" s="478"/>
      <c r="S537" s="893"/>
      <c r="T537" s="478"/>
      <c r="U537" s="478"/>
      <c r="V537" s="902"/>
      <c r="W537" s="478"/>
      <c r="X537" s="478"/>
      <c r="Y537" s="478"/>
      <c r="Z537" s="478"/>
      <c r="AA537" s="478"/>
      <c r="AB537" s="478"/>
      <c r="AC537" s="478"/>
      <c r="AD537" s="478"/>
    </row>
    <row r="538" spans="1:30" s="114" customFormat="1" ht="12" customHeight="1">
      <c r="A538" s="113"/>
      <c r="B538" s="653" t="s">
        <v>56</v>
      </c>
      <c r="C538" s="988" t="s">
        <v>2747</v>
      </c>
      <c r="D538" s="1141">
        <v>106</v>
      </c>
      <c r="E538" s="988" t="s">
        <v>3734</v>
      </c>
      <c r="F538" s="1044" t="s">
        <v>2315</v>
      </c>
      <c r="G538" s="1743" t="s">
        <v>77</v>
      </c>
      <c r="H538" s="898" t="s">
        <v>7562</v>
      </c>
      <c r="I538" s="894"/>
      <c r="J538" s="897" t="s">
        <v>6999</v>
      </c>
      <c r="K538" s="897" t="s">
        <v>7048</v>
      </c>
      <c r="L538" s="474" t="s">
        <v>7094</v>
      </c>
      <c r="M538" s="474" t="str">
        <f t="shared" si="32"/>
        <v>DID520VX2 ZŁOTY-JT-XT600E 89-03</v>
      </c>
      <c r="N538" s="475" t="str">
        <f t="shared" si="34"/>
        <v>DID520VX2 ZŁOTY-JT-XT600E 89-03</v>
      </c>
      <c r="O538" s="626" t="str">
        <f t="shared" si="35"/>
        <v>520VX2 ZŁOTY-JT-XT600E 89-03</v>
      </c>
      <c r="P538" s="475" t="s">
        <v>7095</v>
      </c>
      <c r="Q538" s="626" t="str">
        <f t="shared" si="33"/>
        <v>ZESTAW NAPĘDOWY DID520VX2 ZŁOTY 106 JTF577.15 JTR857.45 (520VX2 ZŁOTY-JT-XT600E 89-03)</v>
      </c>
      <c r="R538" s="478"/>
      <c r="S538" s="893"/>
      <c r="T538" s="478"/>
      <c r="U538" s="478"/>
      <c r="V538" s="902"/>
      <c r="W538" s="478"/>
      <c r="X538" s="478"/>
      <c r="Y538" s="478"/>
      <c r="Z538" s="478"/>
      <c r="AA538" s="478"/>
      <c r="AB538" s="478"/>
      <c r="AC538" s="478"/>
      <c r="AD538" s="478"/>
    </row>
    <row r="539" spans="1:30" s="114" customFormat="1" ht="12" customHeight="1" thickBot="1">
      <c r="A539" s="113"/>
      <c r="B539" s="653" t="s">
        <v>56</v>
      </c>
      <c r="C539" s="988" t="s">
        <v>1736</v>
      </c>
      <c r="D539" s="1141">
        <v>106</v>
      </c>
      <c r="E539" s="988" t="s">
        <v>3734</v>
      </c>
      <c r="F539" s="1044" t="s">
        <v>2315</v>
      </c>
      <c r="G539" s="1743" t="s">
        <v>78</v>
      </c>
      <c r="H539" s="898" t="s">
        <v>7563</v>
      </c>
      <c r="I539" s="894"/>
      <c r="J539" s="897" t="s">
        <v>6999</v>
      </c>
      <c r="K539" s="897" t="s">
        <v>7048</v>
      </c>
      <c r="L539" s="474" t="s">
        <v>7094</v>
      </c>
      <c r="M539" s="474" t="str">
        <f t="shared" si="32"/>
        <v>DID520VX2-JT-XT600E 89-03</v>
      </c>
      <c r="N539" s="475" t="str">
        <f t="shared" si="34"/>
        <v>DID520VX2-JT-XT600E 89-03</v>
      </c>
      <c r="O539" s="626" t="str">
        <f t="shared" si="35"/>
        <v>520VX2-JT-XT600E 89-03</v>
      </c>
      <c r="P539" s="475" t="s">
        <v>7095</v>
      </c>
      <c r="Q539" s="626" t="str">
        <f t="shared" si="33"/>
        <v>ZESTAW NAPĘDOWY DID520VX2 106 JTF577.15 JTR857.45 (520VX2-JT-XT600E 89-03)</v>
      </c>
      <c r="R539" s="478"/>
      <c r="S539" s="893"/>
      <c r="T539" s="478"/>
      <c r="U539" s="478"/>
      <c r="V539" s="902"/>
      <c r="W539" s="478"/>
      <c r="X539" s="478"/>
      <c r="Y539" s="478"/>
      <c r="Z539" s="478"/>
      <c r="AA539" s="478"/>
      <c r="AB539" s="478"/>
      <c r="AC539" s="478"/>
      <c r="AD539" s="478"/>
    </row>
    <row r="540" spans="1:30" s="114" customFormat="1" ht="12" customHeight="1">
      <c r="A540" s="113"/>
      <c r="B540" s="656" t="s">
        <v>55</v>
      </c>
      <c r="C540" s="987" t="s">
        <v>2754</v>
      </c>
      <c r="D540" s="1161">
        <v>110</v>
      </c>
      <c r="E540" s="987" t="s">
        <v>3720</v>
      </c>
      <c r="F540" s="1043" t="s">
        <v>3724</v>
      </c>
      <c r="G540" s="1742" t="s">
        <v>79</v>
      </c>
      <c r="H540" s="673" t="s">
        <v>7564</v>
      </c>
      <c r="I540" s="894"/>
      <c r="J540" s="897" t="s">
        <v>7001</v>
      </c>
      <c r="K540" s="897" t="s">
        <v>7050</v>
      </c>
      <c r="L540" s="474" t="s">
        <v>7094</v>
      </c>
      <c r="M540" s="474" t="str">
        <f t="shared" si="32"/>
        <v>DID520ZVMX ZŁOTY-JT-XT600 83-85 TENERE</v>
      </c>
      <c r="N540" s="475" t="str">
        <f t="shared" si="34"/>
        <v>DID520ZVMX ZŁOTY-JT-XT600 83-85 TENERE</v>
      </c>
      <c r="O540" s="626" t="str">
        <f t="shared" si="35"/>
        <v>520ZVMX ZŁOTY-JT-XT600 83-85 T</v>
      </c>
      <c r="P540" s="475" t="s">
        <v>7095</v>
      </c>
      <c r="Q540" s="626" t="str">
        <f t="shared" si="33"/>
        <v>ZESTAW NAPĘDOWY DID520ZVMX ZŁOTY 110 JTF575.15 JTR857.39 (520ZVMX ZŁOTY-JT-XT600 83-85 T)</v>
      </c>
      <c r="R540" s="478"/>
      <c r="S540" s="893"/>
      <c r="T540" s="478"/>
      <c r="U540" s="478"/>
      <c r="V540" s="905"/>
      <c r="W540" s="478"/>
      <c r="X540" s="478"/>
      <c r="Y540" s="478"/>
      <c r="Z540" s="478"/>
      <c r="AA540" s="478"/>
      <c r="AB540" s="478"/>
      <c r="AC540" s="478"/>
      <c r="AD540" s="478"/>
    </row>
    <row r="541" spans="1:30" s="114" customFormat="1" ht="12" customHeight="1">
      <c r="A541" s="113"/>
      <c r="B541" s="648" t="s">
        <v>55</v>
      </c>
      <c r="C541" s="993" t="s">
        <v>2751</v>
      </c>
      <c r="D541" s="1141">
        <v>110</v>
      </c>
      <c r="E541" s="988" t="s">
        <v>3720</v>
      </c>
      <c r="F541" s="1044" t="s">
        <v>3724</v>
      </c>
      <c r="G541" s="1743" t="s">
        <v>80</v>
      </c>
      <c r="H541" s="898" t="s">
        <v>7565</v>
      </c>
      <c r="I541" s="894"/>
      <c r="J541" s="897" t="s">
        <v>7001</v>
      </c>
      <c r="K541" s="897" t="s">
        <v>7050</v>
      </c>
      <c r="L541" s="474" t="s">
        <v>7094</v>
      </c>
      <c r="M541" s="474" t="str">
        <f t="shared" si="32"/>
        <v>DID520ZVMX-JT-XT600 83-85 TENERE</v>
      </c>
      <c r="N541" s="475" t="str">
        <f t="shared" si="34"/>
        <v>DID520ZVMX-JT-XT600 83-85 TENERE</v>
      </c>
      <c r="O541" s="626" t="str">
        <f t="shared" si="35"/>
        <v>520ZVMX-JT-XT600 83-85 TENERE</v>
      </c>
      <c r="P541" s="475" t="s">
        <v>7095</v>
      </c>
      <c r="Q541" s="626" t="str">
        <f t="shared" si="33"/>
        <v>ZESTAW NAPĘDOWY DID520ZVMX 110 JTF575.15 JTR857.39 (520ZVMX-JT-XT600 83-85 TENERE)</v>
      </c>
      <c r="R541" s="478"/>
      <c r="S541" s="893"/>
      <c r="T541" s="478"/>
      <c r="U541" s="478"/>
      <c r="V541" s="905"/>
      <c r="W541" s="478"/>
      <c r="X541" s="478"/>
      <c r="Y541" s="478"/>
      <c r="Z541" s="478"/>
      <c r="AA541" s="478"/>
      <c r="AB541" s="478"/>
      <c r="AC541" s="478"/>
      <c r="AD541" s="478"/>
    </row>
    <row r="542" spans="1:30" s="113" customFormat="1" ht="12" customHeight="1">
      <c r="B542" s="655" t="s">
        <v>55</v>
      </c>
      <c r="C542" s="988" t="s">
        <v>2747</v>
      </c>
      <c r="D542" s="1141">
        <v>110</v>
      </c>
      <c r="E542" s="988" t="s">
        <v>3720</v>
      </c>
      <c r="F542" s="1044" t="s">
        <v>3724</v>
      </c>
      <c r="G542" s="1743" t="s">
        <v>81</v>
      </c>
      <c r="H542" s="898" t="s">
        <v>7566</v>
      </c>
      <c r="I542" s="894"/>
      <c r="J542" s="897" t="s">
        <v>7001</v>
      </c>
      <c r="K542" s="897" t="s">
        <v>7050</v>
      </c>
      <c r="L542" s="474" t="s">
        <v>7094</v>
      </c>
      <c r="M542" s="474" t="str">
        <f t="shared" si="32"/>
        <v>DID520VX2 ZŁOTY-JT-XT600 83-85 TENERE</v>
      </c>
      <c r="N542" s="475" t="str">
        <f t="shared" si="34"/>
        <v>DID520VX2 ZŁOTY-JT-XT600 83-85 TENERE</v>
      </c>
      <c r="O542" s="626" t="str">
        <f t="shared" si="35"/>
        <v>520VX2 ZŁOTY-JT-XT600 83-85 TE</v>
      </c>
      <c r="P542" s="475" t="s">
        <v>7095</v>
      </c>
      <c r="Q542" s="626" t="str">
        <f t="shared" si="33"/>
        <v>ZESTAW NAPĘDOWY DID520VX2 ZŁOTY 110 JTF575.15 JTR857.39 (520VX2 ZŁOTY-JT-XT600 83-85 TE)</v>
      </c>
      <c r="R542" s="476"/>
      <c r="S542" s="893"/>
      <c r="T542" s="476"/>
      <c r="U542" s="476"/>
      <c r="V542" s="905"/>
      <c r="W542" s="476"/>
      <c r="X542" s="476"/>
      <c r="Y542" s="476"/>
      <c r="Z542" s="476"/>
      <c r="AA542" s="476"/>
      <c r="AB542" s="476"/>
      <c r="AC542" s="476"/>
      <c r="AD542" s="476"/>
    </row>
    <row r="543" spans="1:30" s="113" customFormat="1" ht="12" customHeight="1" thickBot="1">
      <c r="B543" s="655" t="s">
        <v>55</v>
      </c>
      <c r="C543" s="989" t="s">
        <v>1736</v>
      </c>
      <c r="D543" s="1162">
        <v>110</v>
      </c>
      <c r="E543" s="988" t="s">
        <v>3720</v>
      </c>
      <c r="F543" s="1044" t="s">
        <v>3724</v>
      </c>
      <c r="G543" s="1744" t="s">
        <v>82</v>
      </c>
      <c r="H543" s="896" t="s">
        <v>7567</v>
      </c>
      <c r="I543" s="894"/>
      <c r="J543" s="897" t="s">
        <v>7001</v>
      </c>
      <c r="K543" s="897" t="s">
        <v>7050</v>
      </c>
      <c r="L543" s="474" t="s">
        <v>7094</v>
      </c>
      <c r="M543" s="474" t="str">
        <f t="shared" si="32"/>
        <v>DID520VX2-JT-XT600 83-85 TENERE</v>
      </c>
      <c r="N543" s="475" t="str">
        <f t="shared" si="34"/>
        <v>DID520VX2-JT-XT600 83-85 TENERE</v>
      </c>
      <c r="O543" s="626" t="str">
        <f t="shared" si="35"/>
        <v>520VX2-JT-XT600 83-85 TENERE</v>
      </c>
      <c r="P543" s="475" t="s">
        <v>7095</v>
      </c>
      <c r="Q543" s="626" t="str">
        <f t="shared" si="33"/>
        <v>ZESTAW NAPĘDOWY DID520VX2 110 JTF575.15 JTR857.39 (520VX2-JT-XT600 83-85 TENERE)</v>
      </c>
      <c r="R543" s="476"/>
      <c r="S543" s="893"/>
      <c r="T543" s="476"/>
      <c r="U543" s="476"/>
      <c r="V543" s="905"/>
      <c r="W543" s="476"/>
      <c r="X543" s="476"/>
      <c r="Y543" s="476"/>
      <c r="Z543" s="476"/>
      <c r="AA543" s="476"/>
      <c r="AB543" s="476"/>
      <c r="AC543" s="476"/>
      <c r="AD543" s="476"/>
    </row>
    <row r="544" spans="1:30" s="113" customFormat="1" ht="12" customHeight="1">
      <c r="B544" s="656" t="s">
        <v>54</v>
      </c>
      <c r="C544" s="988" t="s">
        <v>2754</v>
      </c>
      <c r="D544" s="1141">
        <v>110</v>
      </c>
      <c r="E544" s="987" t="s">
        <v>3720</v>
      </c>
      <c r="F544" s="1043" t="s">
        <v>3738</v>
      </c>
      <c r="G544" s="1743" t="s">
        <v>83</v>
      </c>
      <c r="H544" s="898" t="s">
        <v>7568</v>
      </c>
      <c r="I544" s="894"/>
      <c r="J544" s="897" t="s">
        <v>7001</v>
      </c>
      <c r="K544" s="897" t="s">
        <v>7049</v>
      </c>
      <c r="L544" s="474" t="s">
        <v>7094</v>
      </c>
      <c r="M544" s="474" t="str">
        <f t="shared" si="32"/>
        <v>DID520ZVMX ZŁOTY-JT-XT600 86-88 TENERE</v>
      </c>
      <c r="N544" s="475" t="str">
        <f t="shared" si="34"/>
        <v>DID520ZVMX ZŁOTY-JT-XT600 86-88 TENERE</v>
      </c>
      <c r="O544" s="626" t="str">
        <f t="shared" si="35"/>
        <v>520ZVMX ZŁOTY-JT-XT600 86-88 T</v>
      </c>
      <c r="P544" s="475" t="s">
        <v>7095</v>
      </c>
      <c r="Q544" s="626" t="str">
        <f t="shared" si="33"/>
        <v>ZESTAW NAPĘDOWY DID520ZVMX ZŁOTY 110 JTF575.15 JTR857.40 (520ZVMX ZŁOTY-JT-XT600 86-88 T)</v>
      </c>
      <c r="R544" s="476"/>
      <c r="S544" s="893"/>
      <c r="T544" s="476"/>
      <c r="U544" s="476"/>
      <c r="V544" s="905"/>
      <c r="W544" s="476"/>
      <c r="X544" s="476"/>
      <c r="Y544" s="476"/>
      <c r="Z544" s="476"/>
      <c r="AA544" s="476"/>
      <c r="AB544" s="476"/>
      <c r="AC544" s="476"/>
      <c r="AD544" s="476"/>
    </row>
    <row r="545" spans="1:30" s="113" customFormat="1" ht="12" customHeight="1">
      <c r="B545" s="648" t="s">
        <v>54</v>
      </c>
      <c r="C545" s="993" t="s">
        <v>2751</v>
      </c>
      <c r="D545" s="1141">
        <v>110</v>
      </c>
      <c r="E545" s="988" t="s">
        <v>3720</v>
      </c>
      <c r="F545" s="1044" t="s">
        <v>3738</v>
      </c>
      <c r="G545" s="1743" t="s">
        <v>84</v>
      </c>
      <c r="H545" s="898" t="s">
        <v>7569</v>
      </c>
      <c r="I545" s="894"/>
      <c r="J545" s="897" t="s">
        <v>7001</v>
      </c>
      <c r="K545" s="897" t="s">
        <v>7049</v>
      </c>
      <c r="L545" s="474" t="s">
        <v>7094</v>
      </c>
      <c r="M545" s="474" t="str">
        <f t="shared" si="32"/>
        <v>DID520ZVMX-JT-XT600 86-88 TENERE</v>
      </c>
      <c r="N545" s="475" t="str">
        <f t="shared" si="34"/>
        <v>DID520ZVMX-JT-XT600 86-88 TENERE</v>
      </c>
      <c r="O545" s="626" t="str">
        <f t="shared" si="35"/>
        <v>520ZVMX-JT-XT600 86-88 TENERE</v>
      </c>
      <c r="P545" s="475" t="s">
        <v>7095</v>
      </c>
      <c r="Q545" s="626" t="str">
        <f t="shared" si="33"/>
        <v>ZESTAW NAPĘDOWY DID520ZVMX 110 JTF575.15 JTR857.40 (520ZVMX-JT-XT600 86-88 TENERE)</v>
      </c>
      <c r="R545" s="476"/>
      <c r="S545" s="893"/>
      <c r="T545" s="476"/>
      <c r="U545" s="476"/>
      <c r="V545" s="905"/>
      <c r="W545" s="476"/>
      <c r="X545" s="476"/>
      <c r="Y545" s="476"/>
      <c r="Z545" s="476"/>
      <c r="AA545" s="476"/>
      <c r="AB545" s="476"/>
      <c r="AC545" s="476"/>
      <c r="AD545" s="476"/>
    </row>
    <row r="546" spans="1:30" s="113" customFormat="1" ht="12" customHeight="1">
      <c r="B546" s="655" t="s">
        <v>54</v>
      </c>
      <c r="C546" s="988" t="s">
        <v>2747</v>
      </c>
      <c r="D546" s="1141">
        <v>110</v>
      </c>
      <c r="E546" s="988" t="s">
        <v>3720</v>
      </c>
      <c r="F546" s="1044" t="s">
        <v>3738</v>
      </c>
      <c r="G546" s="1743" t="s">
        <v>85</v>
      </c>
      <c r="H546" s="898" t="s">
        <v>7570</v>
      </c>
      <c r="I546" s="894"/>
      <c r="J546" s="897" t="s">
        <v>7001</v>
      </c>
      <c r="K546" s="897" t="s">
        <v>7049</v>
      </c>
      <c r="L546" s="474" t="s">
        <v>7094</v>
      </c>
      <c r="M546" s="474" t="str">
        <f t="shared" si="32"/>
        <v>DID520VX2 ZŁOTY-JT-XT600 86-88 TENERE</v>
      </c>
      <c r="N546" s="475" t="str">
        <f t="shared" si="34"/>
        <v>DID520VX2 ZŁOTY-JT-XT600 86-88 TENERE</v>
      </c>
      <c r="O546" s="626" t="str">
        <f t="shared" si="35"/>
        <v>520VX2 ZŁOTY-JT-XT600 86-88 TE</v>
      </c>
      <c r="P546" s="475" t="s">
        <v>7095</v>
      </c>
      <c r="Q546" s="626" t="str">
        <f t="shared" si="33"/>
        <v>ZESTAW NAPĘDOWY DID520VX2 ZŁOTY 110 JTF575.15 JTR857.40 (520VX2 ZŁOTY-JT-XT600 86-88 TE)</v>
      </c>
      <c r="R546" s="476"/>
      <c r="S546" s="893"/>
      <c r="T546" s="476"/>
      <c r="U546" s="476"/>
      <c r="V546" s="905"/>
      <c r="W546" s="476"/>
      <c r="X546" s="476"/>
      <c r="Y546" s="476"/>
      <c r="Z546" s="476"/>
      <c r="AA546" s="476"/>
      <c r="AB546" s="476"/>
      <c r="AC546" s="476"/>
      <c r="AD546" s="476"/>
    </row>
    <row r="547" spans="1:30" s="114" customFormat="1" ht="12" customHeight="1" thickBot="1">
      <c r="A547" s="113"/>
      <c r="B547" s="655" t="s">
        <v>54</v>
      </c>
      <c r="C547" s="988" t="s">
        <v>1736</v>
      </c>
      <c r="D547" s="1141">
        <v>110</v>
      </c>
      <c r="E547" s="988" t="s">
        <v>3720</v>
      </c>
      <c r="F547" s="1044" t="s">
        <v>3738</v>
      </c>
      <c r="G547" s="1743" t="s">
        <v>86</v>
      </c>
      <c r="H547" s="898" t="s">
        <v>7571</v>
      </c>
      <c r="I547" s="894"/>
      <c r="J547" s="897" t="s">
        <v>7001</v>
      </c>
      <c r="K547" s="897" t="s">
        <v>7049</v>
      </c>
      <c r="L547" s="474" t="s">
        <v>7094</v>
      </c>
      <c r="M547" s="474" t="str">
        <f t="shared" si="32"/>
        <v>DID520VX2-JT-XT600 86-88 TENERE</v>
      </c>
      <c r="N547" s="475" t="str">
        <f t="shared" si="34"/>
        <v>DID520VX2-JT-XT600 86-88 TENERE</v>
      </c>
      <c r="O547" s="626" t="str">
        <f t="shared" si="35"/>
        <v>520VX2-JT-XT600 86-88 TENERE</v>
      </c>
      <c r="P547" s="475" t="s">
        <v>7095</v>
      </c>
      <c r="Q547" s="626" t="str">
        <f t="shared" si="33"/>
        <v>ZESTAW NAPĘDOWY DID520VX2 110 JTF575.15 JTR857.40 (520VX2-JT-XT600 86-88 TENERE)</v>
      </c>
      <c r="R547" s="478"/>
      <c r="S547" s="893"/>
      <c r="T547" s="478"/>
      <c r="U547" s="478"/>
      <c r="V547" s="905"/>
      <c r="W547" s="478"/>
      <c r="X547" s="478"/>
      <c r="Y547" s="478"/>
      <c r="Z547" s="478"/>
      <c r="AA547" s="478"/>
      <c r="AB547" s="478"/>
      <c r="AC547" s="478"/>
      <c r="AD547" s="478"/>
    </row>
    <row r="548" spans="1:30" s="114" customFormat="1" ht="12" customHeight="1">
      <c r="A548" s="113"/>
      <c r="B548" s="656" t="s">
        <v>53</v>
      </c>
      <c r="C548" s="987" t="s">
        <v>2754</v>
      </c>
      <c r="D548" s="1161">
        <v>110</v>
      </c>
      <c r="E548" s="987" t="s">
        <v>3734</v>
      </c>
      <c r="F548" s="1043" t="s">
        <v>2315</v>
      </c>
      <c r="G548" s="1742" t="s">
        <v>87</v>
      </c>
      <c r="H548" s="673" t="s">
        <v>7572</v>
      </c>
      <c r="I548" s="894"/>
      <c r="J548" s="897" t="s">
        <v>6999</v>
      </c>
      <c r="K548" s="897" t="s">
        <v>7048</v>
      </c>
      <c r="L548" s="474" t="s">
        <v>7094</v>
      </c>
      <c r="M548" s="474" t="str">
        <f t="shared" si="32"/>
        <v>DID520ZVMX ZŁOTY-JT-XT600Z 89-94 TENERE</v>
      </c>
      <c r="N548" s="475" t="str">
        <f t="shared" si="34"/>
        <v>DID520ZVMX ZŁOTY-JT-XT600Z 89-94 TENERE</v>
      </c>
      <c r="O548" s="626" t="str">
        <f t="shared" si="35"/>
        <v xml:space="preserve">520ZVMX ZŁOTY-JT-XT600Z 89-94 </v>
      </c>
      <c r="P548" s="475" t="s">
        <v>7095</v>
      </c>
      <c r="Q548" s="626" t="str">
        <f t="shared" si="33"/>
        <v>ZESTAW NAPĘDOWY DID520ZVMX ZŁOTY 110 JTF577.15 JTR857.45 (520ZVMX ZŁOTY-JT-XT600Z 89-94 )</v>
      </c>
      <c r="R548" s="478"/>
      <c r="S548" s="893"/>
      <c r="T548" s="478"/>
      <c r="U548" s="478"/>
      <c r="V548" s="905"/>
      <c r="W548" s="478"/>
      <c r="X548" s="478"/>
      <c r="Y548" s="478"/>
      <c r="Z548" s="478"/>
      <c r="AA548" s="478"/>
      <c r="AB548" s="478"/>
      <c r="AC548" s="478"/>
      <c r="AD548" s="478"/>
    </row>
    <row r="549" spans="1:30" s="114" customFormat="1" ht="12" customHeight="1">
      <c r="A549" s="113"/>
      <c r="B549" s="648" t="s">
        <v>53</v>
      </c>
      <c r="C549" s="993" t="s">
        <v>2751</v>
      </c>
      <c r="D549" s="1141">
        <v>110</v>
      </c>
      <c r="E549" s="988" t="s">
        <v>3734</v>
      </c>
      <c r="F549" s="1044" t="s">
        <v>2315</v>
      </c>
      <c r="G549" s="1743" t="s">
        <v>88</v>
      </c>
      <c r="H549" s="898" t="s">
        <v>7573</v>
      </c>
      <c r="I549" s="894"/>
      <c r="J549" s="897" t="s">
        <v>6999</v>
      </c>
      <c r="K549" s="897" t="s">
        <v>7048</v>
      </c>
      <c r="L549" s="474" t="s">
        <v>7094</v>
      </c>
      <c r="M549" s="474" t="str">
        <f t="shared" si="32"/>
        <v>DID520ZVMX-JT-XT600Z 89-94 TENERE</v>
      </c>
      <c r="N549" s="475" t="str">
        <f t="shared" si="34"/>
        <v>DID520ZVMX-JT-XT600Z 89-94 TENERE</v>
      </c>
      <c r="O549" s="626" t="str">
        <f t="shared" si="35"/>
        <v>520ZVMX-JT-XT600Z 89-94 TENERE</v>
      </c>
      <c r="P549" s="475" t="s">
        <v>7095</v>
      </c>
      <c r="Q549" s="626" t="str">
        <f t="shared" si="33"/>
        <v>ZESTAW NAPĘDOWY DID520ZVMX 110 JTF577.15 JTR857.45 (520ZVMX-JT-XT600Z 89-94 TENERE)</v>
      </c>
      <c r="R549" s="478"/>
      <c r="S549" s="893"/>
      <c r="T549" s="478"/>
      <c r="U549" s="478"/>
      <c r="V549" s="905"/>
      <c r="W549" s="478"/>
      <c r="X549" s="478"/>
      <c r="Y549" s="478"/>
      <c r="Z549" s="478"/>
      <c r="AA549" s="478"/>
      <c r="AB549" s="478"/>
      <c r="AC549" s="478"/>
      <c r="AD549" s="478"/>
    </row>
    <row r="550" spans="1:30" s="114" customFormat="1" ht="12" customHeight="1">
      <c r="A550" s="113"/>
      <c r="B550" s="655" t="s">
        <v>53</v>
      </c>
      <c r="C550" s="988" t="s">
        <v>2747</v>
      </c>
      <c r="D550" s="1141">
        <v>110</v>
      </c>
      <c r="E550" s="988" t="s">
        <v>3734</v>
      </c>
      <c r="F550" s="1044" t="s">
        <v>2315</v>
      </c>
      <c r="G550" s="1743" t="s">
        <v>89</v>
      </c>
      <c r="H550" s="898" t="s">
        <v>7574</v>
      </c>
      <c r="I550" s="894"/>
      <c r="J550" s="897" t="s">
        <v>6999</v>
      </c>
      <c r="K550" s="897" t="s">
        <v>7048</v>
      </c>
      <c r="L550" s="474" t="s">
        <v>7094</v>
      </c>
      <c r="M550" s="474" t="str">
        <f t="shared" si="32"/>
        <v>DID520VX2 ZŁOTY-JT-XT600Z 89-94 TENERE</v>
      </c>
      <c r="N550" s="475" t="str">
        <f t="shared" si="34"/>
        <v>DID520VX2 ZŁOTY-JT-XT600Z 89-94 TENERE</v>
      </c>
      <c r="O550" s="626" t="str">
        <f t="shared" si="35"/>
        <v>520VX2 ZŁOTY-JT-XT600Z 89-94 T</v>
      </c>
      <c r="P550" s="475" t="s">
        <v>7095</v>
      </c>
      <c r="Q550" s="626" t="str">
        <f t="shared" si="33"/>
        <v>ZESTAW NAPĘDOWY DID520VX2 ZŁOTY 110 JTF577.15 JTR857.45 (520VX2 ZŁOTY-JT-XT600Z 89-94 T)</v>
      </c>
      <c r="R550" s="478"/>
      <c r="S550" s="893"/>
      <c r="T550" s="478"/>
      <c r="U550" s="478"/>
      <c r="V550" s="905"/>
      <c r="W550" s="478"/>
      <c r="X550" s="478"/>
      <c r="Y550" s="478"/>
      <c r="Z550" s="478"/>
      <c r="AA550" s="478"/>
      <c r="AB550" s="478"/>
      <c r="AC550" s="478"/>
      <c r="AD550" s="478"/>
    </row>
    <row r="551" spans="1:30" s="114" customFormat="1" ht="12" customHeight="1" thickBot="1">
      <c r="A551" s="113"/>
      <c r="B551" s="657" t="s">
        <v>53</v>
      </c>
      <c r="C551" s="989" t="s">
        <v>1736</v>
      </c>
      <c r="D551" s="1162">
        <v>110</v>
      </c>
      <c r="E551" s="989" t="s">
        <v>3734</v>
      </c>
      <c r="F551" s="1045" t="s">
        <v>2315</v>
      </c>
      <c r="G551" s="1744" t="s">
        <v>90</v>
      </c>
      <c r="H551" s="896" t="s">
        <v>7575</v>
      </c>
      <c r="I551" s="894"/>
      <c r="J551" s="897" t="s">
        <v>6999</v>
      </c>
      <c r="K551" s="897" t="s">
        <v>7048</v>
      </c>
      <c r="L551" s="474" t="s">
        <v>7094</v>
      </c>
      <c r="M551" s="474" t="str">
        <f t="shared" si="32"/>
        <v>DID520VX2-JT-XT600Z 89-94 TENERE</v>
      </c>
      <c r="N551" s="475" t="str">
        <f t="shared" si="34"/>
        <v>DID520VX2-JT-XT600Z 89-94 TENERE</v>
      </c>
      <c r="O551" s="626" t="str">
        <f t="shared" si="35"/>
        <v>520VX2-JT-XT600Z 89-94 TENERE</v>
      </c>
      <c r="P551" s="475" t="s">
        <v>7095</v>
      </c>
      <c r="Q551" s="626" t="str">
        <f t="shared" si="33"/>
        <v>ZESTAW NAPĘDOWY DID520VX2 110 JTF577.15 JTR857.45 (520VX2-JT-XT600Z 89-94 TENERE)</v>
      </c>
      <c r="R551" s="478"/>
      <c r="S551" s="893"/>
      <c r="T551" s="478"/>
      <c r="U551" s="478"/>
      <c r="V551" s="905"/>
      <c r="W551" s="478"/>
      <c r="X551" s="478"/>
      <c r="Y551" s="478"/>
      <c r="Z551" s="478"/>
      <c r="AA551" s="478"/>
      <c r="AB551" s="478"/>
      <c r="AC551" s="478"/>
      <c r="AD551" s="478"/>
    </row>
    <row r="552" spans="1:30" s="111" customFormat="1" ht="12" customHeight="1">
      <c r="A552" s="113"/>
      <c r="B552" s="639" t="s">
        <v>52</v>
      </c>
      <c r="C552" s="987" t="s">
        <v>2295</v>
      </c>
      <c r="D552" s="1141">
        <v>116</v>
      </c>
      <c r="E552" s="988" t="s">
        <v>3732</v>
      </c>
      <c r="F552" s="1044" t="s">
        <v>3739</v>
      </c>
      <c r="G552" s="1743" t="s">
        <v>91</v>
      </c>
      <c r="H552" s="898" t="s">
        <v>7576</v>
      </c>
      <c r="I552" s="894"/>
      <c r="J552" s="897" t="s">
        <v>6991</v>
      </c>
      <c r="K552" s="897" t="s">
        <v>7082</v>
      </c>
      <c r="L552" s="474" t="s">
        <v>7094</v>
      </c>
      <c r="M552" s="474" t="str">
        <f t="shared" si="32"/>
        <v>DID50ZVMX ZŁOTY-JT-YZF600 R6 99-02</v>
      </c>
      <c r="N552" s="475" t="str">
        <f t="shared" si="34"/>
        <v>DID50ZVMX ZŁOTY-JT-YZF600 R6 99-02</v>
      </c>
      <c r="O552" s="626" t="str">
        <f t="shared" si="35"/>
        <v>50ZVMX ZŁOTY-JT-YZF600 R6 99-0</v>
      </c>
      <c r="P552" s="475" t="s">
        <v>7095</v>
      </c>
      <c r="Q552" s="626" t="str">
        <f t="shared" si="33"/>
        <v>ZESTAW NAPĘDOWY DID50ZVMX ZŁOTY 116 JTF580.16 JTR1871.48 (50ZVMX ZŁOTY-JT-YZF600 R6 99-0)</v>
      </c>
      <c r="R552" s="479"/>
      <c r="S552" s="893"/>
      <c r="T552" s="479"/>
      <c r="U552" s="479"/>
      <c r="V552" s="905"/>
      <c r="W552" s="479"/>
      <c r="X552" s="479"/>
      <c r="Y552" s="479"/>
      <c r="Z552" s="479"/>
      <c r="AA552" s="479"/>
      <c r="AB552" s="479"/>
      <c r="AC552" s="479"/>
      <c r="AD552" s="479"/>
    </row>
    <row r="553" spans="1:30" s="114" customFormat="1" ht="12" customHeight="1">
      <c r="A553" s="113"/>
      <c r="B553" s="398" t="s">
        <v>52</v>
      </c>
      <c r="C553" s="988" t="s">
        <v>2296</v>
      </c>
      <c r="D553" s="1141">
        <v>116</v>
      </c>
      <c r="E553" s="988" t="s">
        <v>3732</v>
      </c>
      <c r="F553" s="1044" t="s">
        <v>3739</v>
      </c>
      <c r="G553" s="1743" t="s">
        <v>92</v>
      </c>
      <c r="H553" s="898" t="s">
        <v>7577</v>
      </c>
      <c r="I553" s="894"/>
      <c r="J553" s="897" t="s">
        <v>6991</v>
      </c>
      <c r="K553" s="897" t="s">
        <v>7082</v>
      </c>
      <c r="L553" s="474" t="s">
        <v>7094</v>
      </c>
      <c r="M553" s="474" t="str">
        <f t="shared" si="32"/>
        <v>DID50ZVMX-JT-YZF600 R6 99-02</v>
      </c>
      <c r="N553" s="475" t="str">
        <f t="shared" si="34"/>
        <v>DID50ZVMX-JT-YZF600 R6 99-02</v>
      </c>
      <c r="O553" s="626" t="str">
        <f t="shared" si="35"/>
        <v>50ZVMX-JT-YZF600 R6 99-02</v>
      </c>
      <c r="P553" s="475" t="s">
        <v>7095</v>
      </c>
      <c r="Q553" s="626" t="str">
        <f t="shared" si="33"/>
        <v>ZESTAW NAPĘDOWY DID50ZVMX 116 JTF580.16 JTR1871.48 (50ZVMX-JT-YZF600 R6 99-02)</v>
      </c>
      <c r="R553" s="478"/>
      <c r="S553" s="893"/>
      <c r="T553" s="478"/>
      <c r="U553" s="478"/>
      <c r="V553" s="902"/>
      <c r="W553" s="478"/>
      <c r="X553" s="478"/>
      <c r="Y553" s="478"/>
      <c r="Z553" s="478"/>
      <c r="AA553" s="478"/>
      <c r="AB553" s="478"/>
      <c r="AC553" s="478"/>
      <c r="AD553" s="478"/>
    </row>
    <row r="554" spans="1:30" s="114" customFormat="1" ht="12" customHeight="1">
      <c r="A554" s="113"/>
      <c r="B554" s="639" t="s">
        <v>52</v>
      </c>
      <c r="C554" s="988" t="s">
        <v>2297</v>
      </c>
      <c r="D554" s="1141">
        <v>116</v>
      </c>
      <c r="E554" s="988" t="s">
        <v>3732</v>
      </c>
      <c r="F554" s="1044" t="s">
        <v>3739</v>
      </c>
      <c r="G554" s="1743" t="s">
        <v>93</v>
      </c>
      <c r="H554" s="898" t="s">
        <v>7578</v>
      </c>
      <c r="I554" s="894"/>
      <c r="J554" s="897" t="s">
        <v>6991</v>
      </c>
      <c r="K554" s="897" t="s">
        <v>7082</v>
      </c>
      <c r="L554" s="474" t="s">
        <v>7094</v>
      </c>
      <c r="M554" s="474" t="str">
        <f t="shared" si="32"/>
        <v>DID50VX ZŁOTY-JT-YZF600 R6 99-02</v>
      </c>
      <c r="N554" s="475" t="str">
        <f t="shared" si="34"/>
        <v>DID50VX ZŁOTY-JT-YZF600 R6 99-02</v>
      </c>
      <c r="O554" s="626" t="str">
        <f t="shared" si="35"/>
        <v>50VX ZŁOTY-JT-YZF600 R6 99-02</v>
      </c>
      <c r="P554" s="475" t="s">
        <v>7095</v>
      </c>
      <c r="Q554" s="626" t="str">
        <f t="shared" si="33"/>
        <v>ZESTAW NAPĘDOWY DID50VX ZŁOTY 116 JTF580.16 JTR1871.48 (50VX ZŁOTY-JT-YZF600 R6 99-02)</v>
      </c>
      <c r="R554" s="478"/>
      <c r="S554" s="893"/>
      <c r="T554" s="478"/>
      <c r="U554" s="478"/>
      <c r="V554" s="902"/>
      <c r="W554" s="478"/>
      <c r="X554" s="478"/>
      <c r="Y554" s="478"/>
      <c r="Z554" s="478"/>
      <c r="AA554" s="478"/>
      <c r="AB554" s="478"/>
      <c r="AC554" s="478"/>
      <c r="AD554" s="478"/>
    </row>
    <row r="555" spans="1:30" s="114" customFormat="1" ht="12" customHeight="1" thickBot="1">
      <c r="A555" s="113"/>
      <c r="B555" s="639" t="s">
        <v>52</v>
      </c>
      <c r="C555" s="989" t="s">
        <v>2298</v>
      </c>
      <c r="D555" s="1141">
        <v>116</v>
      </c>
      <c r="E555" s="988" t="s">
        <v>3732</v>
      </c>
      <c r="F555" s="1044" t="s">
        <v>3739</v>
      </c>
      <c r="G555" s="1743" t="s">
        <v>94</v>
      </c>
      <c r="H555" s="898" t="s">
        <v>7579</v>
      </c>
      <c r="I555" s="894"/>
      <c r="J555" s="897" t="s">
        <v>6991</v>
      </c>
      <c r="K555" s="897" t="s">
        <v>7082</v>
      </c>
      <c r="L555" s="474" t="s">
        <v>7094</v>
      </c>
      <c r="M555" s="474" t="str">
        <f t="shared" si="32"/>
        <v>DID50VX-JT-YZF600 R6 99-02</v>
      </c>
      <c r="N555" s="475" t="str">
        <f t="shared" si="34"/>
        <v>DID50VX-JT-YZF600 R6 99-02</v>
      </c>
      <c r="O555" s="626" t="str">
        <f t="shared" si="35"/>
        <v>50VX-JT-YZF600 R6 99-02</v>
      </c>
      <c r="P555" s="475" t="s">
        <v>7095</v>
      </c>
      <c r="Q555" s="626" t="str">
        <f t="shared" si="33"/>
        <v>ZESTAW NAPĘDOWY DID50VX 116 JTF580.16 JTR1871.48 (50VX-JT-YZF600 R6 99-02)</v>
      </c>
      <c r="R555" s="478"/>
      <c r="S555" s="893"/>
      <c r="T555" s="478"/>
      <c r="U555" s="478"/>
      <c r="V555" s="902"/>
      <c r="W555" s="478"/>
      <c r="X555" s="478"/>
      <c r="Y555" s="478"/>
      <c r="Z555" s="478"/>
      <c r="AA555" s="478"/>
      <c r="AB555" s="478"/>
      <c r="AC555" s="478"/>
      <c r="AD555" s="478"/>
    </row>
    <row r="556" spans="1:30" s="114" customFormat="1" ht="12" customHeight="1">
      <c r="A556" s="113"/>
      <c r="B556" s="656" t="s">
        <v>51</v>
      </c>
      <c r="C556" s="987" t="s">
        <v>2295</v>
      </c>
      <c r="D556" s="1161">
        <v>116</v>
      </c>
      <c r="E556" s="987" t="s">
        <v>3732</v>
      </c>
      <c r="F556" s="1043" t="s">
        <v>3740</v>
      </c>
      <c r="G556" s="1742" t="s">
        <v>95</v>
      </c>
      <c r="H556" s="673" t="s">
        <v>7580</v>
      </c>
      <c r="I556" s="894"/>
      <c r="J556" s="897" t="s">
        <v>6991</v>
      </c>
      <c r="K556" s="897" t="s">
        <v>7076</v>
      </c>
      <c r="L556" s="474" t="s">
        <v>7094</v>
      </c>
      <c r="M556" s="474" t="str">
        <f t="shared" si="32"/>
        <v>DID50ZVMX ZŁOTY-JT-YZF600 R6 03-05</v>
      </c>
      <c r="N556" s="475" t="str">
        <f t="shared" si="34"/>
        <v>DID50ZVMX ZŁOTY-JT-YZF600 R6 03-05</v>
      </c>
      <c r="O556" s="626" t="str">
        <f t="shared" si="35"/>
        <v>50ZVMX ZŁOTY-JT-YZF600 R6 03-0</v>
      </c>
      <c r="P556" s="475" t="s">
        <v>7095</v>
      </c>
      <c r="Q556" s="626" t="str">
        <f t="shared" si="33"/>
        <v>ZESTAW NAPĘDOWY DID50ZVMX ZŁOTY 116 JTF580.16 JTR479.48 (50ZVMX ZŁOTY-JT-YZF600 R6 03-0)</v>
      </c>
      <c r="R556" s="478"/>
      <c r="S556" s="893"/>
      <c r="T556" s="478"/>
      <c r="U556" s="478"/>
      <c r="V556" s="905"/>
      <c r="W556" s="478"/>
      <c r="X556" s="478"/>
      <c r="Y556" s="478"/>
      <c r="Z556" s="478"/>
      <c r="AA556" s="478"/>
      <c r="AB556" s="478"/>
      <c r="AC556" s="478"/>
      <c r="AD556" s="478"/>
    </row>
    <row r="557" spans="1:30" s="114" customFormat="1" ht="12" customHeight="1">
      <c r="A557" s="113"/>
      <c r="B557" s="578" t="s">
        <v>51</v>
      </c>
      <c r="C557" s="988" t="s">
        <v>2296</v>
      </c>
      <c r="D557" s="1141">
        <v>116</v>
      </c>
      <c r="E557" s="988" t="s">
        <v>3732</v>
      </c>
      <c r="F557" s="1044" t="s">
        <v>3740</v>
      </c>
      <c r="G557" s="1743" t="s">
        <v>96</v>
      </c>
      <c r="H557" s="898" t="s">
        <v>7581</v>
      </c>
      <c r="I557" s="894"/>
      <c r="J557" s="897" t="s">
        <v>6991</v>
      </c>
      <c r="K557" s="897" t="s">
        <v>7076</v>
      </c>
      <c r="L557" s="474" t="s">
        <v>7094</v>
      </c>
      <c r="M557" s="474" t="str">
        <f t="shared" si="32"/>
        <v>DID50ZVMX-JT-YZF600 R6 03-05</v>
      </c>
      <c r="N557" s="475" t="str">
        <f t="shared" si="34"/>
        <v>DID50ZVMX-JT-YZF600 R6 03-05</v>
      </c>
      <c r="O557" s="626" t="str">
        <f t="shared" si="35"/>
        <v>50ZVMX-JT-YZF600 R6 03-05</v>
      </c>
      <c r="P557" s="475" t="s">
        <v>7095</v>
      </c>
      <c r="Q557" s="626" t="str">
        <f t="shared" si="33"/>
        <v>ZESTAW NAPĘDOWY DID50ZVMX 116 JTF580.16 JTR479.48 (50ZVMX-JT-YZF600 R6 03-05)</v>
      </c>
      <c r="R557" s="478"/>
      <c r="S557" s="893"/>
      <c r="T557" s="478"/>
      <c r="U557" s="478"/>
      <c r="V557" s="902"/>
      <c r="W557" s="478"/>
      <c r="X557" s="478"/>
      <c r="Y557" s="478"/>
      <c r="Z557" s="478"/>
      <c r="AA557" s="478"/>
      <c r="AB557" s="478"/>
      <c r="AC557" s="478"/>
      <c r="AD557" s="478"/>
    </row>
    <row r="558" spans="1:30" s="114" customFormat="1" ht="12" customHeight="1">
      <c r="A558" s="113"/>
      <c r="B558" s="653" t="s">
        <v>51</v>
      </c>
      <c r="C558" s="988" t="s">
        <v>2297</v>
      </c>
      <c r="D558" s="1141">
        <v>116</v>
      </c>
      <c r="E558" s="988" t="s">
        <v>3732</v>
      </c>
      <c r="F558" s="1044" t="s">
        <v>3740</v>
      </c>
      <c r="G558" s="1743" t="s">
        <v>97</v>
      </c>
      <c r="H558" s="898" t="s">
        <v>7582</v>
      </c>
      <c r="I558" s="894"/>
      <c r="J558" s="897" t="s">
        <v>6991</v>
      </c>
      <c r="K558" s="897" t="s">
        <v>7076</v>
      </c>
      <c r="L558" s="474" t="s">
        <v>7094</v>
      </c>
      <c r="M558" s="474" t="str">
        <f t="shared" si="32"/>
        <v>DID50VX ZŁOTY-JT-YZF600 R6 03-05</v>
      </c>
      <c r="N558" s="475" t="str">
        <f t="shared" si="34"/>
        <v>DID50VX ZŁOTY-JT-YZF600 R6 03-05</v>
      </c>
      <c r="O558" s="626" t="str">
        <f t="shared" si="35"/>
        <v>50VX ZŁOTY-JT-YZF600 R6 03-05</v>
      </c>
      <c r="P558" s="475" t="s">
        <v>7095</v>
      </c>
      <c r="Q558" s="626" t="str">
        <f t="shared" si="33"/>
        <v>ZESTAW NAPĘDOWY DID50VX ZŁOTY 116 JTF580.16 JTR479.48 (50VX ZŁOTY-JT-YZF600 R6 03-05)</v>
      </c>
      <c r="R558" s="478"/>
      <c r="S558" s="893"/>
      <c r="T558" s="478"/>
      <c r="U558" s="478"/>
      <c r="V558" s="902"/>
      <c r="W558" s="478"/>
      <c r="X558" s="478"/>
      <c r="Y558" s="478"/>
      <c r="Z558" s="478"/>
      <c r="AA558" s="478"/>
      <c r="AB558" s="478"/>
      <c r="AC558" s="478"/>
      <c r="AD558" s="478"/>
    </row>
    <row r="559" spans="1:30" s="114" customFormat="1" ht="12" customHeight="1" thickBot="1">
      <c r="A559" s="113"/>
      <c r="B559" s="657" t="s">
        <v>51</v>
      </c>
      <c r="C559" s="989" t="s">
        <v>2298</v>
      </c>
      <c r="D559" s="1162">
        <v>116</v>
      </c>
      <c r="E559" s="989" t="s">
        <v>3732</v>
      </c>
      <c r="F559" s="1045" t="s">
        <v>3740</v>
      </c>
      <c r="G559" s="1744" t="s">
        <v>98</v>
      </c>
      <c r="H559" s="896" t="s">
        <v>7583</v>
      </c>
      <c r="I559" s="894"/>
      <c r="J559" s="897" t="s">
        <v>6991</v>
      </c>
      <c r="K559" s="897" t="s">
        <v>7076</v>
      </c>
      <c r="L559" s="474" t="s">
        <v>7094</v>
      </c>
      <c r="M559" s="474" t="str">
        <f t="shared" si="32"/>
        <v>DID50VX-JT-YZF600 R6 03-05</v>
      </c>
      <c r="N559" s="475" t="str">
        <f t="shared" si="34"/>
        <v>DID50VX-JT-YZF600 R6 03-05</v>
      </c>
      <c r="O559" s="626" t="str">
        <f t="shared" si="35"/>
        <v>50VX-JT-YZF600 R6 03-05</v>
      </c>
      <c r="P559" s="475" t="s">
        <v>7095</v>
      </c>
      <c r="Q559" s="626" t="str">
        <f t="shared" si="33"/>
        <v>ZESTAW NAPĘDOWY DID50VX 116 JTF580.16 JTR479.48 (50VX-JT-YZF600 R6 03-05)</v>
      </c>
      <c r="R559" s="478"/>
      <c r="S559" s="893"/>
      <c r="T559" s="478"/>
      <c r="U559" s="478"/>
      <c r="V559" s="902"/>
      <c r="W559" s="478"/>
      <c r="X559" s="478"/>
      <c r="Y559" s="478"/>
      <c r="Z559" s="478"/>
      <c r="AA559" s="478"/>
      <c r="AB559" s="478"/>
      <c r="AC559" s="478"/>
      <c r="AD559" s="478"/>
    </row>
    <row r="560" spans="1:30" s="114" customFormat="1" ht="12" customHeight="1">
      <c r="A560" s="113"/>
      <c r="B560" s="641" t="s">
        <v>12305</v>
      </c>
      <c r="C560" s="988" t="s">
        <v>3743</v>
      </c>
      <c r="D560" s="985">
        <v>114</v>
      </c>
      <c r="E560" s="988" t="s">
        <v>3741</v>
      </c>
      <c r="F560" s="1044" t="s">
        <v>4048</v>
      </c>
      <c r="G560" s="1743" t="s">
        <v>99</v>
      </c>
      <c r="H560" s="898" t="s">
        <v>7584</v>
      </c>
      <c r="I560" s="894"/>
      <c r="J560" s="897" t="s">
        <v>7858</v>
      </c>
      <c r="K560" s="897" t="s">
        <v>7083</v>
      </c>
      <c r="L560" s="474" t="s">
        <v>7094</v>
      </c>
      <c r="M560" s="474" t="str">
        <f t="shared" si="32"/>
        <v>DID525ZVMX ZŁOTY-JT-YZF600 R6 06-20</v>
      </c>
      <c r="N560" s="475" t="str">
        <f t="shared" si="34"/>
        <v>DID525ZVMX ZŁOTY-JT-YZF600 R6 06-20</v>
      </c>
      <c r="O560" s="626" t="str">
        <f t="shared" si="35"/>
        <v>525ZVMX ZŁOTY-JT-YZF600 R6 06-</v>
      </c>
      <c r="P560" s="475" t="s">
        <v>7095</v>
      </c>
      <c r="Q560" s="626" t="str">
        <f t="shared" si="33"/>
        <v>ZESTAW NAPĘDOWY DID525ZVMX ZŁOTY 114 JTF1586.16 JTR1876.45 (525ZVMX ZŁOTY-JT-YZF600 R6 06-)</v>
      </c>
      <c r="R560" s="478"/>
      <c r="S560" s="893"/>
      <c r="T560" s="478"/>
      <c r="U560" s="478"/>
      <c r="V560" s="905"/>
      <c r="W560" s="478"/>
      <c r="X560" s="478"/>
      <c r="Y560" s="478"/>
      <c r="Z560" s="478"/>
      <c r="AA560" s="478"/>
      <c r="AB560" s="478"/>
      <c r="AC560" s="478"/>
      <c r="AD560" s="478"/>
    </row>
    <row r="561" spans="1:30" s="114" customFormat="1" ht="12" customHeight="1">
      <c r="A561" s="113"/>
      <c r="B561" s="398" t="s">
        <v>12305</v>
      </c>
      <c r="C561" s="988" t="s">
        <v>3742</v>
      </c>
      <c r="D561" s="985">
        <v>114</v>
      </c>
      <c r="E561" s="988" t="s">
        <v>3741</v>
      </c>
      <c r="F561" s="1044" t="s">
        <v>4048</v>
      </c>
      <c r="G561" s="1743" t="s">
        <v>100</v>
      </c>
      <c r="H561" s="898" t="s">
        <v>7585</v>
      </c>
      <c r="I561" s="894"/>
      <c r="J561" s="897" t="s">
        <v>7858</v>
      </c>
      <c r="K561" s="897" t="s">
        <v>7083</v>
      </c>
      <c r="L561" s="474" t="s">
        <v>7094</v>
      </c>
      <c r="M561" s="474" t="str">
        <f t="shared" si="32"/>
        <v>DID525ZVMX-JT-YZF600 R6 06-20</v>
      </c>
      <c r="N561" s="475" t="str">
        <f t="shared" si="34"/>
        <v>DID525ZVMX-JT-YZF600 R6 06-20</v>
      </c>
      <c r="O561" s="626" t="str">
        <f t="shared" si="35"/>
        <v>525ZVMX-JT-YZF600 R6 06-20</v>
      </c>
      <c r="P561" s="475" t="s">
        <v>7095</v>
      </c>
      <c r="Q561" s="626" t="str">
        <f t="shared" si="33"/>
        <v>ZESTAW NAPĘDOWY DID525ZVMX 114 JTF1586.16 JTR1876.45 (525ZVMX-JT-YZF600 R6 06-20)</v>
      </c>
      <c r="R561" s="478"/>
      <c r="S561" s="893"/>
      <c r="T561" s="478"/>
      <c r="U561" s="478"/>
      <c r="V561" s="905"/>
      <c r="W561" s="478"/>
      <c r="X561" s="478"/>
      <c r="Y561" s="478"/>
      <c r="Z561" s="478"/>
      <c r="AA561" s="478"/>
      <c r="AB561" s="478"/>
      <c r="AC561" s="478"/>
      <c r="AD561" s="478"/>
    </row>
    <row r="562" spans="1:30" s="114" customFormat="1" ht="12" customHeight="1">
      <c r="A562" s="113"/>
      <c r="B562" s="639" t="s">
        <v>12305</v>
      </c>
      <c r="C562" s="993" t="s">
        <v>3744</v>
      </c>
      <c r="D562" s="985">
        <v>114</v>
      </c>
      <c r="E562" s="988" t="s">
        <v>3741</v>
      </c>
      <c r="F562" s="1044" t="s">
        <v>4048</v>
      </c>
      <c r="G562" s="1743" t="s">
        <v>101</v>
      </c>
      <c r="H562" s="898" t="s">
        <v>7586</v>
      </c>
      <c r="I562" s="894"/>
      <c r="J562" s="897" t="s">
        <v>7858</v>
      </c>
      <c r="K562" s="897" t="s">
        <v>7083</v>
      </c>
      <c r="L562" s="474" t="s">
        <v>7094</v>
      </c>
      <c r="M562" s="474" t="str">
        <f t="shared" si="32"/>
        <v>DID525VX ZŁOTY-JT-YZF600 R6 06-20</v>
      </c>
      <c r="N562" s="475" t="str">
        <f t="shared" si="34"/>
        <v>DID525VX ZŁOTY-JT-YZF600 R6 06-20</v>
      </c>
      <c r="O562" s="626" t="str">
        <f t="shared" si="35"/>
        <v>525VX ZŁOTY-JT-YZF600 R6 06-20</v>
      </c>
      <c r="P562" s="475" t="s">
        <v>7095</v>
      </c>
      <c r="Q562" s="626" t="str">
        <f t="shared" si="33"/>
        <v>ZESTAW NAPĘDOWY DID525VX ZŁOTY 114 JTF1586.16 JTR1876.45 (525VX ZŁOTY-JT-YZF600 R6 06-20)</v>
      </c>
      <c r="R562" s="478"/>
      <c r="S562" s="893"/>
      <c r="T562" s="478"/>
      <c r="U562" s="478"/>
      <c r="V562" s="905"/>
      <c r="W562" s="478"/>
      <c r="X562" s="478"/>
      <c r="Y562" s="478"/>
      <c r="Z562" s="478"/>
      <c r="AA562" s="478"/>
      <c r="AB562" s="478"/>
      <c r="AC562" s="478"/>
      <c r="AD562" s="478"/>
    </row>
    <row r="563" spans="1:30" s="114" customFormat="1" ht="12" customHeight="1" thickBot="1">
      <c r="A563" s="113"/>
      <c r="B563" s="641" t="s">
        <v>12305</v>
      </c>
      <c r="C563" s="993" t="s">
        <v>3745</v>
      </c>
      <c r="D563" s="985">
        <v>114</v>
      </c>
      <c r="E563" s="988" t="s">
        <v>3741</v>
      </c>
      <c r="F563" s="1044" t="s">
        <v>4048</v>
      </c>
      <c r="G563" s="1743" t="s">
        <v>102</v>
      </c>
      <c r="H563" s="898" t="s">
        <v>7587</v>
      </c>
      <c r="I563" s="894"/>
      <c r="J563" s="897" t="s">
        <v>7858</v>
      </c>
      <c r="K563" s="897" t="s">
        <v>7083</v>
      </c>
      <c r="L563" s="474" t="s">
        <v>7094</v>
      </c>
      <c r="M563" s="474" t="str">
        <f t="shared" si="32"/>
        <v>DID525VX-JT-YZF600 R6 06-20</v>
      </c>
      <c r="N563" s="475" t="str">
        <f t="shared" si="34"/>
        <v>DID525VX-JT-YZF600 R6 06-20</v>
      </c>
      <c r="O563" s="626" t="str">
        <f t="shared" si="35"/>
        <v>525VX-JT-YZF600 R6 06-20</v>
      </c>
      <c r="P563" s="475" t="s">
        <v>7095</v>
      </c>
      <c r="Q563" s="626" t="str">
        <f t="shared" si="33"/>
        <v>ZESTAW NAPĘDOWY DID525VX 114 JTF1586.16 JTR1876.45 (525VX-JT-YZF600 R6 06-20)</v>
      </c>
      <c r="R563" s="478"/>
      <c r="S563" s="893"/>
      <c r="T563" s="478"/>
      <c r="U563" s="478"/>
      <c r="V563" s="902"/>
      <c r="W563" s="478"/>
      <c r="X563" s="478"/>
      <c r="Y563" s="478"/>
      <c r="Z563" s="478"/>
      <c r="AA563" s="478"/>
      <c r="AB563" s="478"/>
      <c r="AC563" s="478"/>
      <c r="AD563" s="478"/>
    </row>
    <row r="564" spans="1:30" s="114" customFormat="1" ht="12" customHeight="1">
      <c r="A564" s="113"/>
      <c r="B564" s="577" t="s">
        <v>50</v>
      </c>
      <c r="C564" s="987" t="s">
        <v>2295</v>
      </c>
      <c r="D564" s="1161">
        <v>108</v>
      </c>
      <c r="E564" s="987" t="s">
        <v>1705</v>
      </c>
      <c r="F564" s="1043" t="s">
        <v>3728</v>
      </c>
      <c r="G564" s="1742" t="s">
        <v>103</v>
      </c>
      <c r="H564" s="673" t="s">
        <v>7588</v>
      </c>
      <c r="I564" s="894"/>
      <c r="J564" s="897" t="s">
        <v>7000</v>
      </c>
      <c r="K564" s="897" t="s">
        <v>7064</v>
      </c>
      <c r="L564" s="474" t="s">
        <v>7094</v>
      </c>
      <c r="M564" s="474" t="str">
        <f t="shared" si="32"/>
        <v>DID50ZVMX ZŁOTY-JT-YZF600 94-03 THUNDERCAT</v>
      </c>
      <c r="N564" s="475" t="str">
        <f t="shared" si="34"/>
        <v>DID50ZVMX ZŁOTY-JT-YZF600 94-03 THUNDERCAT</v>
      </c>
      <c r="O564" s="626" t="str">
        <f t="shared" si="35"/>
        <v>50ZVMX ZŁOTY-JT-YZF600 94-03 T</v>
      </c>
      <c r="P564" s="475" t="s">
        <v>7095</v>
      </c>
      <c r="Q564" s="626" t="str">
        <f t="shared" si="33"/>
        <v>ZESTAW NAPĘDOWY DID50ZVMX ZŁOTY 108 JTF513.15 JTR859.47 (50ZVMX ZŁOTY-JT-YZF600 94-03 T)</v>
      </c>
      <c r="R564" s="478"/>
      <c r="S564" s="893"/>
      <c r="T564" s="478"/>
      <c r="U564" s="478"/>
      <c r="V564" s="905"/>
      <c r="W564" s="478"/>
      <c r="X564" s="478"/>
      <c r="Y564" s="478"/>
      <c r="Z564" s="478"/>
      <c r="AA564" s="478"/>
      <c r="AB564" s="478"/>
      <c r="AC564" s="478"/>
      <c r="AD564" s="478"/>
    </row>
    <row r="565" spans="1:30" s="114" customFormat="1" ht="12" customHeight="1">
      <c r="A565" s="113"/>
      <c r="B565" s="578" t="s">
        <v>50</v>
      </c>
      <c r="C565" s="988" t="s">
        <v>2296</v>
      </c>
      <c r="D565" s="1141">
        <v>108</v>
      </c>
      <c r="E565" s="988" t="s">
        <v>1705</v>
      </c>
      <c r="F565" s="1044" t="s">
        <v>3728</v>
      </c>
      <c r="G565" s="1743" t="s">
        <v>104</v>
      </c>
      <c r="H565" s="898" t="s">
        <v>7589</v>
      </c>
      <c r="I565" s="894"/>
      <c r="J565" s="897" t="s">
        <v>7000</v>
      </c>
      <c r="K565" s="897" t="s">
        <v>7064</v>
      </c>
      <c r="L565" s="474" t="s">
        <v>7094</v>
      </c>
      <c r="M565" s="474" t="str">
        <f t="shared" si="32"/>
        <v>DID50ZVMX-JT-YZF600 94-03 THUNDERCAT</v>
      </c>
      <c r="N565" s="475" t="str">
        <f t="shared" si="34"/>
        <v>DID50ZVMX-JT-YZF600 94-03 THUNDERCAT</v>
      </c>
      <c r="O565" s="626" t="str">
        <f t="shared" si="35"/>
        <v>50ZVMX-JT-YZF600 94-03 THUNDER</v>
      </c>
      <c r="P565" s="475" t="s">
        <v>7095</v>
      </c>
      <c r="Q565" s="626" t="str">
        <f t="shared" si="33"/>
        <v>ZESTAW NAPĘDOWY DID50ZVMX 108 JTF513.15 JTR859.47 (50ZVMX-JT-YZF600 94-03 THUNDER)</v>
      </c>
      <c r="R565" s="478"/>
      <c r="S565" s="893"/>
      <c r="T565" s="478"/>
      <c r="U565" s="478"/>
      <c r="V565" s="905"/>
      <c r="W565" s="478"/>
      <c r="X565" s="478"/>
      <c r="Y565" s="478"/>
      <c r="Z565" s="478"/>
      <c r="AA565" s="478"/>
      <c r="AB565" s="478"/>
      <c r="AC565" s="478"/>
      <c r="AD565" s="478"/>
    </row>
    <row r="566" spans="1:30" s="114" customFormat="1" ht="12" customHeight="1">
      <c r="A566" s="113"/>
      <c r="B566" s="655" t="s">
        <v>50</v>
      </c>
      <c r="C566" s="988" t="s">
        <v>2297</v>
      </c>
      <c r="D566" s="1141">
        <v>108</v>
      </c>
      <c r="E566" s="988" t="s">
        <v>1705</v>
      </c>
      <c r="F566" s="1044" t="s">
        <v>3728</v>
      </c>
      <c r="G566" s="1743" t="s">
        <v>105</v>
      </c>
      <c r="H566" s="898" t="s">
        <v>7590</v>
      </c>
      <c r="I566" s="894"/>
      <c r="J566" s="897" t="s">
        <v>7000</v>
      </c>
      <c r="K566" s="897" t="s">
        <v>7064</v>
      </c>
      <c r="L566" s="474" t="s">
        <v>7094</v>
      </c>
      <c r="M566" s="474" t="str">
        <f t="shared" si="32"/>
        <v>DID50VX ZŁOTY-JT-YZF600 94-03 THUNDERCAT</v>
      </c>
      <c r="N566" s="475" t="str">
        <f t="shared" si="34"/>
        <v>DID50VX ZŁOTY-JT-YZF600 94-03 THUNDERCAT</v>
      </c>
      <c r="O566" s="626" t="str">
        <f t="shared" si="35"/>
        <v>50VX ZŁOTY-JT-YZF600 94-03 THU</v>
      </c>
      <c r="P566" s="475" t="s">
        <v>7095</v>
      </c>
      <c r="Q566" s="626" t="str">
        <f t="shared" si="33"/>
        <v>ZESTAW NAPĘDOWY DID50VX ZŁOTY 108 JTF513.15 JTR859.47 (50VX ZŁOTY-JT-YZF600 94-03 THU)</v>
      </c>
      <c r="R566" s="478"/>
      <c r="S566" s="893"/>
      <c r="T566" s="478"/>
      <c r="U566" s="478"/>
      <c r="V566" s="902"/>
      <c r="W566" s="478"/>
      <c r="X566" s="478"/>
      <c r="Y566" s="478"/>
      <c r="Z566" s="478"/>
      <c r="AA566" s="478"/>
      <c r="AB566" s="478"/>
      <c r="AC566" s="478"/>
      <c r="AD566" s="478"/>
    </row>
    <row r="567" spans="1:30" s="114" customFormat="1" ht="12" customHeight="1" thickBot="1">
      <c r="A567" s="113"/>
      <c r="B567" s="657" t="s">
        <v>50</v>
      </c>
      <c r="C567" s="989" t="s">
        <v>2298</v>
      </c>
      <c r="D567" s="1162">
        <v>108</v>
      </c>
      <c r="E567" s="989" t="s">
        <v>1705</v>
      </c>
      <c r="F567" s="1045" t="s">
        <v>3728</v>
      </c>
      <c r="G567" s="1744" t="s">
        <v>106</v>
      </c>
      <c r="H567" s="896" t="s">
        <v>7591</v>
      </c>
      <c r="I567" s="894"/>
      <c r="J567" s="897" t="s">
        <v>7000</v>
      </c>
      <c r="K567" s="897" t="s">
        <v>7064</v>
      </c>
      <c r="L567" s="474" t="s">
        <v>7094</v>
      </c>
      <c r="M567" s="474" t="str">
        <f t="shared" si="32"/>
        <v>DID50VX-JT-YZF600 94-03 THUNDERCAT</v>
      </c>
      <c r="N567" s="475" t="str">
        <f t="shared" si="34"/>
        <v>DID50VX-JT-YZF600 94-03 THUNDERCAT</v>
      </c>
      <c r="O567" s="626" t="str">
        <f t="shared" si="35"/>
        <v>50VX-JT-YZF600 94-03 THUNDERCA</v>
      </c>
      <c r="P567" s="475" t="s">
        <v>7095</v>
      </c>
      <c r="Q567" s="626" t="str">
        <f t="shared" si="33"/>
        <v>ZESTAW NAPĘDOWY DID50VX 108 JTF513.15 JTR859.47 (50VX-JT-YZF600 94-03 THUNDERCA)</v>
      </c>
      <c r="R567" s="478"/>
      <c r="S567" s="893"/>
      <c r="T567" s="478"/>
      <c r="U567" s="478"/>
      <c r="V567" s="902"/>
      <c r="W567" s="478"/>
      <c r="X567" s="478"/>
      <c r="Y567" s="478"/>
      <c r="Z567" s="478"/>
      <c r="AA567" s="478"/>
      <c r="AB567" s="478"/>
      <c r="AC567" s="478"/>
      <c r="AD567" s="478"/>
    </row>
    <row r="568" spans="1:30" s="114" customFormat="1" ht="12" customHeight="1">
      <c r="A568" s="113"/>
      <c r="B568" s="655" t="s">
        <v>1036</v>
      </c>
      <c r="C568" s="988" t="s">
        <v>2296</v>
      </c>
      <c r="D568" s="1141">
        <v>104</v>
      </c>
      <c r="E568" s="988" t="s">
        <v>3721</v>
      </c>
      <c r="F568" s="1278" t="s">
        <v>3725</v>
      </c>
      <c r="G568" s="1743" t="s">
        <v>107</v>
      </c>
      <c r="H568" s="898" t="s">
        <v>7592</v>
      </c>
      <c r="I568" s="894"/>
      <c r="J568" s="897" t="s">
        <v>6992</v>
      </c>
      <c r="K568" s="897" t="s">
        <v>7059</v>
      </c>
      <c r="L568" s="474" t="s">
        <v>7094</v>
      </c>
      <c r="M568" s="474" t="str">
        <f t="shared" si="32"/>
        <v>DID50ZVMX-JT-YX600 88-90 Radian</v>
      </c>
      <c r="N568" s="475" t="str">
        <f t="shared" si="34"/>
        <v>DID50ZVMX-JT-YX600 88-90 Radian</v>
      </c>
      <c r="O568" s="626" t="str">
        <f t="shared" si="35"/>
        <v>50ZVMX-JT-YX600 88-90 Radian</v>
      </c>
      <c r="P568" s="475" t="s">
        <v>7095</v>
      </c>
      <c r="Q568" s="626" t="str">
        <f t="shared" si="33"/>
        <v>ZESTAW NAPĘDOWY DID50ZVMX 104 JTF571.16 JTR862.44 (50ZVMX-JT-YX600 88-90 Radian)</v>
      </c>
      <c r="R568" s="478"/>
      <c r="S568" s="893"/>
      <c r="T568" s="478"/>
      <c r="U568" s="478"/>
      <c r="V568" s="902"/>
      <c r="W568" s="478"/>
      <c r="X568" s="478"/>
      <c r="Y568" s="478"/>
      <c r="Z568" s="478"/>
      <c r="AA568" s="478"/>
      <c r="AB568" s="478"/>
      <c r="AC568" s="478"/>
      <c r="AD568" s="478"/>
    </row>
    <row r="569" spans="1:30" s="114" customFormat="1" ht="12" customHeight="1">
      <c r="A569" s="113"/>
      <c r="B569" s="661" t="s">
        <v>1036</v>
      </c>
      <c r="C569" s="988" t="s">
        <v>2297</v>
      </c>
      <c r="D569" s="1141">
        <v>104</v>
      </c>
      <c r="E569" s="988" t="s">
        <v>3721</v>
      </c>
      <c r="F569" s="1278" t="s">
        <v>3725</v>
      </c>
      <c r="G569" s="1743" t="s">
        <v>108</v>
      </c>
      <c r="H569" s="898" t="s">
        <v>7593</v>
      </c>
      <c r="I569" s="894"/>
      <c r="J569" s="897" t="s">
        <v>6992</v>
      </c>
      <c r="K569" s="897" t="s">
        <v>7059</v>
      </c>
      <c r="L569" s="474" t="s">
        <v>7094</v>
      </c>
      <c r="M569" s="474" t="str">
        <f t="shared" si="32"/>
        <v>DID50VX ZŁOTY-JT-YX600 88-90 Radian</v>
      </c>
      <c r="N569" s="475" t="str">
        <f t="shared" si="34"/>
        <v>DID50VX ZŁOTY-JT-YX600 88-90 Radian</v>
      </c>
      <c r="O569" s="626" t="str">
        <f t="shared" si="35"/>
        <v>50VX ZŁOTY-JT-YX600 88-90 Radi</v>
      </c>
      <c r="P569" s="475" t="s">
        <v>7095</v>
      </c>
      <c r="Q569" s="626" t="str">
        <f t="shared" si="33"/>
        <v>ZESTAW NAPĘDOWY DID50VX ZŁOTY 104 JTF571.16 JTR862.44 (50VX ZŁOTY-JT-YX600 88-90 Radi)</v>
      </c>
      <c r="R569" s="478"/>
      <c r="S569" s="893"/>
      <c r="T569" s="478"/>
      <c r="U569" s="478"/>
      <c r="V569" s="902"/>
      <c r="W569" s="478"/>
      <c r="X569" s="478"/>
      <c r="Y569" s="478"/>
      <c r="Z569" s="478"/>
      <c r="AA569" s="478"/>
      <c r="AB569" s="478"/>
      <c r="AC569" s="478"/>
      <c r="AD569" s="478"/>
    </row>
    <row r="570" spans="1:30" s="114" customFormat="1" ht="12" customHeight="1" thickBot="1">
      <c r="A570" s="113"/>
      <c r="B570" s="655" t="s">
        <v>1036</v>
      </c>
      <c r="C570" s="988" t="s">
        <v>2298</v>
      </c>
      <c r="D570" s="1141">
        <v>104</v>
      </c>
      <c r="E570" s="988" t="s">
        <v>3721</v>
      </c>
      <c r="F570" s="1278" t="s">
        <v>3725</v>
      </c>
      <c r="G570" s="1743" t="s">
        <v>109</v>
      </c>
      <c r="H570" s="898" t="s">
        <v>7594</v>
      </c>
      <c r="I570" s="894"/>
      <c r="J570" s="897" t="s">
        <v>6992</v>
      </c>
      <c r="K570" s="897" t="s">
        <v>7059</v>
      </c>
      <c r="L570" s="474" t="s">
        <v>7094</v>
      </c>
      <c r="M570" s="474" t="str">
        <f t="shared" si="32"/>
        <v>DID50VX-JT-YX600 88-90 Radian</v>
      </c>
      <c r="N570" s="475" t="str">
        <f t="shared" si="34"/>
        <v>DID50VX-JT-YX600 88-90 Radian</v>
      </c>
      <c r="O570" s="626" t="str">
        <f t="shared" si="35"/>
        <v>50VX-JT-YX600 88-90 Radian</v>
      </c>
      <c r="P570" s="475" t="s">
        <v>7095</v>
      </c>
      <c r="Q570" s="626" t="str">
        <f t="shared" si="33"/>
        <v>ZESTAW NAPĘDOWY DID50VX 104 JTF571.16 JTR862.44 (50VX-JT-YX600 88-90 Radian)</v>
      </c>
      <c r="R570" s="478"/>
      <c r="S570" s="893"/>
      <c r="T570" s="478"/>
      <c r="U570" s="478"/>
      <c r="V570" s="902"/>
      <c r="W570" s="478"/>
      <c r="X570" s="478"/>
      <c r="Y570" s="478"/>
      <c r="Z570" s="478"/>
      <c r="AA570" s="478"/>
      <c r="AB570" s="478"/>
      <c r="AC570" s="478"/>
      <c r="AD570" s="478"/>
    </row>
    <row r="571" spans="1:30" s="114" customFormat="1" ht="12" customHeight="1">
      <c r="A571" s="113"/>
      <c r="B571" s="656" t="s">
        <v>49</v>
      </c>
      <c r="C571" s="987" t="s">
        <v>2754</v>
      </c>
      <c r="D571" s="984">
        <v>112</v>
      </c>
      <c r="E571" s="987" t="s">
        <v>3034</v>
      </c>
      <c r="F571" s="1043" t="s">
        <v>3752</v>
      </c>
      <c r="G571" s="1742" t="s">
        <v>110</v>
      </c>
      <c r="H571" s="673" t="s">
        <v>7595</v>
      </c>
      <c r="I571" s="894"/>
      <c r="J571" s="897" t="s">
        <v>6998</v>
      </c>
      <c r="K571" s="897" t="s">
        <v>7079</v>
      </c>
      <c r="L571" s="474" t="s">
        <v>7094</v>
      </c>
      <c r="M571" s="474" t="str">
        <f t="shared" si="32"/>
        <v>DID520ZVMX ZŁOTY-JT-MT-03 06-12</v>
      </c>
      <c r="N571" s="475" t="str">
        <f t="shared" si="34"/>
        <v>DID520ZVMX ZŁOTY-JT-MT-03 06-12</v>
      </c>
      <c r="O571" s="626" t="str">
        <f t="shared" si="35"/>
        <v>520ZVMX ZŁOTY-JT-MT-03 06-12</v>
      </c>
      <c r="P571" s="475" t="s">
        <v>7095</v>
      </c>
      <c r="Q571" s="626" t="str">
        <f t="shared" si="33"/>
        <v>ZESTAW NAPĘDOWY DID520ZVMX ZŁOTY 112 JTF308.15 JTR855.47 (520ZVMX ZŁOTY-JT-MT-03 06-12)</v>
      </c>
      <c r="R571" s="478"/>
      <c r="S571" s="893"/>
      <c r="T571" s="478"/>
      <c r="U571" s="478"/>
      <c r="V571" s="902"/>
      <c r="W571" s="478"/>
      <c r="X571" s="478"/>
      <c r="Y571" s="478"/>
      <c r="Z571" s="478"/>
      <c r="AA571" s="478"/>
      <c r="AB571" s="478"/>
      <c r="AC571" s="478"/>
      <c r="AD571" s="478"/>
    </row>
    <row r="572" spans="1:30" s="114" customFormat="1" ht="12" customHeight="1">
      <c r="A572" s="113"/>
      <c r="B572" s="648" t="s">
        <v>49</v>
      </c>
      <c r="C572" s="993" t="s">
        <v>2751</v>
      </c>
      <c r="D572" s="985">
        <v>112</v>
      </c>
      <c r="E572" s="988" t="s">
        <v>3034</v>
      </c>
      <c r="F572" s="1044" t="s">
        <v>3752</v>
      </c>
      <c r="G572" s="1743" t="s">
        <v>111</v>
      </c>
      <c r="H572" s="898" t="s">
        <v>7596</v>
      </c>
      <c r="I572" s="894"/>
      <c r="J572" s="897" t="s">
        <v>6998</v>
      </c>
      <c r="K572" s="897" t="s">
        <v>7079</v>
      </c>
      <c r="L572" s="474" t="s">
        <v>7094</v>
      </c>
      <c r="M572" s="474" t="str">
        <f t="shared" si="32"/>
        <v>DID520ZVMX-JT-MT-03 06-12</v>
      </c>
      <c r="N572" s="475" t="str">
        <f t="shared" si="34"/>
        <v>DID520ZVMX-JT-MT-03 06-12</v>
      </c>
      <c r="O572" s="626" t="str">
        <f t="shared" si="35"/>
        <v>520ZVMX-JT-MT-03 06-12</v>
      </c>
      <c r="P572" s="475" t="s">
        <v>7095</v>
      </c>
      <c r="Q572" s="626" t="str">
        <f t="shared" si="33"/>
        <v>ZESTAW NAPĘDOWY DID520ZVMX 112 JTF308.15 JTR855.47 (520ZVMX-JT-MT-03 06-12)</v>
      </c>
      <c r="R572" s="478"/>
      <c r="S572" s="893"/>
      <c r="T572" s="478"/>
      <c r="U572" s="478"/>
      <c r="V572" s="902"/>
      <c r="W572" s="478"/>
      <c r="X572" s="478"/>
      <c r="Y572" s="478"/>
      <c r="Z572" s="478"/>
      <c r="AA572" s="478"/>
      <c r="AB572" s="478"/>
      <c r="AC572" s="478"/>
      <c r="AD572" s="478"/>
    </row>
    <row r="573" spans="1:30" s="114" customFormat="1" ht="12" customHeight="1">
      <c r="A573" s="113"/>
      <c r="B573" s="658" t="s">
        <v>49</v>
      </c>
      <c r="C573" s="988" t="s">
        <v>2747</v>
      </c>
      <c r="D573" s="985">
        <v>112</v>
      </c>
      <c r="E573" s="988" t="s">
        <v>3034</v>
      </c>
      <c r="F573" s="1044" t="s">
        <v>3752</v>
      </c>
      <c r="G573" s="1743" t="s">
        <v>112</v>
      </c>
      <c r="H573" s="898" t="s">
        <v>7597</v>
      </c>
      <c r="I573" s="894"/>
      <c r="J573" s="897" t="s">
        <v>6998</v>
      </c>
      <c r="K573" s="897" t="s">
        <v>7079</v>
      </c>
      <c r="L573" s="474" t="s">
        <v>7094</v>
      </c>
      <c r="M573" s="474" t="str">
        <f t="shared" si="32"/>
        <v>DID520VX2 ZŁOTY-JT-MT-03 06-12</v>
      </c>
      <c r="N573" s="475" t="str">
        <f t="shared" si="34"/>
        <v>DID520VX2 ZŁOTY-JT-MT-03 06-12</v>
      </c>
      <c r="O573" s="626" t="str">
        <f t="shared" si="35"/>
        <v>520VX2 ZŁOTY-JT-MT-03 06-12</v>
      </c>
      <c r="P573" s="475" t="s">
        <v>7095</v>
      </c>
      <c r="Q573" s="626" t="str">
        <f t="shared" si="33"/>
        <v>ZESTAW NAPĘDOWY DID520VX2 ZŁOTY 112 JTF308.15 JTR855.47 (520VX2 ZŁOTY-JT-MT-03 06-12)</v>
      </c>
      <c r="R573" s="478"/>
      <c r="S573" s="893"/>
      <c r="T573" s="478"/>
      <c r="U573" s="478"/>
      <c r="V573" s="902"/>
      <c r="W573" s="478"/>
      <c r="X573" s="478"/>
      <c r="Y573" s="478"/>
      <c r="Z573" s="478"/>
      <c r="AA573" s="478"/>
      <c r="AB573" s="478"/>
      <c r="AC573" s="478"/>
      <c r="AD573" s="478"/>
    </row>
    <row r="574" spans="1:30" s="114" customFormat="1" ht="12" customHeight="1" thickBot="1">
      <c r="A574" s="113"/>
      <c r="B574" s="657" t="s">
        <v>49</v>
      </c>
      <c r="C574" s="989" t="s">
        <v>1736</v>
      </c>
      <c r="D574" s="986">
        <v>112</v>
      </c>
      <c r="E574" s="989" t="s">
        <v>3034</v>
      </c>
      <c r="F574" s="1045" t="s">
        <v>3752</v>
      </c>
      <c r="G574" s="1744" t="s">
        <v>113</v>
      </c>
      <c r="H574" s="896" t="s">
        <v>7598</v>
      </c>
      <c r="I574" s="894"/>
      <c r="J574" s="897" t="s">
        <v>6998</v>
      </c>
      <c r="K574" s="897" t="s">
        <v>7079</v>
      </c>
      <c r="L574" s="474" t="s">
        <v>7094</v>
      </c>
      <c r="M574" s="474" t="str">
        <f t="shared" si="32"/>
        <v>DID520VX2-JT-MT-03 06-12</v>
      </c>
      <c r="N574" s="475" t="str">
        <f t="shared" si="34"/>
        <v>DID520VX2-JT-MT-03 06-12</v>
      </c>
      <c r="O574" s="626" t="str">
        <f t="shared" si="35"/>
        <v>520VX2-JT-MT-03 06-12</v>
      </c>
      <c r="P574" s="475" t="s">
        <v>7095</v>
      </c>
      <c r="Q574" s="626" t="str">
        <f t="shared" si="33"/>
        <v>ZESTAW NAPĘDOWY DID520VX2 112 JTF308.15 JTR855.47 (520VX2-JT-MT-03 06-12)</v>
      </c>
      <c r="R574" s="478"/>
      <c r="S574" s="893"/>
      <c r="T574" s="478"/>
      <c r="U574" s="478"/>
      <c r="V574" s="902"/>
      <c r="W574" s="478"/>
      <c r="X574" s="478"/>
      <c r="Y574" s="478"/>
      <c r="Z574" s="478"/>
      <c r="AA574" s="478"/>
      <c r="AB574" s="478"/>
      <c r="AC574" s="478"/>
      <c r="AD574" s="478"/>
    </row>
    <row r="575" spans="1:30" s="114" customFormat="1" ht="12" customHeight="1">
      <c r="A575" s="113"/>
      <c r="B575" s="577" t="s">
        <v>48</v>
      </c>
      <c r="C575" s="987" t="s">
        <v>2754</v>
      </c>
      <c r="D575" s="1161">
        <v>110</v>
      </c>
      <c r="E575" s="987" t="s">
        <v>3734</v>
      </c>
      <c r="F575" s="1043" t="s">
        <v>3716</v>
      </c>
      <c r="G575" s="1742" t="s">
        <v>114</v>
      </c>
      <c r="H575" s="898" t="s">
        <v>7599</v>
      </c>
      <c r="I575" s="894"/>
      <c r="J575" s="897" t="s">
        <v>6999</v>
      </c>
      <c r="K575" s="897" t="s">
        <v>7056</v>
      </c>
      <c r="L575" s="474" t="s">
        <v>7094</v>
      </c>
      <c r="M575" s="474" t="str">
        <f t="shared" si="32"/>
        <v>DID520ZVMX ZŁOTY-JT-SZR660 96-98</v>
      </c>
      <c r="N575" s="475" t="str">
        <f t="shared" si="34"/>
        <v>DID520ZVMX ZŁOTY-JT-SZR660 96-98</v>
      </c>
      <c r="O575" s="626" t="str">
        <f t="shared" si="35"/>
        <v>520ZVMX ZŁOTY-JT-SZR660 96-98</v>
      </c>
      <c r="P575" s="475" t="s">
        <v>7095</v>
      </c>
      <c r="Q575" s="626" t="str">
        <f t="shared" si="33"/>
        <v>ZESTAW NAPĘDOWY DID520ZVMX ZŁOTY 110 JTF577.15 JTR846.39 (520ZVMX ZŁOTY-JT-SZR660 96-98)</v>
      </c>
      <c r="R575" s="478"/>
      <c r="S575" s="893"/>
      <c r="T575" s="478"/>
      <c r="U575" s="478"/>
      <c r="V575" s="905"/>
      <c r="W575" s="478"/>
      <c r="X575" s="478"/>
      <c r="Y575" s="478"/>
      <c r="Z575" s="478"/>
      <c r="AA575" s="478"/>
      <c r="AB575" s="478"/>
      <c r="AC575" s="478"/>
      <c r="AD575" s="478"/>
    </row>
    <row r="576" spans="1:30" s="114" customFormat="1" ht="12" customHeight="1">
      <c r="A576" s="113"/>
      <c r="B576" s="578" t="s">
        <v>48</v>
      </c>
      <c r="C576" s="993" t="s">
        <v>2751</v>
      </c>
      <c r="D576" s="1141">
        <v>110</v>
      </c>
      <c r="E576" s="988" t="s">
        <v>3734</v>
      </c>
      <c r="F576" s="1044" t="s">
        <v>3716</v>
      </c>
      <c r="G576" s="1743" t="s">
        <v>115</v>
      </c>
      <c r="H576" s="898" t="s">
        <v>7600</v>
      </c>
      <c r="I576" s="894"/>
      <c r="J576" s="897" t="s">
        <v>6999</v>
      </c>
      <c r="K576" s="897" t="s">
        <v>7056</v>
      </c>
      <c r="L576" s="474" t="s">
        <v>7094</v>
      </c>
      <c r="M576" s="474" t="str">
        <f t="shared" si="32"/>
        <v>DID520ZVMX-JT-SZR660 96-98</v>
      </c>
      <c r="N576" s="475" t="str">
        <f t="shared" si="34"/>
        <v>DID520ZVMX-JT-SZR660 96-98</v>
      </c>
      <c r="O576" s="626" t="str">
        <f t="shared" si="35"/>
        <v>520ZVMX-JT-SZR660 96-98</v>
      </c>
      <c r="P576" s="475" t="s">
        <v>7095</v>
      </c>
      <c r="Q576" s="626" t="str">
        <f t="shared" si="33"/>
        <v>ZESTAW NAPĘDOWY DID520ZVMX 110 JTF577.15 JTR846.39 (520ZVMX-JT-SZR660 96-98)</v>
      </c>
      <c r="R576" s="478"/>
      <c r="S576" s="893"/>
      <c r="T576" s="478"/>
      <c r="U576" s="478"/>
      <c r="V576" s="905"/>
      <c r="W576" s="478"/>
      <c r="X576" s="478"/>
      <c r="Y576" s="478"/>
      <c r="Z576" s="478"/>
      <c r="AA576" s="478"/>
      <c r="AB576" s="478"/>
      <c r="AC576" s="478"/>
      <c r="AD576" s="478"/>
    </row>
    <row r="577" spans="1:30" s="114" customFormat="1" ht="12" customHeight="1">
      <c r="A577" s="113"/>
      <c r="B577" s="653" t="s">
        <v>48</v>
      </c>
      <c r="C577" s="988" t="s">
        <v>2747</v>
      </c>
      <c r="D577" s="1141">
        <v>110</v>
      </c>
      <c r="E577" s="988" t="s">
        <v>3734</v>
      </c>
      <c r="F577" s="1044" t="s">
        <v>3716</v>
      </c>
      <c r="G577" s="1743" t="s">
        <v>116</v>
      </c>
      <c r="H577" s="898" t="s">
        <v>7601</v>
      </c>
      <c r="I577" s="894"/>
      <c r="J577" s="897" t="s">
        <v>6999</v>
      </c>
      <c r="K577" s="897" t="s">
        <v>7056</v>
      </c>
      <c r="L577" s="474" t="s">
        <v>7094</v>
      </c>
      <c r="M577" s="474" t="str">
        <f t="shared" si="32"/>
        <v>DID520VX2 ZŁOTY-JT-SZR660 96-98</v>
      </c>
      <c r="N577" s="475" t="str">
        <f t="shared" si="34"/>
        <v>DID520VX2 ZŁOTY-JT-SZR660 96-98</v>
      </c>
      <c r="O577" s="626" t="str">
        <f t="shared" si="35"/>
        <v>520VX2 ZŁOTY-JT-SZR660 96-98</v>
      </c>
      <c r="P577" s="475" t="s">
        <v>7095</v>
      </c>
      <c r="Q577" s="626" t="str">
        <f t="shared" si="33"/>
        <v>ZESTAW NAPĘDOWY DID520VX2 ZŁOTY 110 JTF577.15 JTR846.39 (520VX2 ZŁOTY-JT-SZR660 96-98)</v>
      </c>
      <c r="R577" s="478"/>
      <c r="S577" s="893"/>
      <c r="T577" s="478"/>
      <c r="U577" s="478"/>
      <c r="V577" s="905"/>
      <c r="W577" s="478"/>
      <c r="X577" s="478"/>
      <c r="Y577" s="478"/>
      <c r="Z577" s="478"/>
      <c r="AA577" s="478"/>
      <c r="AB577" s="478"/>
      <c r="AC577" s="478"/>
      <c r="AD577" s="478"/>
    </row>
    <row r="578" spans="1:30" s="113" customFormat="1" ht="12" customHeight="1" thickBot="1">
      <c r="B578" s="579" t="s">
        <v>48</v>
      </c>
      <c r="C578" s="989" t="s">
        <v>1736</v>
      </c>
      <c r="D578" s="1162">
        <v>110</v>
      </c>
      <c r="E578" s="989" t="s">
        <v>3734</v>
      </c>
      <c r="F578" s="1045" t="s">
        <v>3716</v>
      </c>
      <c r="G578" s="1744" t="s">
        <v>117</v>
      </c>
      <c r="H578" s="898" t="s">
        <v>7602</v>
      </c>
      <c r="I578" s="894"/>
      <c r="J578" s="897" t="s">
        <v>6999</v>
      </c>
      <c r="K578" s="897" t="s">
        <v>7056</v>
      </c>
      <c r="L578" s="474" t="s">
        <v>7094</v>
      </c>
      <c r="M578" s="474" t="str">
        <f t="shared" si="32"/>
        <v>DID520VX2-JT-SZR660 96-98</v>
      </c>
      <c r="N578" s="475" t="str">
        <f t="shared" si="34"/>
        <v>DID520VX2-JT-SZR660 96-98</v>
      </c>
      <c r="O578" s="626" t="str">
        <f t="shared" si="35"/>
        <v>520VX2-JT-SZR660 96-98</v>
      </c>
      <c r="P578" s="475" t="s">
        <v>7095</v>
      </c>
      <c r="Q578" s="626" t="str">
        <f t="shared" si="33"/>
        <v>ZESTAW NAPĘDOWY DID520VX2 110 JTF577.15 JTR846.39 (520VX2-JT-SZR660 96-98)</v>
      </c>
      <c r="R578" s="476"/>
      <c r="S578" s="893"/>
      <c r="T578" s="476"/>
      <c r="U578" s="476"/>
      <c r="V578" s="905"/>
      <c r="W578" s="476"/>
      <c r="X578" s="476"/>
      <c r="Y578" s="476"/>
      <c r="Z578" s="476"/>
      <c r="AA578" s="476"/>
      <c r="AB578" s="476"/>
      <c r="AC578" s="476"/>
      <c r="AD578" s="476"/>
    </row>
    <row r="579" spans="1:30" s="113" customFormat="1" ht="12" customHeight="1">
      <c r="B579" s="639" t="s">
        <v>47</v>
      </c>
      <c r="C579" s="987" t="s">
        <v>2754</v>
      </c>
      <c r="D579" s="1141">
        <v>110</v>
      </c>
      <c r="E579" s="988" t="s">
        <v>3734</v>
      </c>
      <c r="F579" s="1044" t="s">
        <v>2315</v>
      </c>
      <c r="G579" s="1743" t="s">
        <v>118</v>
      </c>
      <c r="H579" s="673" t="s">
        <v>7603</v>
      </c>
      <c r="I579" s="894"/>
      <c r="J579" s="897" t="s">
        <v>6999</v>
      </c>
      <c r="K579" s="897" t="s">
        <v>7048</v>
      </c>
      <c r="L579" s="474" t="s">
        <v>7094</v>
      </c>
      <c r="M579" s="474" t="str">
        <f t="shared" si="32"/>
        <v>DID520ZVMX ZŁOTY-JT-XT660Z 91-95 TENERE</v>
      </c>
      <c r="N579" s="475" t="str">
        <f t="shared" si="34"/>
        <v>DID520ZVMX ZŁOTY-JT-XT660Z 91-95 TENERE</v>
      </c>
      <c r="O579" s="626" t="str">
        <f t="shared" si="35"/>
        <v xml:space="preserve">520ZVMX ZŁOTY-JT-XT660Z 91-95 </v>
      </c>
      <c r="P579" s="475" t="s">
        <v>7095</v>
      </c>
      <c r="Q579" s="626" t="str">
        <f t="shared" si="33"/>
        <v>ZESTAW NAPĘDOWY DID520ZVMX ZŁOTY 110 JTF577.15 JTR857.45 (520ZVMX ZŁOTY-JT-XT660Z 91-95 )</v>
      </c>
      <c r="R579" s="476"/>
      <c r="S579" s="893"/>
      <c r="T579" s="476"/>
      <c r="U579" s="476"/>
      <c r="V579" s="905"/>
      <c r="W579" s="476"/>
      <c r="X579" s="476"/>
      <c r="Y579" s="476"/>
      <c r="Z579" s="476"/>
      <c r="AA579" s="476"/>
      <c r="AB579" s="476"/>
      <c r="AC579" s="476"/>
      <c r="AD579" s="476"/>
    </row>
    <row r="580" spans="1:30" s="113" customFormat="1" ht="12" customHeight="1">
      <c r="B580" s="398" t="s">
        <v>47</v>
      </c>
      <c r="C580" s="993" t="s">
        <v>2751</v>
      </c>
      <c r="D580" s="1141">
        <v>110</v>
      </c>
      <c r="E580" s="988" t="s">
        <v>3734</v>
      </c>
      <c r="F580" s="1044" t="s">
        <v>2315</v>
      </c>
      <c r="G580" s="1743" t="s">
        <v>119</v>
      </c>
      <c r="H580" s="898" t="s">
        <v>7604</v>
      </c>
      <c r="I580" s="894"/>
      <c r="J580" s="897" t="s">
        <v>6999</v>
      </c>
      <c r="K580" s="897" t="s">
        <v>7048</v>
      </c>
      <c r="L580" s="474" t="s">
        <v>7094</v>
      </c>
      <c r="M580" s="474" t="str">
        <f t="shared" si="32"/>
        <v>DID520ZVMX-JT-XT660Z 91-95 TENERE</v>
      </c>
      <c r="N580" s="475" t="str">
        <f t="shared" si="34"/>
        <v>DID520ZVMX-JT-XT660Z 91-95 TENERE</v>
      </c>
      <c r="O580" s="626" t="str">
        <f t="shared" si="35"/>
        <v>520ZVMX-JT-XT660Z 91-95 TENERE</v>
      </c>
      <c r="P580" s="475" t="s">
        <v>7095</v>
      </c>
      <c r="Q580" s="626" t="str">
        <f t="shared" si="33"/>
        <v>ZESTAW NAPĘDOWY DID520ZVMX 110 JTF577.15 JTR857.45 (520ZVMX-JT-XT660Z 91-95 TENERE)</v>
      </c>
      <c r="R580" s="476"/>
      <c r="S580" s="893"/>
      <c r="T580" s="476"/>
      <c r="U580" s="476"/>
      <c r="V580" s="905"/>
      <c r="W580" s="476"/>
      <c r="X580" s="476"/>
      <c r="Y580" s="476"/>
      <c r="Z580" s="476"/>
      <c r="AA580" s="476"/>
      <c r="AB580" s="476"/>
      <c r="AC580" s="476"/>
      <c r="AD580" s="476"/>
    </row>
    <row r="581" spans="1:30" s="113" customFormat="1" ht="12" customHeight="1">
      <c r="B581" s="639" t="s">
        <v>47</v>
      </c>
      <c r="C581" s="988" t="s">
        <v>2747</v>
      </c>
      <c r="D581" s="1141">
        <v>110</v>
      </c>
      <c r="E581" s="988" t="s">
        <v>3734</v>
      </c>
      <c r="F581" s="1044" t="s">
        <v>2315</v>
      </c>
      <c r="G581" s="1743" t="s">
        <v>120</v>
      </c>
      <c r="H581" s="898" t="s">
        <v>7605</v>
      </c>
      <c r="I581" s="894"/>
      <c r="J581" s="897" t="s">
        <v>6999</v>
      </c>
      <c r="K581" s="897" t="s">
        <v>7048</v>
      </c>
      <c r="L581" s="474" t="s">
        <v>7094</v>
      </c>
      <c r="M581" s="474" t="str">
        <f t="shared" si="32"/>
        <v>DID520VX2 ZŁOTY-JT-XT660Z 91-95 TENERE</v>
      </c>
      <c r="N581" s="475" t="str">
        <f t="shared" si="34"/>
        <v>DID520VX2 ZŁOTY-JT-XT660Z 91-95 TENERE</v>
      </c>
      <c r="O581" s="626" t="str">
        <f t="shared" si="35"/>
        <v>520VX2 ZŁOTY-JT-XT660Z 91-95 T</v>
      </c>
      <c r="P581" s="475" t="s">
        <v>7095</v>
      </c>
      <c r="Q581" s="626" t="str">
        <f t="shared" si="33"/>
        <v>ZESTAW NAPĘDOWY DID520VX2 ZŁOTY 110 JTF577.15 JTR857.45 (520VX2 ZŁOTY-JT-XT660Z 91-95 T)</v>
      </c>
      <c r="R581" s="476"/>
      <c r="S581" s="893"/>
      <c r="T581" s="476"/>
      <c r="U581" s="476"/>
      <c r="V581" s="905"/>
      <c r="W581" s="476"/>
      <c r="X581" s="476"/>
      <c r="Y581" s="476"/>
      <c r="Z581" s="476"/>
      <c r="AA581" s="476"/>
      <c r="AB581" s="476"/>
      <c r="AC581" s="476"/>
      <c r="AD581" s="476"/>
    </row>
    <row r="582" spans="1:30" s="113" customFormat="1" ht="12" customHeight="1" thickBot="1">
      <c r="B582" s="639" t="s">
        <v>47</v>
      </c>
      <c r="C582" s="989" t="s">
        <v>1736</v>
      </c>
      <c r="D582" s="1141">
        <v>110</v>
      </c>
      <c r="E582" s="988" t="s">
        <v>3734</v>
      </c>
      <c r="F582" s="1044" t="s">
        <v>2315</v>
      </c>
      <c r="G582" s="1743" t="s">
        <v>121</v>
      </c>
      <c r="H582" s="896" t="s">
        <v>7606</v>
      </c>
      <c r="I582" s="894"/>
      <c r="J582" s="897" t="s">
        <v>6999</v>
      </c>
      <c r="K582" s="897" t="s">
        <v>7048</v>
      </c>
      <c r="L582" s="474" t="s">
        <v>7094</v>
      </c>
      <c r="M582" s="474" t="str">
        <f t="shared" si="32"/>
        <v>DID520VX2-JT-XT660Z 91-95 TENERE</v>
      </c>
      <c r="N582" s="475" t="str">
        <f t="shared" si="34"/>
        <v>DID520VX2-JT-XT660Z 91-95 TENERE</v>
      </c>
      <c r="O582" s="626" t="str">
        <f t="shared" si="35"/>
        <v>520VX2-JT-XT660Z 91-95 TENERE</v>
      </c>
      <c r="P582" s="475" t="s">
        <v>7095</v>
      </c>
      <c r="Q582" s="626" t="str">
        <f t="shared" si="33"/>
        <v>ZESTAW NAPĘDOWY DID520VX2 110 JTF577.15 JTR857.45 (520VX2-JT-XT660Z 91-95 TENERE)</v>
      </c>
      <c r="R582" s="476"/>
      <c r="S582" s="893"/>
      <c r="T582" s="476"/>
      <c r="U582" s="476"/>
      <c r="V582" s="905"/>
      <c r="W582" s="476"/>
      <c r="X582" s="476"/>
      <c r="Y582" s="476"/>
      <c r="Z582" s="476"/>
      <c r="AA582" s="476"/>
      <c r="AB582" s="476"/>
      <c r="AC582" s="476"/>
      <c r="AD582" s="476"/>
    </row>
    <row r="583" spans="1:30" s="114" customFormat="1" ht="12" customHeight="1">
      <c r="A583" s="113"/>
      <c r="B583" s="577" t="s">
        <v>46</v>
      </c>
      <c r="C583" s="987" t="s">
        <v>2754</v>
      </c>
      <c r="D583" s="1161">
        <v>110</v>
      </c>
      <c r="E583" s="987" t="s">
        <v>3734</v>
      </c>
      <c r="F583" s="1043" t="s">
        <v>3722</v>
      </c>
      <c r="G583" s="1742" t="s">
        <v>122</v>
      </c>
      <c r="H583" s="898" t="s">
        <v>7607</v>
      </c>
      <c r="I583" s="894"/>
      <c r="J583" s="897" t="s">
        <v>6999</v>
      </c>
      <c r="K583" s="897" t="s">
        <v>7047</v>
      </c>
      <c r="L583" s="474" t="s">
        <v>7094</v>
      </c>
      <c r="M583" s="474" t="str">
        <f t="shared" si="32"/>
        <v>DID520ZVMX ZŁOTY-JT-XT660Z 96-98 TENERE</v>
      </c>
      <c r="N583" s="475" t="str">
        <f t="shared" si="34"/>
        <v>DID520ZVMX ZŁOTY-JT-XT660Z 96-98 TENERE</v>
      </c>
      <c r="O583" s="626" t="str">
        <f t="shared" si="35"/>
        <v xml:space="preserve">520ZVMX ZŁOTY-JT-XT660Z 96-98 </v>
      </c>
      <c r="P583" s="475" t="s">
        <v>7095</v>
      </c>
      <c r="Q583" s="626" t="str">
        <f t="shared" si="33"/>
        <v>ZESTAW NAPĘDOWY DID520ZVMX ZŁOTY 110 JTF577.15 JTR857.46 (520ZVMX ZŁOTY-JT-XT660Z 96-98 )</v>
      </c>
      <c r="R583" s="478"/>
      <c r="S583" s="893"/>
      <c r="T583" s="478"/>
      <c r="U583" s="478"/>
      <c r="V583" s="905"/>
      <c r="W583" s="478"/>
      <c r="X583" s="478"/>
      <c r="Y583" s="478"/>
      <c r="Z583" s="478"/>
      <c r="AA583" s="478"/>
      <c r="AB583" s="478"/>
      <c r="AC583" s="478"/>
      <c r="AD583" s="478"/>
    </row>
    <row r="584" spans="1:30" s="114" customFormat="1" ht="12" customHeight="1">
      <c r="A584" s="113"/>
      <c r="B584" s="648" t="s">
        <v>46</v>
      </c>
      <c r="C584" s="993" t="s">
        <v>2751</v>
      </c>
      <c r="D584" s="1141">
        <v>110</v>
      </c>
      <c r="E584" s="988" t="s">
        <v>3734</v>
      </c>
      <c r="F584" s="1044" t="s">
        <v>3722</v>
      </c>
      <c r="G584" s="1743" t="s">
        <v>123</v>
      </c>
      <c r="H584" s="898" t="s">
        <v>7608</v>
      </c>
      <c r="I584" s="894"/>
      <c r="J584" s="897" t="s">
        <v>6999</v>
      </c>
      <c r="K584" s="897" t="s">
        <v>7047</v>
      </c>
      <c r="L584" s="474" t="s">
        <v>7094</v>
      </c>
      <c r="M584" s="474" t="str">
        <f t="shared" si="32"/>
        <v>DID520ZVMX-JT-XT660Z 96-98 TENERE</v>
      </c>
      <c r="N584" s="475" t="str">
        <f t="shared" si="34"/>
        <v>DID520ZVMX-JT-XT660Z 96-98 TENERE</v>
      </c>
      <c r="O584" s="626" t="str">
        <f t="shared" si="35"/>
        <v>520ZVMX-JT-XT660Z 96-98 TENERE</v>
      </c>
      <c r="P584" s="475" t="s">
        <v>7095</v>
      </c>
      <c r="Q584" s="626" t="str">
        <f t="shared" si="33"/>
        <v>ZESTAW NAPĘDOWY DID520ZVMX 110 JTF577.15 JTR857.46 (520ZVMX-JT-XT660Z 96-98 TENERE)</v>
      </c>
      <c r="R584" s="478"/>
      <c r="S584" s="893"/>
      <c r="T584" s="478"/>
      <c r="U584" s="478"/>
      <c r="V584" s="905"/>
      <c r="W584" s="478"/>
      <c r="X584" s="478"/>
      <c r="Y584" s="478"/>
      <c r="Z584" s="478"/>
      <c r="AA584" s="478"/>
      <c r="AB584" s="478"/>
      <c r="AC584" s="478"/>
      <c r="AD584" s="478"/>
    </row>
    <row r="585" spans="1:30" s="114" customFormat="1" ht="12" customHeight="1">
      <c r="A585" s="113"/>
      <c r="B585" s="653" t="s">
        <v>46</v>
      </c>
      <c r="C585" s="988" t="s">
        <v>2747</v>
      </c>
      <c r="D585" s="1141">
        <v>110</v>
      </c>
      <c r="E585" s="988" t="s">
        <v>3734</v>
      </c>
      <c r="F585" s="1044" t="s">
        <v>3722</v>
      </c>
      <c r="G585" s="1743" t="s">
        <v>124</v>
      </c>
      <c r="H585" s="898" t="s">
        <v>7609</v>
      </c>
      <c r="I585" s="894"/>
      <c r="J585" s="897" t="s">
        <v>6999</v>
      </c>
      <c r="K585" s="897" t="s">
        <v>7047</v>
      </c>
      <c r="L585" s="474" t="s">
        <v>7094</v>
      </c>
      <c r="M585" s="474" t="str">
        <f t="shared" si="32"/>
        <v>DID520VX2 ZŁOTY-JT-XT660Z 96-98 TENERE</v>
      </c>
      <c r="N585" s="475" t="str">
        <f t="shared" si="34"/>
        <v>DID520VX2 ZŁOTY-JT-XT660Z 96-98 TENERE</v>
      </c>
      <c r="O585" s="626" t="str">
        <f t="shared" si="35"/>
        <v>520VX2 ZŁOTY-JT-XT660Z 96-98 T</v>
      </c>
      <c r="P585" s="475" t="s">
        <v>7095</v>
      </c>
      <c r="Q585" s="626" t="str">
        <f t="shared" si="33"/>
        <v>ZESTAW NAPĘDOWY DID520VX2 ZŁOTY 110 JTF577.15 JTR857.46 (520VX2 ZŁOTY-JT-XT660Z 96-98 T)</v>
      </c>
      <c r="R585" s="478"/>
      <c r="S585" s="893"/>
      <c r="T585" s="478"/>
      <c r="U585" s="478"/>
      <c r="V585" s="905"/>
      <c r="W585" s="478"/>
      <c r="X585" s="478"/>
      <c r="Y585" s="478"/>
      <c r="Z585" s="478"/>
      <c r="AA585" s="478"/>
      <c r="AB585" s="478"/>
      <c r="AC585" s="478"/>
      <c r="AD585" s="478"/>
    </row>
    <row r="586" spans="1:30" s="113" customFormat="1" ht="12" customHeight="1" thickBot="1">
      <c r="B586" s="657" t="s">
        <v>46</v>
      </c>
      <c r="C586" s="989" t="s">
        <v>1736</v>
      </c>
      <c r="D586" s="1162">
        <v>110</v>
      </c>
      <c r="E586" s="989" t="s">
        <v>3734</v>
      </c>
      <c r="F586" s="1045" t="s">
        <v>3722</v>
      </c>
      <c r="G586" s="1744" t="s">
        <v>125</v>
      </c>
      <c r="H586" s="898" t="s">
        <v>7610</v>
      </c>
      <c r="I586" s="894"/>
      <c r="J586" s="897" t="s">
        <v>6999</v>
      </c>
      <c r="K586" s="897" t="s">
        <v>7047</v>
      </c>
      <c r="L586" s="474" t="s">
        <v>7094</v>
      </c>
      <c r="M586" s="474" t="str">
        <f t="shared" si="32"/>
        <v>DID520VX2-JT-XT660Z 96-98 TENERE</v>
      </c>
      <c r="N586" s="475" t="str">
        <f t="shared" si="34"/>
        <v>DID520VX2-JT-XT660Z 96-98 TENERE</v>
      </c>
      <c r="O586" s="626" t="str">
        <f t="shared" si="35"/>
        <v>520VX2-JT-XT660Z 96-98 TENERE</v>
      </c>
      <c r="P586" s="475" t="s">
        <v>7095</v>
      </c>
      <c r="Q586" s="626" t="str">
        <f t="shared" si="33"/>
        <v>ZESTAW NAPĘDOWY DID520VX2 110 JTF577.15 JTR857.46 (520VX2-JT-XT660Z 96-98 TENERE)</v>
      </c>
      <c r="R586" s="476"/>
      <c r="S586" s="893"/>
      <c r="T586" s="476"/>
      <c r="U586" s="476"/>
      <c r="V586" s="905"/>
      <c r="W586" s="476"/>
      <c r="X586" s="476"/>
      <c r="Y586" s="476"/>
      <c r="Z586" s="476"/>
      <c r="AA586" s="476"/>
      <c r="AB586" s="476"/>
      <c r="AC586" s="476"/>
      <c r="AD586" s="476"/>
    </row>
    <row r="587" spans="1:30" s="114" customFormat="1" ht="12" customHeight="1">
      <c r="A587" s="113"/>
      <c r="B587" s="641" t="s">
        <v>12140</v>
      </c>
      <c r="C587" s="987" t="s">
        <v>2754</v>
      </c>
      <c r="D587" s="1141">
        <v>110</v>
      </c>
      <c r="E587" s="988" t="s">
        <v>3034</v>
      </c>
      <c r="F587" s="1044" t="s">
        <v>3753</v>
      </c>
      <c r="G587" s="1743" t="s">
        <v>126</v>
      </c>
      <c r="H587" s="673" t="s">
        <v>7611</v>
      </c>
      <c r="I587" s="894"/>
      <c r="J587" s="897" t="s">
        <v>6998</v>
      </c>
      <c r="K587" s="897" t="s">
        <v>7077</v>
      </c>
      <c r="L587" s="474" t="s">
        <v>7094</v>
      </c>
      <c r="M587" s="474" t="str">
        <f t="shared" ref="M587:M650" si="36">CONCATENATE(C587,"-",L587,"-",B587)</f>
        <v>DID520ZVMX ZŁOTY-JT-XT660Z 08-15 TENERE</v>
      </c>
      <c r="N587" s="475" t="str">
        <f t="shared" si="34"/>
        <v>DID520ZVMX ZŁOTY-JT-XT660Z 08-15 TENERE</v>
      </c>
      <c r="O587" s="626" t="str">
        <f t="shared" si="35"/>
        <v xml:space="preserve">520ZVMX ZŁOTY-JT-XT660Z 08-15 </v>
      </c>
      <c r="P587" s="475" t="s">
        <v>7095</v>
      </c>
      <c r="Q587" s="626" t="str">
        <f t="shared" ref="Q587:Q650" si="37">CONCATENATE(P587," ",C587," ",D587," ",J587," ",K587," ","(",O587,")")</f>
        <v>ZESTAW NAPĘDOWY DID520ZVMX ZŁOTY 110 JTF308.15 JTR855.45 (520ZVMX ZŁOTY-JT-XT660Z 08-15 )</v>
      </c>
      <c r="R587" s="478"/>
      <c r="S587" s="893"/>
      <c r="T587" s="478"/>
      <c r="U587" s="478"/>
      <c r="V587" s="905"/>
      <c r="W587" s="478"/>
      <c r="X587" s="478"/>
      <c r="Y587" s="478"/>
      <c r="Z587" s="478"/>
      <c r="AA587" s="478"/>
      <c r="AB587" s="478"/>
      <c r="AC587" s="478"/>
      <c r="AD587" s="478"/>
    </row>
    <row r="588" spans="1:30" s="114" customFormat="1" ht="12" customHeight="1">
      <c r="A588" s="113"/>
      <c r="B588" s="644" t="s">
        <v>12140</v>
      </c>
      <c r="C588" s="993" t="s">
        <v>2751</v>
      </c>
      <c r="D588" s="1141">
        <v>110</v>
      </c>
      <c r="E588" s="988" t="s">
        <v>3034</v>
      </c>
      <c r="F588" s="1044" t="s">
        <v>3753</v>
      </c>
      <c r="G588" s="1743" t="s">
        <v>127</v>
      </c>
      <c r="H588" s="898" t="s">
        <v>7612</v>
      </c>
      <c r="I588" s="894"/>
      <c r="J588" s="897" t="s">
        <v>6998</v>
      </c>
      <c r="K588" s="897" t="s">
        <v>7077</v>
      </c>
      <c r="L588" s="474" t="s">
        <v>7094</v>
      </c>
      <c r="M588" s="474" t="str">
        <f t="shared" si="36"/>
        <v>DID520ZVMX-JT-XT660Z 08-15 TENERE</v>
      </c>
      <c r="N588" s="475" t="str">
        <f t="shared" ref="N588:N659" si="38">TRIM(M588)</f>
        <v>DID520ZVMX-JT-XT660Z 08-15 TENERE</v>
      </c>
      <c r="O588" s="626" t="str">
        <f t="shared" ref="O588:O659" si="39">MID(N588,4,30)</f>
        <v>520ZVMX-JT-XT660Z 08-15 TENERE</v>
      </c>
      <c r="P588" s="475" t="s">
        <v>7095</v>
      </c>
      <c r="Q588" s="626" t="str">
        <f t="shared" si="37"/>
        <v>ZESTAW NAPĘDOWY DID520ZVMX 110 JTF308.15 JTR855.45 (520ZVMX-JT-XT660Z 08-15 TENERE)</v>
      </c>
      <c r="R588" s="478"/>
      <c r="S588" s="893"/>
      <c r="T588" s="478"/>
      <c r="U588" s="478"/>
      <c r="V588" s="905"/>
      <c r="W588" s="478"/>
      <c r="X588" s="478"/>
      <c r="Y588" s="478"/>
      <c r="Z588" s="478"/>
      <c r="AA588" s="478"/>
      <c r="AB588" s="478"/>
      <c r="AC588" s="478"/>
      <c r="AD588" s="478"/>
    </row>
    <row r="589" spans="1:30" s="113" customFormat="1" ht="12" customHeight="1">
      <c r="B589" s="639" t="s">
        <v>12140</v>
      </c>
      <c r="C589" s="988" t="s">
        <v>2747</v>
      </c>
      <c r="D589" s="1141">
        <v>110</v>
      </c>
      <c r="E589" s="988" t="s">
        <v>3034</v>
      </c>
      <c r="F589" s="1044" t="s">
        <v>3753</v>
      </c>
      <c r="G589" s="1743" t="s">
        <v>128</v>
      </c>
      <c r="H589" s="898" t="s">
        <v>7613</v>
      </c>
      <c r="I589" s="894"/>
      <c r="J589" s="897" t="s">
        <v>6998</v>
      </c>
      <c r="K589" s="897" t="s">
        <v>7077</v>
      </c>
      <c r="L589" s="474" t="s">
        <v>7094</v>
      </c>
      <c r="M589" s="474" t="str">
        <f t="shared" si="36"/>
        <v>DID520VX2 ZŁOTY-JT-XT660Z 08-15 TENERE</v>
      </c>
      <c r="N589" s="475" t="str">
        <f t="shared" si="38"/>
        <v>DID520VX2 ZŁOTY-JT-XT660Z 08-15 TENERE</v>
      </c>
      <c r="O589" s="626" t="str">
        <f t="shared" si="39"/>
        <v>520VX2 ZŁOTY-JT-XT660Z 08-15 T</v>
      </c>
      <c r="P589" s="475" t="s">
        <v>7095</v>
      </c>
      <c r="Q589" s="626" t="str">
        <f t="shared" si="37"/>
        <v>ZESTAW NAPĘDOWY DID520VX2 ZŁOTY 110 JTF308.15 JTR855.45 (520VX2 ZŁOTY-JT-XT660Z 08-15 T)</v>
      </c>
      <c r="R589" s="476"/>
      <c r="S589" s="893"/>
      <c r="T589" s="476"/>
      <c r="U589" s="476"/>
      <c r="V589" s="905"/>
      <c r="W589" s="476"/>
      <c r="X589" s="476"/>
      <c r="Y589" s="476"/>
      <c r="Z589" s="476"/>
      <c r="AA589" s="476"/>
      <c r="AB589" s="476"/>
      <c r="AC589" s="476"/>
      <c r="AD589" s="476"/>
    </row>
    <row r="590" spans="1:30" s="113" customFormat="1" ht="14.25" customHeight="1" thickBot="1">
      <c r="B590" s="641" t="s">
        <v>12140</v>
      </c>
      <c r="C590" s="989" t="s">
        <v>1736</v>
      </c>
      <c r="D590" s="1141">
        <v>110</v>
      </c>
      <c r="E590" s="988" t="s">
        <v>3034</v>
      </c>
      <c r="F590" s="1044" t="s">
        <v>3753</v>
      </c>
      <c r="G590" s="1743" t="s">
        <v>129</v>
      </c>
      <c r="H590" s="896" t="s">
        <v>7614</v>
      </c>
      <c r="I590" s="894"/>
      <c r="J590" s="897" t="s">
        <v>6998</v>
      </c>
      <c r="K590" s="897" t="s">
        <v>7077</v>
      </c>
      <c r="L590" s="474" t="s">
        <v>7094</v>
      </c>
      <c r="M590" s="474" t="str">
        <f t="shared" si="36"/>
        <v>DID520VX2-JT-XT660Z 08-15 TENERE</v>
      </c>
      <c r="N590" s="475" t="str">
        <f t="shared" si="38"/>
        <v>DID520VX2-JT-XT660Z 08-15 TENERE</v>
      </c>
      <c r="O590" s="626" t="str">
        <f t="shared" si="39"/>
        <v>520VX2-JT-XT660Z 08-15 TENERE</v>
      </c>
      <c r="P590" s="475" t="s">
        <v>7095</v>
      </c>
      <c r="Q590" s="626" t="str">
        <f t="shared" si="37"/>
        <v>ZESTAW NAPĘDOWY DID520VX2 110 JTF308.15 JTR855.45 (520VX2-JT-XT660Z 08-15 TENERE)</v>
      </c>
      <c r="R590" s="476"/>
      <c r="S590" s="893"/>
      <c r="T590" s="476"/>
      <c r="U590" s="476"/>
      <c r="V590" s="905"/>
      <c r="W590" s="476"/>
      <c r="X590" s="476"/>
      <c r="Y590" s="476"/>
      <c r="Z590" s="476"/>
      <c r="AA590" s="476"/>
      <c r="AB590" s="476"/>
      <c r="AC590" s="476"/>
      <c r="AD590" s="476"/>
    </row>
    <row r="591" spans="1:30" s="113" customFormat="1" ht="12" customHeight="1">
      <c r="B591" s="656" t="s">
        <v>5250</v>
      </c>
      <c r="C591" s="987" t="s">
        <v>2754</v>
      </c>
      <c r="D591" s="1161">
        <v>110</v>
      </c>
      <c r="E591" s="987" t="s">
        <v>3034</v>
      </c>
      <c r="F591" s="1043" t="s">
        <v>3753</v>
      </c>
      <c r="G591" s="1742" t="s">
        <v>130</v>
      </c>
      <c r="H591" s="898" t="s">
        <v>7840</v>
      </c>
      <c r="I591" s="894"/>
      <c r="J591" s="897" t="s">
        <v>6998</v>
      </c>
      <c r="K591" s="897" t="s">
        <v>7077</v>
      </c>
      <c r="L591" s="474" t="s">
        <v>7094</v>
      </c>
      <c r="M591" s="474" t="str">
        <f t="shared" si="36"/>
        <v>DID520ZVMX ZŁOTY-JT-XT660X 04-15</v>
      </c>
      <c r="N591" s="475" t="str">
        <f t="shared" si="38"/>
        <v>DID520ZVMX ZŁOTY-JT-XT660X 04-15</v>
      </c>
      <c r="O591" s="626" t="str">
        <f t="shared" si="39"/>
        <v>520ZVMX ZŁOTY-JT-XT660X 04-15</v>
      </c>
      <c r="P591" s="475" t="s">
        <v>7095</v>
      </c>
      <c r="Q591" s="626" t="str">
        <f t="shared" si="37"/>
        <v>ZESTAW NAPĘDOWY DID520ZVMX ZŁOTY 110 JTF308.15 JTR855.45 (520ZVMX ZŁOTY-JT-XT660X 04-15)</v>
      </c>
      <c r="R591" s="476"/>
      <c r="S591" s="893"/>
      <c r="T591" s="476"/>
      <c r="U591" s="476"/>
      <c r="V591" s="905"/>
      <c r="W591" s="476"/>
      <c r="X591" s="476"/>
      <c r="Y591" s="476"/>
      <c r="Z591" s="476"/>
      <c r="AA591" s="476"/>
      <c r="AB591" s="476"/>
      <c r="AC591" s="476"/>
      <c r="AD591" s="476"/>
    </row>
    <row r="592" spans="1:30" s="113" customFormat="1" ht="12" customHeight="1">
      <c r="B592" s="648" t="s">
        <v>5250</v>
      </c>
      <c r="C592" s="993" t="s">
        <v>2751</v>
      </c>
      <c r="D592" s="1141">
        <v>110</v>
      </c>
      <c r="E592" s="988" t="s">
        <v>3034</v>
      </c>
      <c r="F592" s="1044" t="s">
        <v>3753</v>
      </c>
      <c r="G592" s="1743" t="s">
        <v>131</v>
      </c>
      <c r="H592" s="898" t="s">
        <v>7615</v>
      </c>
      <c r="I592" s="894"/>
      <c r="J592" s="897" t="s">
        <v>6998</v>
      </c>
      <c r="K592" s="897" t="s">
        <v>7077</v>
      </c>
      <c r="L592" s="474" t="s">
        <v>7094</v>
      </c>
      <c r="M592" s="474" t="str">
        <f t="shared" si="36"/>
        <v>DID520ZVMX-JT-XT660X 04-15</v>
      </c>
      <c r="N592" s="475" t="str">
        <f t="shared" si="38"/>
        <v>DID520ZVMX-JT-XT660X 04-15</v>
      </c>
      <c r="O592" s="626" t="str">
        <f t="shared" si="39"/>
        <v>520ZVMX-JT-XT660X 04-15</v>
      </c>
      <c r="P592" s="475" t="s">
        <v>7095</v>
      </c>
      <c r="Q592" s="626" t="str">
        <f t="shared" si="37"/>
        <v>ZESTAW NAPĘDOWY DID520ZVMX 110 JTF308.15 JTR855.45 (520ZVMX-JT-XT660X 04-15)</v>
      </c>
      <c r="R592" s="476"/>
      <c r="S592" s="893"/>
      <c r="T592" s="476"/>
      <c r="U592" s="476"/>
      <c r="V592" s="905"/>
      <c r="W592" s="476"/>
      <c r="X592" s="476"/>
      <c r="Y592" s="476"/>
      <c r="Z592" s="476"/>
      <c r="AA592" s="476"/>
      <c r="AB592" s="476"/>
      <c r="AC592" s="476"/>
      <c r="AD592" s="476"/>
    </row>
    <row r="593" spans="2:30" s="113" customFormat="1" ht="12" customHeight="1">
      <c r="B593" s="655" t="s">
        <v>5250</v>
      </c>
      <c r="C593" s="988" t="s">
        <v>2747</v>
      </c>
      <c r="D593" s="1141">
        <v>110</v>
      </c>
      <c r="E593" s="988" t="s">
        <v>3034</v>
      </c>
      <c r="F593" s="1044" t="s">
        <v>3753</v>
      </c>
      <c r="G593" s="1743" t="s">
        <v>132</v>
      </c>
      <c r="H593" s="898" t="s">
        <v>7841</v>
      </c>
      <c r="I593" s="894"/>
      <c r="J593" s="897" t="s">
        <v>6998</v>
      </c>
      <c r="K593" s="897" t="s">
        <v>7077</v>
      </c>
      <c r="L593" s="474" t="s">
        <v>7094</v>
      </c>
      <c r="M593" s="474" t="str">
        <f t="shared" si="36"/>
        <v>DID520VX2 ZŁOTY-JT-XT660X 04-15</v>
      </c>
      <c r="N593" s="475" t="str">
        <f t="shared" si="38"/>
        <v>DID520VX2 ZŁOTY-JT-XT660X 04-15</v>
      </c>
      <c r="O593" s="626" t="str">
        <f t="shared" si="39"/>
        <v>520VX2 ZŁOTY-JT-XT660X 04-15</v>
      </c>
      <c r="P593" s="475" t="s">
        <v>7095</v>
      </c>
      <c r="Q593" s="626" t="str">
        <f t="shared" si="37"/>
        <v>ZESTAW NAPĘDOWY DID520VX2 ZŁOTY 110 JTF308.15 JTR855.45 (520VX2 ZŁOTY-JT-XT660X 04-15)</v>
      </c>
      <c r="R593" s="476"/>
      <c r="S593" s="893"/>
      <c r="T593" s="476"/>
      <c r="U593" s="476"/>
      <c r="V593" s="905"/>
      <c r="W593" s="476"/>
      <c r="X593" s="476"/>
      <c r="Y593" s="476"/>
      <c r="Z593" s="476"/>
      <c r="AA593" s="476"/>
      <c r="AB593" s="476"/>
      <c r="AC593" s="476"/>
      <c r="AD593" s="476"/>
    </row>
    <row r="594" spans="2:30" s="113" customFormat="1" ht="12" customHeight="1" thickBot="1">
      <c r="B594" s="657" t="s">
        <v>5250</v>
      </c>
      <c r="C594" s="989" t="s">
        <v>1736</v>
      </c>
      <c r="D594" s="1162">
        <v>110</v>
      </c>
      <c r="E594" s="989" t="s">
        <v>3034</v>
      </c>
      <c r="F594" s="1045" t="s">
        <v>3753</v>
      </c>
      <c r="G594" s="1744" t="s">
        <v>133</v>
      </c>
      <c r="H594" s="898" t="s">
        <v>7842</v>
      </c>
      <c r="I594" s="894"/>
      <c r="J594" s="897" t="s">
        <v>6998</v>
      </c>
      <c r="K594" s="897" t="s">
        <v>7077</v>
      </c>
      <c r="L594" s="474" t="s">
        <v>7094</v>
      </c>
      <c r="M594" s="474" t="str">
        <f t="shared" si="36"/>
        <v>DID520VX2-JT-XT660X 04-15</v>
      </c>
      <c r="N594" s="475" t="str">
        <f t="shared" si="38"/>
        <v>DID520VX2-JT-XT660X 04-15</v>
      </c>
      <c r="O594" s="626" t="str">
        <f t="shared" si="39"/>
        <v>520VX2-JT-XT660X 04-15</v>
      </c>
      <c r="P594" s="475" t="s">
        <v>7095</v>
      </c>
      <c r="Q594" s="626" t="str">
        <f t="shared" si="37"/>
        <v>ZESTAW NAPĘDOWY DID520VX2 110 JTF308.15 JTR855.45 (520VX2-JT-XT660X 04-15)</v>
      </c>
      <c r="R594" s="476"/>
      <c r="S594" s="893"/>
      <c r="T594" s="476"/>
      <c r="U594" s="476"/>
      <c r="V594" s="905"/>
      <c r="W594" s="476"/>
      <c r="X594" s="476"/>
      <c r="Y594" s="476"/>
      <c r="Z594" s="476"/>
      <c r="AA594" s="476"/>
      <c r="AB594" s="476"/>
      <c r="AC594" s="476"/>
      <c r="AD594" s="476"/>
    </row>
    <row r="595" spans="2:30" s="113" customFormat="1" ht="12" customHeight="1">
      <c r="B595" s="656" t="s">
        <v>5251</v>
      </c>
      <c r="C595" s="987" t="s">
        <v>2754</v>
      </c>
      <c r="D595" s="1161">
        <v>110</v>
      </c>
      <c r="E595" s="987" t="s">
        <v>3034</v>
      </c>
      <c r="F595" s="1043" t="s">
        <v>3753</v>
      </c>
      <c r="G595" s="1743" t="s">
        <v>134</v>
      </c>
      <c r="H595" s="673" t="s">
        <v>7843</v>
      </c>
      <c r="I595" s="894"/>
      <c r="J595" s="897" t="s">
        <v>6998</v>
      </c>
      <c r="K595" s="897" t="s">
        <v>7077</v>
      </c>
      <c r="L595" s="474" t="s">
        <v>7094</v>
      </c>
      <c r="M595" s="474" t="str">
        <f t="shared" si="36"/>
        <v>DID520ZVMX ZŁOTY-JT-XT660R 04-15</v>
      </c>
      <c r="N595" s="475" t="str">
        <f t="shared" si="38"/>
        <v>DID520ZVMX ZŁOTY-JT-XT660R 04-15</v>
      </c>
      <c r="O595" s="626" t="str">
        <f t="shared" si="39"/>
        <v>520ZVMX ZŁOTY-JT-XT660R 04-15</v>
      </c>
      <c r="P595" s="475" t="s">
        <v>7095</v>
      </c>
      <c r="Q595" s="626" t="str">
        <f t="shared" si="37"/>
        <v>ZESTAW NAPĘDOWY DID520ZVMX ZŁOTY 110 JTF308.15 JTR855.45 (520ZVMX ZŁOTY-JT-XT660R 04-15)</v>
      </c>
      <c r="R595" s="476"/>
      <c r="S595" s="893"/>
      <c r="T595" s="476"/>
      <c r="U595" s="476"/>
      <c r="V595" s="905"/>
      <c r="W595" s="476"/>
      <c r="X595" s="476"/>
      <c r="Y595" s="476"/>
      <c r="Z595" s="476"/>
      <c r="AA595" s="476"/>
      <c r="AB595" s="476"/>
      <c r="AC595" s="476"/>
      <c r="AD595" s="476"/>
    </row>
    <row r="596" spans="2:30" s="113" customFormat="1" ht="12" customHeight="1">
      <c r="B596" s="648" t="s">
        <v>5251</v>
      </c>
      <c r="C596" s="993" t="s">
        <v>2751</v>
      </c>
      <c r="D596" s="1141">
        <v>110</v>
      </c>
      <c r="E596" s="988" t="s">
        <v>3034</v>
      </c>
      <c r="F596" s="1044" t="s">
        <v>3753</v>
      </c>
      <c r="G596" s="1743" t="s">
        <v>135</v>
      </c>
      <c r="H596" s="898" t="s">
        <v>7616</v>
      </c>
      <c r="I596" s="894"/>
      <c r="J596" s="897" t="s">
        <v>6998</v>
      </c>
      <c r="K596" s="897" t="s">
        <v>7077</v>
      </c>
      <c r="L596" s="474" t="s">
        <v>7094</v>
      </c>
      <c r="M596" s="474" t="str">
        <f t="shared" si="36"/>
        <v>DID520ZVMX-JT-XT660R 04-15</v>
      </c>
      <c r="N596" s="475" t="str">
        <f t="shared" si="38"/>
        <v>DID520ZVMX-JT-XT660R 04-15</v>
      </c>
      <c r="O596" s="626" t="str">
        <f t="shared" si="39"/>
        <v>520ZVMX-JT-XT660R 04-15</v>
      </c>
      <c r="P596" s="475" t="s">
        <v>7095</v>
      </c>
      <c r="Q596" s="626" t="str">
        <f t="shared" si="37"/>
        <v>ZESTAW NAPĘDOWY DID520ZVMX 110 JTF308.15 JTR855.45 (520ZVMX-JT-XT660R 04-15)</v>
      </c>
      <c r="R596" s="476"/>
      <c r="S596" s="893"/>
      <c r="T596" s="476"/>
      <c r="U596" s="476"/>
      <c r="V596" s="905"/>
      <c r="W596" s="476"/>
      <c r="X596" s="476"/>
      <c r="Y596" s="476"/>
      <c r="Z596" s="476"/>
      <c r="AA596" s="476"/>
      <c r="AB596" s="476"/>
      <c r="AC596" s="476"/>
      <c r="AD596" s="476"/>
    </row>
    <row r="597" spans="2:30" s="113" customFormat="1" ht="12" customHeight="1">
      <c r="B597" s="655" t="s">
        <v>5251</v>
      </c>
      <c r="C597" s="988" t="s">
        <v>2747</v>
      </c>
      <c r="D597" s="1141">
        <v>110</v>
      </c>
      <c r="E597" s="988" t="s">
        <v>3034</v>
      </c>
      <c r="F597" s="1044" t="s">
        <v>3753</v>
      </c>
      <c r="G597" s="1743" t="s">
        <v>136</v>
      </c>
      <c r="H597" s="898" t="s">
        <v>7844</v>
      </c>
      <c r="I597" s="894"/>
      <c r="J597" s="897" t="s">
        <v>6998</v>
      </c>
      <c r="K597" s="897" t="s">
        <v>7077</v>
      </c>
      <c r="L597" s="474" t="s">
        <v>7094</v>
      </c>
      <c r="M597" s="474" t="str">
        <f t="shared" si="36"/>
        <v>DID520VX2 ZŁOTY-JT-XT660R 04-15</v>
      </c>
      <c r="N597" s="475" t="str">
        <f t="shared" si="38"/>
        <v>DID520VX2 ZŁOTY-JT-XT660R 04-15</v>
      </c>
      <c r="O597" s="626" t="str">
        <f t="shared" si="39"/>
        <v>520VX2 ZŁOTY-JT-XT660R 04-15</v>
      </c>
      <c r="P597" s="475" t="s">
        <v>7095</v>
      </c>
      <c r="Q597" s="626" t="str">
        <f t="shared" si="37"/>
        <v>ZESTAW NAPĘDOWY DID520VX2 ZŁOTY 110 JTF308.15 JTR855.45 (520VX2 ZŁOTY-JT-XT660R 04-15)</v>
      </c>
      <c r="R597" s="476"/>
      <c r="S597" s="893"/>
      <c r="T597" s="476"/>
      <c r="U597" s="476"/>
      <c r="V597" s="905"/>
      <c r="W597" s="476"/>
      <c r="X597" s="476"/>
      <c r="Y597" s="476"/>
      <c r="Z597" s="476"/>
      <c r="AA597" s="476"/>
      <c r="AB597" s="476"/>
      <c r="AC597" s="476"/>
      <c r="AD597" s="476"/>
    </row>
    <row r="598" spans="2:30" s="113" customFormat="1" ht="12" customHeight="1" thickBot="1">
      <c r="B598" s="657" t="s">
        <v>5251</v>
      </c>
      <c r="C598" s="989" t="s">
        <v>1736</v>
      </c>
      <c r="D598" s="1162">
        <v>110</v>
      </c>
      <c r="E598" s="989" t="s">
        <v>3034</v>
      </c>
      <c r="F598" s="1045" t="s">
        <v>3753</v>
      </c>
      <c r="G598" s="1743" t="s">
        <v>137</v>
      </c>
      <c r="H598" s="896" t="s">
        <v>7845</v>
      </c>
      <c r="I598" s="894"/>
      <c r="J598" s="897" t="s">
        <v>6998</v>
      </c>
      <c r="K598" s="897" t="s">
        <v>7077</v>
      </c>
      <c r="L598" s="474" t="s">
        <v>7094</v>
      </c>
      <c r="M598" s="474" t="str">
        <f t="shared" si="36"/>
        <v>DID520VX2-JT-XT660R 04-15</v>
      </c>
      <c r="N598" s="475" t="str">
        <f t="shared" si="38"/>
        <v>DID520VX2-JT-XT660R 04-15</v>
      </c>
      <c r="O598" s="626" t="str">
        <f t="shared" si="39"/>
        <v>520VX2-JT-XT660R 04-15</v>
      </c>
      <c r="P598" s="475" t="s">
        <v>7095</v>
      </c>
      <c r="Q598" s="626" t="str">
        <f t="shared" si="37"/>
        <v>ZESTAW NAPĘDOWY DID520VX2 110 JTF308.15 JTR855.45 (520VX2-JT-XT660R 04-15)</v>
      </c>
      <c r="R598" s="476"/>
      <c r="S598" s="893"/>
      <c r="T598" s="476"/>
      <c r="U598" s="476"/>
      <c r="V598" s="905"/>
      <c r="W598" s="476"/>
      <c r="X598" s="476"/>
      <c r="Y598" s="476"/>
      <c r="Z598" s="476"/>
      <c r="AA598" s="476"/>
      <c r="AB598" s="476"/>
      <c r="AC598" s="476"/>
      <c r="AD598" s="476"/>
    </row>
    <row r="599" spans="2:30" s="113" customFormat="1" ht="12" customHeight="1">
      <c r="B599" s="641" t="s">
        <v>1037</v>
      </c>
      <c r="C599" s="987" t="s">
        <v>2754</v>
      </c>
      <c r="D599" s="1161">
        <v>94</v>
      </c>
      <c r="E599" s="988" t="s">
        <v>3940</v>
      </c>
      <c r="F599" s="1044" t="s">
        <v>6827</v>
      </c>
      <c r="G599" s="1742" t="s">
        <v>138</v>
      </c>
      <c r="H599" s="898" t="s">
        <v>7617</v>
      </c>
      <c r="I599" s="894"/>
      <c r="J599" s="897" t="s">
        <v>6996</v>
      </c>
      <c r="K599" s="897" t="s">
        <v>6827</v>
      </c>
      <c r="L599" s="474" t="s">
        <v>7094</v>
      </c>
      <c r="M599" s="474" t="str">
        <f t="shared" si="36"/>
        <v>DID520ZVMX ZŁOTY-JT-YFM660 01-05 RAPTOR</v>
      </c>
      <c r="N599" s="475" t="str">
        <f t="shared" si="38"/>
        <v>DID520ZVMX ZŁOTY-JT-YFM660 01-05 RAPTOR</v>
      </c>
      <c r="O599" s="626" t="str">
        <f t="shared" si="39"/>
        <v xml:space="preserve">520ZVMX ZŁOTY-JT-YFM660 01-05 </v>
      </c>
      <c r="P599" s="475" t="s">
        <v>7095</v>
      </c>
      <c r="Q599" s="626" t="str">
        <f t="shared" si="37"/>
        <v>ZESTAW NAPĘDOWY DID520ZVMX ZŁOTY 94 JTF565.13SC JTR853.40 (520ZVMX ZŁOTY-JT-YFM660 01-05 )</v>
      </c>
      <c r="R599" s="476"/>
      <c r="S599" s="893"/>
      <c r="T599" s="476"/>
      <c r="U599" s="476"/>
      <c r="V599" s="905"/>
      <c r="W599" s="476"/>
      <c r="X599" s="476"/>
      <c r="Y599" s="476"/>
      <c r="Z599" s="476"/>
      <c r="AA599" s="476"/>
      <c r="AB599" s="476"/>
      <c r="AC599" s="476"/>
      <c r="AD599" s="476"/>
    </row>
    <row r="600" spans="2:30" s="113" customFormat="1" ht="12" customHeight="1">
      <c r="B600" s="641" t="s">
        <v>1037</v>
      </c>
      <c r="C600" s="993" t="s">
        <v>2751</v>
      </c>
      <c r="D600" s="1141">
        <v>94</v>
      </c>
      <c r="E600" s="988" t="s">
        <v>3940</v>
      </c>
      <c r="F600" s="1044" t="s">
        <v>6827</v>
      </c>
      <c r="G600" s="1743" t="s">
        <v>139</v>
      </c>
      <c r="H600" s="898" t="s">
        <v>7618</v>
      </c>
      <c r="I600" s="894"/>
      <c r="J600" s="897" t="s">
        <v>6996</v>
      </c>
      <c r="K600" s="897" t="s">
        <v>6827</v>
      </c>
      <c r="L600" s="474" t="s">
        <v>7094</v>
      </c>
      <c r="M600" s="474" t="str">
        <f t="shared" si="36"/>
        <v>DID520ZVMX-JT-YFM660 01-05 RAPTOR</v>
      </c>
      <c r="N600" s="475" t="str">
        <f t="shared" si="38"/>
        <v>DID520ZVMX-JT-YFM660 01-05 RAPTOR</v>
      </c>
      <c r="O600" s="626" t="str">
        <f t="shared" si="39"/>
        <v>520ZVMX-JT-YFM660 01-05 RAPTOR</v>
      </c>
      <c r="P600" s="475" t="s">
        <v>7095</v>
      </c>
      <c r="Q600" s="626" t="str">
        <f t="shared" si="37"/>
        <v>ZESTAW NAPĘDOWY DID520ZVMX 94 JTF565.13SC JTR853.40 (520ZVMX-JT-YFM660 01-05 RAPTOR)</v>
      </c>
      <c r="R600" s="476"/>
      <c r="S600" s="893"/>
      <c r="T600" s="476"/>
      <c r="U600" s="476"/>
      <c r="V600" s="905"/>
      <c r="W600" s="476"/>
      <c r="X600" s="476"/>
      <c r="Y600" s="476"/>
      <c r="Z600" s="476"/>
      <c r="AA600" s="476"/>
      <c r="AB600" s="476"/>
      <c r="AC600" s="476"/>
      <c r="AD600" s="476"/>
    </row>
    <row r="601" spans="2:30" s="113" customFormat="1" ht="12" customHeight="1">
      <c r="B601" s="638" t="s">
        <v>1037</v>
      </c>
      <c r="C601" s="988" t="s">
        <v>2747</v>
      </c>
      <c r="D601" s="1141">
        <v>94</v>
      </c>
      <c r="E601" s="988" t="s">
        <v>3940</v>
      </c>
      <c r="F601" s="1044" t="s">
        <v>6827</v>
      </c>
      <c r="G601" s="1743" t="s">
        <v>140</v>
      </c>
      <c r="H601" s="898" t="s">
        <v>7619</v>
      </c>
      <c r="I601" s="894"/>
      <c r="J601" s="897" t="s">
        <v>6996</v>
      </c>
      <c r="K601" s="897" t="s">
        <v>6827</v>
      </c>
      <c r="L601" s="474" t="s">
        <v>7094</v>
      </c>
      <c r="M601" s="474" t="str">
        <f t="shared" si="36"/>
        <v>DID520VX2 ZŁOTY-JT-YFM660 01-05 RAPTOR</v>
      </c>
      <c r="N601" s="475" t="str">
        <f t="shared" si="38"/>
        <v>DID520VX2 ZŁOTY-JT-YFM660 01-05 RAPTOR</v>
      </c>
      <c r="O601" s="626" t="str">
        <f t="shared" si="39"/>
        <v>520VX2 ZŁOTY-JT-YFM660 01-05 R</v>
      </c>
      <c r="P601" s="475" t="s">
        <v>7095</v>
      </c>
      <c r="Q601" s="626" t="str">
        <f t="shared" si="37"/>
        <v>ZESTAW NAPĘDOWY DID520VX2 ZŁOTY 94 JTF565.13SC JTR853.40 (520VX2 ZŁOTY-JT-YFM660 01-05 R)</v>
      </c>
      <c r="R601" s="476"/>
      <c r="S601" s="893"/>
      <c r="T601" s="476"/>
      <c r="U601" s="476"/>
      <c r="V601" s="905"/>
      <c r="W601" s="476"/>
      <c r="X601" s="476"/>
      <c r="Y601" s="476"/>
      <c r="Z601" s="476"/>
      <c r="AA601" s="476"/>
      <c r="AB601" s="476"/>
      <c r="AC601" s="476"/>
      <c r="AD601" s="476"/>
    </row>
    <row r="602" spans="2:30" s="113" customFormat="1" ht="12" customHeight="1">
      <c r="B602" s="641" t="s">
        <v>1037</v>
      </c>
      <c r="C602" s="988" t="s">
        <v>1736</v>
      </c>
      <c r="D602" s="1141">
        <v>94</v>
      </c>
      <c r="E602" s="988" t="s">
        <v>3940</v>
      </c>
      <c r="F602" s="1044" t="s">
        <v>6827</v>
      </c>
      <c r="G602" s="1743" t="s">
        <v>141</v>
      </c>
      <c r="H602" s="898" t="s">
        <v>7620</v>
      </c>
      <c r="I602" s="894"/>
      <c r="J602" s="897" t="s">
        <v>6996</v>
      </c>
      <c r="K602" s="897" t="s">
        <v>6827</v>
      </c>
      <c r="L602" s="474" t="s">
        <v>7094</v>
      </c>
      <c r="M602" s="474" t="str">
        <f t="shared" si="36"/>
        <v>DID520VX2-JT-YFM660 01-05 RAPTOR</v>
      </c>
      <c r="N602" s="475" t="str">
        <f t="shared" si="38"/>
        <v>DID520VX2-JT-YFM660 01-05 RAPTOR</v>
      </c>
      <c r="O602" s="626" t="str">
        <f t="shared" si="39"/>
        <v>520VX2-JT-YFM660 01-05 RAPTOR</v>
      </c>
      <c r="P602" s="475" t="s">
        <v>7095</v>
      </c>
      <c r="Q602" s="626" t="str">
        <f t="shared" si="37"/>
        <v>ZESTAW NAPĘDOWY DID520VX2 94 JTF565.13SC JTR853.40 (520VX2-JT-YFM660 01-05 RAPTOR)</v>
      </c>
      <c r="R602" s="476"/>
      <c r="S602" s="893"/>
      <c r="T602" s="476"/>
      <c r="U602" s="476"/>
      <c r="V602" s="905"/>
      <c r="W602" s="476"/>
      <c r="X602" s="476"/>
      <c r="Y602" s="476"/>
      <c r="Z602" s="476"/>
      <c r="AA602" s="476"/>
      <c r="AB602" s="476"/>
      <c r="AC602" s="476"/>
      <c r="AD602" s="476"/>
    </row>
    <row r="603" spans="2:30" s="113" customFormat="1" ht="12" customHeight="1" thickBot="1">
      <c r="B603" s="643" t="s">
        <v>1037</v>
      </c>
      <c r="C603" s="989" t="s">
        <v>2750</v>
      </c>
      <c r="D603" s="1162">
        <v>94</v>
      </c>
      <c r="E603" s="989" t="s">
        <v>3940</v>
      </c>
      <c r="F603" s="1045" t="s">
        <v>6827</v>
      </c>
      <c r="G603" s="1744" t="s">
        <v>142</v>
      </c>
      <c r="H603" s="896" t="s">
        <v>7621</v>
      </c>
      <c r="I603" s="894"/>
      <c r="J603" s="897" t="s">
        <v>6996</v>
      </c>
      <c r="K603" s="897" t="s">
        <v>6827</v>
      </c>
      <c r="L603" s="474" t="s">
        <v>7094</v>
      </c>
      <c r="M603" s="474" t="str">
        <f t="shared" si="36"/>
        <v>DID520ATV-JT-YFM660 01-05 RAPTOR</v>
      </c>
      <c r="N603" s="475" t="str">
        <f t="shared" si="38"/>
        <v>DID520ATV-JT-YFM660 01-05 RAPTOR</v>
      </c>
      <c r="O603" s="626" t="str">
        <f t="shared" si="39"/>
        <v>520ATV-JT-YFM660 01-05 RAPTOR</v>
      </c>
      <c r="P603" s="475" t="s">
        <v>7095</v>
      </c>
      <c r="Q603" s="626" t="str">
        <f t="shared" si="37"/>
        <v>ZESTAW NAPĘDOWY DID520ATV 94 JTF565.13SC JTR853.40 (520ATV-JT-YFM660 01-05 RAPTOR)</v>
      </c>
      <c r="R603" s="476"/>
      <c r="S603" s="893"/>
      <c r="T603" s="476"/>
      <c r="U603" s="476"/>
      <c r="V603" s="905"/>
      <c r="W603" s="476"/>
      <c r="X603" s="476"/>
      <c r="Y603" s="476"/>
      <c r="Z603" s="476"/>
      <c r="AA603" s="476"/>
      <c r="AB603" s="476"/>
      <c r="AC603" s="476"/>
      <c r="AD603" s="476"/>
    </row>
    <row r="604" spans="2:30" s="476" customFormat="1" ht="12" customHeight="1">
      <c r="B604" s="656" t="s">
        <v>12304</v>
      </c>
      <c r="C604" s="988" t="s">
        <v>3743</v>
      </c>
      <c r="D604" s="1141">
        <v>122</v>
      </c>
      <c r="E604" s="988" t="s">
        <v>2086</v>
      </c>
      <c r="F604" s="1044"/>
      <c r="G604" s="1743"/>
      <c r="H604" s="898"/>
      <c r="I604" s="894"/>
      <c r="J604" s="897"/>
      <c r="K604" s="897"/>
      <c r="L604" s="891" t="s">
        <v>7094</v>
      </c>
      <c r="M604" s="891" t="str">
        <f t="shared" si="36"/>
        <v>DID525ZVMX ZŁOTY-JT-XTZ690 TENERE 20-</v>
      </c>
      <c r="N604" s="892" t="str">
        <f>TRIM(M604)</f>
        <v>DID525ZVMX ZŁOTY-JT-XTZ690 TENERE 20-</v>
      </c>
      <c r="O604" s="895" t="str">
        <f>MID(N604,4,30)</f>
        <v>525ZVMX ZŁOTY-JT-XTZ690 TENERE</v>
      </c>
      <c r="P604" s="892" t="s">
        <v>7095</v>
      </c>
      <c r="Q604" s="895" t="str">
        <f t="shared" si="37"/>
        <v>ZESTAW NAPĘDOWY DID525ZVMX ZŁOTY 122   (525ZVMX ZŁOTY-JT-XTZ690 TENERE)</v>
      </c>
      <c r="R604" s="893"/>
      <c r="S604" s="893"/>
      <c r="T604" s="893"/>
      <c r="U604" s="893"/>
      <c r="V604" s="905"/>
      <c r="W604" s="893"/>
      <c r="X604" s="893"/>
      <c r="Y604" s="893"/>
      <c r="Z604" s="893"/>
      <c r="AA604" s="893"/>
      <c r="AB604" s="893"/>
      <c r="AC604" s="893"/>
      <c r="AD604" s="893"/>
    </row>
    <row r="605" spans="2:30" s="476" customFormat="1" ht="12" customHeight="1">
      <c r="B605" s="648" t="s">
        <v>12304</v>
      </c>
      <c r="C605" s="993" t="s">
        <v>3743</v>
      </c>
      <c r="D605" s="1141">
        <v>122</v>
      </c>
      <c r="E605" s="988" t="s">
        <v>2086</v>
      </c>
      <c r="F605" s="1044"/>
      <c r="G605" s="1743"/>
      <c r="H605" s="898"/>
      <c r="I605" s="894"/>
      <c r="J605" s="897"/>
      <c r="K605" s="897"/>
      <c r="L605" s="891" t="s">
        <v>7094</v>
      </c>
      <c r="M605" s="891" t="str">
        <f t="shared" si="36"/>
        <v>DID525ZVMX ZŁOTY-JT-XTZ690 TENERE 20-</v>
      </c>
      <c r="N605" s="892" t="str">
        <f>TRIM(M605)</f>
        <v>DID525ZVMX ZŁOTY-JT-XTZ690 TENERE 20-</v>
      </c>
      <c r="O605" s="895" t="str">
        <f>MID(N605,4,30)</f>
        <v>525ZVMX ZŁOTY-JT-XTZ690 TENERE</v>
      </c>
      <c r="P605" s="892" t="s">
        <v>7095</v>
      </c>
      <c r="Q605" s="895" t="str">
        <f t="shared" si="37"/>
        <v>ZESTAW NAPĘDOWY DID525ZVMX ZŁOTY 122   (525ZVMX ZŁOTY-JT-XTZ690 TENERE)</v>
      </c>
      <c r="R605" s="893"/>
      <c r="S605" s="893"/>
      <c r="T605" s="893"/>
      <c r="U605" s="893"/>
      <c r="V605" s="905"/>
      <c r="W605" s="893"/>
      <c r="X605" s="893"/>
      <c r="Y605" s="893"/>
      <c r="Z605" s="893"/>
      <c r="AA605" s="893"/>
      <c r="AB605" s="893"/>
      <c r="AC605" s="893"/>
      <c r="AD605" s="893"/>
    </row>
    <row r="606" spans="2:30" s="476" customFormat="1" ht="12" customHeight="1">
      <c r="B606" s="655" t="s">
        <v>12304</v>
      </c>
      <c r="C606" s="988" t="s">
        <v>3743</v>
      </c>
      <c r="D606" s="1141">
        <v>122</v>
      </c>
      <c r="E606" s="988" t="s">
        <v>2086</v>
      </c>
      <c r="F606" s="1044"/>
      <c r="G606" s="1743"/>
      <c r="H606" s="898"/>
      <c r="I606" s="894"/>
      <c r="J606" s="897"/>
      <c r="K606" s="897"/>
      <c r="L606" s="891" t="s">
        <v>7094</v>
      </c>
      <c r="M606" s="891" t="str">
        <f t="shared" si="36"/>
        <v>DID525ZVMX ZŁOTY-JT-XTZ690 TENERE 20-</v>
      </c>
      <c r="N606" s="892" t="str">
        <f>TRIM(M606)</f>
        <v>DID525ZVMX ZŁOTY-JT-XTZ690 TENERE 20-</v>
      </c>
      <c r="O606" s="895" t="str">
        <f>MID(N606,4,30)</f>
        <v>525ZVMX ZŁOTY-JT-XTZ690 TENERE</v>
      </c>
      <c r="P606" s="892" t="s">
        <v>7095</v>
      </c>
      <c r="Q606" s="895" t="str">
        <f t="shared" si="37"/>
        <v>ZESTAW NAPĘDOWY DID525ZVMX ZŁOTY 122   (525ZVMX ZŁOTY-JT-XTZ690 TENERE)</v>
      </c>
      <c r="R606" s="893"/>
      <c r="S606" s="893"/>
      <c r="T606" s="893"/>
      <c r="U606" s="893"/>
      <c r="V606" s="905"/>
      <c r="W606" s="893"/>
      <c r="X606" s="893"/>
      <c r="Y606" s="893"/>
      <c r="Z606" s="893"/>
      <c r="AA606" s="893"/>
      <c r="AB606" s="893"/>
      <c r="AC606" s="893"/>
      <c r="AD606" s="893"/>
    </row>
    <row r="607" spans="2:30" s="476" customFormat="1" ht="12" customHeight="1" thickBot="1">
      <c r="B607" s="657" t="s">
        <v>12304</v>
      </c>
      <c r="C607" s="989" t="s">
        <v>3743</v>
      </c>
      <c r="D607" s="1162">
        <v>122</v>
      </c>
      <c r="E607" s="989" t="s">
        <v>2086</v>
      </c>
      <c r="F607" s="1045"/>
      <c r="G607" s="1744"/>
      <c r="H607" s="896"/>
      <c r="I607" s="894"/>
      <c r="J607" s="897"/>
      <c r="K607" s="897"/>
      <c r="L607" s="891" t="s">
        <v>7094</v>
      </c>
      <c r="M607" s="891" t="str">
        <f t="shared" si="36"/>
        <v>DID525ZVMX ZŁOTY-JT-XTZ690 TENERE 20-</v>
      </c>
      <c r="N607" s="892" t="str">
        <f>TRIM(M607)</f>
        <v>DID525ZVMX ZŁOTY-JT-XTZ690 TENERE 20-</v>
      </c>
      <c r="O607" s="895" t="str">
        <f>MID(N607,4,30)</f>
        <v>525ZVMX ZŁOTY-JT-XTZ690 TENERE</v>
      </c>
      <c r="P607" s="892" t="s">
        <v>7095</v>
      </c>
      <c r="Q607" s="895" t="str">
        <f t="shared" si="37"/>
        <v>ZESTAW NAPĘDOWY DID525ZVMX ZŁOTY 122   (525ZVMX ZŁOTY-JT-XTZ690 TENERE)</v>
      </c>
      <c r="R607" s="893"/>
      <c r="S607" s="893"/>
      <c r="T607" s="893"/>
      <c r="U607" s="893"/>
      <c r="V607" s="905"/>
      <c r="W607" s="893"/>
      <c r="X607" s="893"/>
      <c r="Y607" s="893"/>
      <c r="Z607" s="893"/>
      <c r="AA607" s="893"/>
      <c r="AB607" s="893"/>
      <c r="AC607" s="893"/>
      <c r="AD607" s="893"/>
    </row>
    <row r="608" spans="2:30" s="113" customFormat="1" ht="12.75" customHeight="1">
      <c r="B608" s="637" t="s">
        <v>6938</v>
      </c>
      <c r="C608" s="988" t="s">
        <v>2747</v>
      </c>
      <c r="D608" s="1141">
        <v>98</v>
      </c>
      <c r="E608" s="988" t="s">
        <v>6830</v>
      </c>
      <c r="F608" s="1044" t="s">
        <v>6829</v>
      </c>
      <c r="G608" s="1743" t="s">
        <v>13354</v>
      </c>
      <c r="H608" s="898" t="s">
        <v>143</v>
      </c>
      <c r="I608" s="894"/>
      <c r="J608" s="897" t="s">
        <v>6830</v>
      </c>
      <c r="K608" s="897" t="s">
        <v>6829</v>
      </c>
      <c r="L608" s="474" t="s">
        <v>7094</v>
      </c>
      <c r="M608" s="474" t="str">
        <f t="shared" si="36"/>
        <v>DID520VX2 ZŁOTY-JT-YFM700 06-17 RAPTOR</v>
      </c>
      <c r="N608" s="475" t="str">
        <f t="shared" si="38"/>
        <v>DID520VX2 ZŁOTY-JT-YFM700 06-17 RAPTOR</v>
      </c>
      <c r="O608" s="626" t="str">
        <f t="shared" si="39"/>
        <v>520VX2 ZŁOTY-JT-YFM700 06-17 R</v>
      </c>
      <c r="P608" s="475" t="s">
        <v>7095</v>
      </c>
      <c r="Q608" s="626" t="str">
        <f t="shared" si="37"/>
        <v>ZESTAW NAPĘDOWY DID520VX2 ZŁOTY 98 JTF1592.14 JTR1857.38 (520VX2 ZŁOTY-JT-YFM700 06-17 R)</v>
      </c>
      <c r="R608" s="476"/>
      <c r="S608" s="893"/>
      <c r="T608" s="476"/>
      <c r="U608" s="476"/>
      <c r="V608" s="913"/>
      <c r="W608" s="476"/>
      <c r="X608" s="476"/>
      <c r="Y608" s="476"/>
      <c r="Z608" s="476"/>
      <c r="AA608" s="476"/>
      <c r="AB608" s="476"/>
      <c r="AC608" s="476"/>
      <c r="AD608" s="476"/>
    </row>
    <row r="609" spans="2:30" s="113" customFormat="1" ht="12" customHeight="1">
      <c r="B609" s="638" t="s">
        <v>12153</v>
      </c>
      <c r="C609" s="988" t="s">
        <v>1736</v>
      </c>
      <c r="D609" s="1141">
        <v>98</v>
      </c>
      <c r="E609" s="988" t="s">
        <v>6830</v>
      </c>
      <c r="F609" s="1044" t="s">
        <v>6829</v>
      </c>
      <c r="G609" s="1743" t="s">
        <v>13355</v>
      </c>
      <c r="H609" s="898" t="s">
        <v>144</v>
      </c>
      <c r="I609" s="894"/>
      <c r="J609" s="897" t="s">
        <v>6830</v>
      </c>
      <c r="K609" s="897" t="s">
        <v>6829</v>
      </c>
      <c r="L609" s="474" t="s">
        <v>7094</v>
      </c>
      <c r="M609" s="474" t="str">
        <f t="shared" si="36"/>
        <v>DID520VX2-JT-YFM700 06-18 RAPTOR</v>
      </c>
      <c r="N609" s="475" t="str">
        <f t="shared" si="38"/>
        <v>DID520VX2-JT-YFM700 06-18 RAPTOR</v>
      </c>
      <c r="O609" s="626" t="str">
        <f t="shared" si="39"/>
        <v>520VX2-JT-YFM700 06-18 RAPTOR</v>
      </c>
      <c r="P609" s="475" t="s">
        <v>7095</v>
      </c>
      <c r="Q609" s="626" t="str">
        <f t="shared" si="37"/>
        <v>ZESTAW NAPĘDOWY DID520VX2 98 JTF1592.14 JTR1857.38 (520VX2-JT-YFM700 06-18 RAPTOR)</v>
      </c>
      <c r="R609" s="476"/>
      <c r="S609" s="893"/>
      <c r="T609" s="476"/>
      <c r="U609" s="476"/>
      <c r="V609" s="905"/>
      <c r="W609" s="476"/>
      <c r="X609" s="476"/>
      <c r="Y609" s="476"/>
      <c r="Z609" s="476"/>
      <c r="AA609" s="476"/>
      <c r="AB609" s="476"/>
      <c r="AC609" s="476"/>
      <c r="AD609" s="476"/>
    </row>
    <row r="610" spans="2:30" s="113" customFormat="1" ht="12" customHeight="1" thickBot="1">
      <c r="B610" s="641" t="s">
        <v>6938</v>
      </c>
      <c r="C610" s="988" t="s">
        <v>2750</v>
      </c>
      <c r="D610" s="1141">
        <v>98</v>
      </c>
      <c r="E610" s="988" t="s">
        <v>6830</v>
      </c>
      <c r="F610" s="1044" t="s">
        <v>6829</v>
      </c>
      <c r="G610" s="1743" t="s">
        <v>13356</v>
      </c>
      <c r="H610" s="896" t="s">
        <v>145</v>
      </c>
      <c r="I610" s="894"/>
      <c r="J610" s="897" t="s">
        <v>6830</v>
      </c>
      <c r="K610" s="897" t="s">
        <v>6829</v>
      </c>
      <c r="L610" s="474" t="s">
        <v>7094</v>
      </c>
      <c r="M610" s="474" t="str">
        <f t="shared" si="36"/>
        <v>DID520ATV-JT-YFM700 06-17 RAPTOR</v>
      </c>
      <c r="N610" s="475" t="str">
        <f t="shared" si="38"/>
        <v>DID520ATV-JT-YFM700 06-17 RAPTOR</v>
      </c>
      <c r="O610" s="626" t="str">
        <f t="shared" si="39"/>
        <v>520ATV-JT-YFM700 06-17 RAPTOR</v>
      </c>
      <c r="P610" s="475" t="s">
        <v>7095</v>
      </c>
      <c r="Q610" s="626" t="str">
        <f t="shared" si="37"/>
        <v>ZESTAW NAPĘDOWY DID520ATV 98 JTF1592.14 JTR1857.38 (520ATV-JT-YFM700 06-17 RAPTOR)</v>
      </c>
      <c r="R610" s="476"/>
      <c r="S610" s="893"/>
      <c r="T610" s="476"/>
      <c r="U610" s="476"/>
      <c r="V610" s="905"/>
      <c r="W610" s="476"/>
      <c r="X610" s="476"/>
      <c r="Y610" s="476"/>
      <c r="Z610" s="476"/>
      <c r="AA610" s="476"/>
      <c r="AB610" s="476"/>
      <c r="AC610" s="476"/>
      <c r="AD610" s="476"/>
    </row>
    <row r="611" spans="2:30" s="113" customFormat="1" ht="12" customHeight="1">
      <c r="B611" s="656" t="s">
        <v>12150</v>
      </c>
      <c r="C611" s="987" t="s">
        <v>3743</v>
      </c>
      <c r="D611" s="984">
        <v>108</v>
      </c>
      <c r="E611" s="992" t="s">
        <v>2086</v>
      </c>
      <c r="F611" s="1043" t="s">
        <v>4047</v>
      </c>
      <c r="G611" s="1742" t="s">
        <v>6951</v>
      </c>
      <c r="H611" s="898" t="s">
        <v>7622</v>
      </c>
      <c r="I611" s="894"/>
      <c r="J611" s="897" t="s">
        <v>6990</v>
      </c>
      <c r="K611" s="897" t="s">
        <v>7084</v>
      </c>
      <c r="L611" s="474" t="s">
        <v>7094</v>
      </c>
      <c r="M611" s="474" t="str">
        <f t="shared" si="36"/>
        <v>DID525ZVMX ZŁOTY-JT-XSR700 16-18</v>
      </c>
      <c r="N611" s="475" t="str">
        <f t="shared" si="38"/>
        <v>DID525ZVMX ZŁOTY-JT-XSR700 16-18</v>
      </c>
      <c r="O611" s="626" t="str">
        <f t="shared" si="39"/>
        <v>525ZVMX ZŁOTY-JT-XSR700 16-18</v>
      </c>
      <c r="P611" s="475" t="s">
        <v>7095</v>
      </c>
      <c r="Q611" s="626" t="str">
        <f t="shared" si="37"/>
        <v>ZESTAW NAPĘDOWY DID525ZVMX ZŁOTY 108 JTF1591.16 JTR1876.43 (525ZVMX ZŁOTY-JT-XSR700 16-18)</v>
      </c>
      <c r="R611" s="476"/>
      <c r="S611" s="893"/>
      <c r="T611" s="476"/>
      <c r="U611" s="476"/>
      <c r="V611" s="902"/>
      <c r="W611" s="476"/>
      <c r="X611" s="476"/>
      <c r="Y611" s="476"/>
      <c r="Z611" s="476"/>
      <c r="AA611" s="476"/>
      <c r="AB611" s="476"/>
      <c r="AC611" s="476"/>
      <c r="AD611" s="476"/>
    </row>
    <row r="612" spans="2:30" s="113" customFormat="1" ht="12" customHeight="1">
      <c r="B612" s="420" t="s">
        <v>12303</v>
      </c>
      <c r="C612" s="988" t="s">
        <v>3742</v>
      </c>
      <c r="D612" s="985">
        <v>108</v>
      </c>
      <c r="E612" s="993" t="s">
        <v>2086</v>
      </c>
      <c r="F612" s="1044" t="s">
        <v>4047</v>
      </c>
      <c r="G612" s="1743" t="s">
        <v>6952</v>
      </c>
      <c r="H612" s="898" t="s">
        <v>7623</v>
      </c>
      <c r="I612" s="894"/>
      <c r="J612" s="897" t="s">
        <v>6990</v>
      </c>
      <c r="K612" s="897" t="s">
        <v>7084</v>
      </c>
      <c r="L612" s="474" t="s">
        <v>7094</v>
      </c>
      <c r="M612" s="474" t="str">
        <f t="shared" si="36"/>
        <v>DID525ZVMX-JT-XSR700 16-20</v>
      </c>
      <c r="N612" s="475" t="str">
        <f t="shared" si="38"/>
        <v>DID525ZVMX-JT-XSR700 16-20</v>
      </c>
      <c r="O612" s="626" t="str">
        <f t="shared" si="39"/>
        <v>525ZVMX-JT-XSR700 16-20</v>
      </c>
      <c r="P612" s="475" t="s">
        <v>7095</v>
      </c>
      <c r="Q612" s="626" t="str">
        <f t="shared" si="37"/>
        <v>ZESTAW NAPĘDOWY DID525ZVMX 108 JTF1591.16 JTR1876.43 (525ZVMX-JT-XSR700 16-20)</v>
      </c>
      <c r="R612" s="476"/>
      <c r="S612" s="893"/>
      <c r="T612" s="476"/>
      <c r="U612" s="476"/>
      <c r="V612" s="902"/>
      <c r="W612" s="476"/>
      <c r="X612" s="476"/>
      <c r="Y612" s="476"/>
      <c r="Z612" s="476"/>
      <c r="AA612" s="476"/>
      <c r="AB612" s="476"/>
      <c r="AC612" s="476"/>
      <c r="AD612" s="476"/>
    </row>
    <row r="613" spans="2:30" s="113" customFormat="1" ht="12" customHeight="1">
      <c r="B613" s="655" t="s">
        <v>12150</v>
      </c>
      <c r="C613" s="993" t="s">
        <v>3744</v>
      </c>
      <c r="D613" s="985">
        <v>108</v>
      </c>
      <c r="E613" s="993" t="s">
        <v>2086</v>
      </c>
      <c r="F613" s="1044" t="s">
        <v>4047</v>
      </c>
      <c r="G613" s="1743" t="s">
        <v>6953</v>
      </c>
      <c r="H613" s="898" t="s">
        <v>7624</v>
      </c>
      <c r="I613" s="894"/>
      <c r="J613" s="897" t="s">
        <v>6990</v>
      </c>
      <c r="K613" s="897" t="s">
        <v>7084</v>
      </c>
      <c r="L613" s="474" t="s">
        <v>7094</v>
      </c>
      <c r="M613" s="474" t="str">
        <f t="shared" si="36"/>
        <v>DID525VX ZŁOTY-JT-XSR700 16-18</v>
      </c>
      <c r="N613" s="475" t="str">
        <f t="shared" si="38"/>
        <v>DID525VX ZŁOTY-JT-XSR700 16-18</v>
      </c>
      <c r="O613" s="626" t="str">
        <f t="shared" si="39"/>
        <v>525VX ZŁOTY-JT-XSR700 16-18</v>
      </c>
      <c r="P613" s="475" t="s">
        <v>7095</v>
      </c>
      <c r="Q613" s="626" t="str">
        <f t="shared" si="37"/>
        <v>ZESTAW NAPĘDOWY DID525VX ZŁOTY 108 JTF1591.16 JTR1876.43 (525VX ZŁOTY-JT-XSR700 16-18)</v>
      </c>
      <c r="R613" s="476"/>
      <c r="S613" s="893"/>
      <c r="T613" s="476"/>
      <c r="U613" s="476"/>
      <c r="V613" s="902"/>
      <c r="W613" s="476"/>
      <c r="X613" s="476"/>
      <c r="Y613" s="476"/>
      <c r="Z613" s="476"/>
      <c r="AA613" s="476"/>
      <c r="AB613" s="476"/>
      <c r="AC613" s="476"/>
      <c r="AD613" s="476"/>
    </row>
    <row r="614" spans="2:30" s="113" customFormat="1" ht="12" customHeight="1" thickBot="1">
      <c r="B614" s="657" t="s">
        <v>12150</v>
      </c>
      <c r="C614" s="1536" t="s">
        <v>3745</v>
      </c>
      <c r="D614" s="986">
        <v>108</v>
      </c>
      <c r="E614" s="993" t="s">
        <v>2086</v>
      </c>
      <c r="F614" s="1044" t="s">
        <v>4047</v>
      </c>
      <c r="G614" s="1744" t="s">
        <v>6954</v>
      </c>
      <c r="H614" s="898" t="s">
        <v>7625</v>
      </c>
      <c r="I614" s="894"/>
      <c r="J614" s="897" t="s">
        <v>6990</v>
      </c>
      <c r="K614" s="897" t="s">
        <v>7084</v>
      </c>
      <c r="L614" s="474" t="s">
        <v>7094</v>
      </c>
      <c r="M614" s="474" t="str">
        <f t="shared" si="36"/>
        <v>DID525VX-JT-XSR700 16-18</v>
      </c>
      <c r="N614" s="475" t="str">
        <f t="shared" si="38"/>
        <v>DID525VX-JT-XSR700 16-18</v>
      </c>
      <c r="O614" s="626" t="str">
        <f t="shared" si="39"/>
        <v>525VX-JT-XSR700 16-18</v>
      </c>
      <c r="P614" s="475" t="s">
        <v>7095</v>
      </c>
      <c r="Q614" s="626" t="str">
        <f t="shared" si="37"/>
        <v>ZESTAW NAPĘDOWY DID525VX 108 JTF1591.16 JTR1876.43 (525VX-JT-XSR700 16-18)</v>
      </c>
      <c r="R614" s="476"/>
      <c r="S614" s="893"/>
      <c r="T614" s="476"/>
      <c r="U614" s="476"/>
      <c r="V614" s="902"/>
      <c r="W614" s="476"/>
      <c r="X614" s="476"/>
      <c r="Y614" s="476"/>
      <c r="Z614" s="476"/>
      <c r="AA614" s="476"/>
      <c r="AB614" s="476"/>
      <c r="AC614" s="476"/>
      <c r="AD614" s="476"/>
    </row>
    <row r="615" spans="2:30" s="113" customFormat="1" ht="12" customHeight="1">
      <c r="B615" s="656" t="s">
        <v>12149</v>
      </c>
      <c r="C615" s="987" t="s">
        <v>3743</v>
      </c>
      <c r="D615" s="984">
        <v>108</v>
      </c>
      <c r="E615" s="992" t="s">
        <v>2086</v>
      </c>
      <c r="F615" s="1043" t="s">
        <v>4047</v>
      </c>
      <c r="G615" s="1742" t="s">
        <v>2513</v>
      </c>
      <c r="H615" s="673" t="s">
        <v>7846</v>
      </c>
      <c r="I615" s="894"/>
      <c r="J615" s="897" t="s">
        <v>6990</v>
      </c>
      <c r="K615" s="897" t="s">
        <v>7084</v>
      </c>
      <c r="L615" s="474" t="s">
        <v>7094</v>
      </c>
      <c r="M615" s="474" t="str">
        <f t="shared" si="36"/>
        <v>DID525ZVMX ZŁOTY-JT-MT-07 14-18</v>
      </c>
      <c r="N615" s="475" t="str">
        <f t="shared" si="38"/>
        <v>DID525ZVMX ZŁOTY-JT-MT-07 14-18</v>
      </c>
      <c r="O615" s="626" t="str">
        <f t="shared" si="39"/>
        <v>525ZVMX ZŁOTY-JT-MT-07 14-18</v>
      </c>
      <c r="P615" s="475" t="s">
        <v>7095</v>
      </c>
      <c r="Q615" s="626" t="str">
        <f t="shared" si="37"/>
        <v>ZESTAW NAPĘDOWY DID525ZVMX ZŁOTY 108 JTF1591.16 JTR1876.43 (525ZVMX ZŁOTY-JT-MT-07 14-18)</v>
      </c>
      <c r="R615" s="476"/>
      <c r="S615" s="893"/>
      <c r="T615" s="476"/>
      <c r="U615" s="476"/>
      <c r="V615" s="902"/>
      <c r="W615" s="476"/>
      <c r="X615" s="476"/>
      <c r="Y615" s="476"/>
      <c r="Z615" s="476"/>
      <c r="AA615" s="476"/>
      <c r="AB615" s="476"/>
      <c r="AC615" s="476"/>
      <c r="AD615" s="476"/>
    </row>
    <row r="616" spans="2:30" s="113" customFormat="1" ht="12" customHeight="1">
      <c r="B616" s="648" t="s">
        <v>12274</v>
      </c>
      <c r="C616" s="988" t="s">
        <v>3742</v>
      </c>
      <c r="D616" s="985">
        <v>108</v>
      </c>
      <c r="E616" s="993" t="s">
        <v>2086</v>
      </c>
      <c r="F616" s="1044" t="s">
        <v>4047</v>
      </c>
      <c r="G616" s="1743" t="s">
        <v>2514</v>
      </c>
      <c r="H616" s="898" t="s">
        <v>7626</v>
      </c>
      <c r="I616" s="894"/>
      <c r="J616" s="897" t="s">
        <v>6990</v>
      </c>
      <c r="K616" s="897" t="s">
        <v>7084</v>
      </c>
      <c r="L616" s="474" t="s">
        <v>7094</v>
      </c>
      <c r="M616" s="474" t="str">
        <f t="shared" si="36"/>
        <v>DID525ZVMX-JT-MT-07 14-19</v>
      </c>
      <c r="N616" s="475" t="str">
        <f t="shared" si="38"/>
        <v>DID525ZVMX-JT-MT-07 14-19</v>
      </c>
      <c r="O616" s="626" t="str">
        <f t="shared" si="39"/>
        <v>525ZVMX-JT-MT-07 14-19</v>
      </c>
      <c r="P616" s="475" t="s">
        <v>7095</v>
      </c>
      <c r="Q616" s="626" t="str">
        <f t="shared" si="37"/>
        <v>ZESTAW NAPĘDOWY DID525ZVMX 108 JTF1591.16 JTR1876.43 (525ZVMX-JT-MT-07 14-19)</v>
      </c>
      <c r="R616" s="476"/>
      <c r="S616" s="893"/>
      <c r="T616" s="476"/>
      <c r="U616" s="476"/>
      <c r="V616" s="902"/>
      <c r="W616" s="476"/>
      <c r="X616" s="476"/>
      <c r="Y616" s="476"/>
      <c r="Z616" s="476"/>
      <c r="AA616" s="476"/>
      <c r="AB616" s="476"/>
      <c r="AC616" s="476"/>
      <c r="AD616" s="476"/>
    </row>
    <row r="617" spans="2:30" s="113" customFormat="1" ht="12" customHeight="1">
      <c r="B617" s="655" t="s">
        <v>12149</v>
      </c>
      <c r="C617" s="993" t="s">
        <v>3744</v>
      </c>
      <c r="D617" s="985">
        <v>108</v>
      </c>
      <c r="E617" s="993" t="s">
        <v>2086</v>
      </c>
      <c r="F617" s="1044" t="s">
        <v>4047</v>
      </c>
      <c r="G617" s="1743" t="s">
        <v>2515</v>
      </c>
      <c r="H617" s="898" t="s">
        <v>7847</v>
      </c>
      <c r="I617" s="894"/>
      <c r="J617" s="897" t="s">
        <v>6990</v>
      </c>
      <c r="K617" s="897" t="s">
        <v>7084</v>
      </c>
      <c r="L617" s="474" t="s">
        <v>7094</v>
      </c>
      <c r="M617" s="474" t="str">
        <f t="shared" si="36"/>
        <v>DID525VX ZŁOTY-JT-MT-07 14-18</v>
      </c>
      <c r="N617" s="475" t="str">
        <f t="shared" si="38"/>
        <v>DID525VX ZŁOTY-JT-MT-07 14-18</v>
      </c>
      <c r="O617" s="626" t="str">
        <f t="shared" si="39"/>
        <v>525VX ZŁOTY-JT-MT-07 14-18</v>
      </c>
      <c r="P617" s="475" t="s">
        <v>7095</v>
      </c>
      <c r="Q617" s="626" t="str">
        <f t="shared" si="37"/>
        <v>ZESTAW NAPĘDOWY DID525VX ZŁOTY 108 JTF1591.16 JTR1876.43 (525VX ZŁOTY-JT-MT-07 14-18)</v>
      </c>
      <c r="R617" s="476"/>
      <c r="S617" s="893"/>
      <c r="T617" s="476"/>
      <c r="U617" s="476"/>
      <c r="V617" s="902"/>
      <c r="W617" s="476"/>
      <c r="X617" s="476"/>
      <c r="Y617" s="476"/>
      <c r="Z617" s="476"/>
      <c r="AA617" s="476"/>
      <c r="AB617" s="476"/>
      <c r="AC617" s="476"/>
      <c r="AD617" s="476"/>
    </row>
    <row r="618" spans="2:30" s="113" customFormat="1" ht="12" customHeight="1" thickBot="1">
      <c r="B618" s="657" t="s">
        <v>12149</v>
      </c>
      <c r="C618" s="1536" t="s">
        <v>3745</v>
      </c>
      <c r="D618" s="986">
        <v>108</v>
      </c>
      <c r="E618" s="1536" t="s">
        <v>2086</v>
      </c>
      <c r="F618" s="1045" t="s">
        <v>4047</v>
      </c>
      <c r="G618" s="1744" t="s">
        <v>2516</v>
      </c>
      <c r="H618" s="896" t="s">
        <v>7848</v>
      </c>
      <c r="I618" s="894"/>
      <c r="J618" s="897" t="s">
        <v>6990</v>
      </c>
      <c r="K618" s="897" t="s">
        <v>7084</v>
      </c>
      <c r="L618" s="474" t="s">
        <v>7094</v>
      </c>
      <c r="M618" s="474" t="str">
        <f t="shared" si="36"/>
        <v>DID525VX-JT-MT-07 14-18</v>
      </c>
      <c r="N618" s="475" t="str">
        <f t="shared" si="38"/>
        <v>DID525VX-JT-MT-07 14-18</v>
      </c>
      <c r="O618" s="626" t="str">
        <f t="shared" si="39"/>
        <v>525VX-JT-MT-07 14-18</v>
      </c>
      <c r="P618" s="475" t="s">
        <v>7095</v>
      </c>
      <c r="Q618" s="626" t="str">
        <f t="shared" si="37"/>
        <v>ZESTAW NAPĘDOWY DID525VX 108 JTF1591.16 JTR1876.43 (525VX-JT-MT-07 14-18)</v>
      </c>
      <c r="R618" s="476"/>
      <c r="S618" s="893"/>
      <c r="T618" s="476"/>
      <c r="U618" s="476"/>
      <c r="V618" s="902"/>
      <c r="W618" s="476"/>
      <c r="X618" s="476"/>
      <c r="Y618" s="476"/>
      <c r="Z618" s="476"/>
      <c r="AA618" s="476"/>
      <c r="AB618" s="476"/>
      <c r="AC618" s="476"/>
      <c r="AD618" s="476"/>
    </row>
    <row r="619" spans="2:30" s="113" customFormat="1" ht="12" customHeight="1">
      <c r="B619" s="655"/>
      <c r="C619" s="993" t="s">
        <v>3743</v>
      </c>
      <c r="D619" s="984">
        <v>114</v>
      </c>
      <c r="E619" s="993" t="s">
        <v>2086</v>
      </c>
      <c r="F619" s="1044" t="s">
        <v>4047</v>
      </c>
      <c r="G619" s="1743" t="s">
        <v>13350</v>
      </c>
      <c r="H619" s="898"/>
      <c r="I619" s="894"/>
      <c r="J619" s="897"/>
      <c r="K619" s="897"/>
      <c r="L619" s="474"/>
      <c r="M619" s="474"/>
      <c r="N619" s="475"/>
      <c r="O619" s="626"/>
      <c r="P619" s="475"/>
      <c r="Q619" s="626"/>
      <c r="R619" s="476"/>
      <c r="S619" s="893"/>
      <c r="T619" s="476"/>
      <c r="U619" s="476"/>
      <c r="V619" s="905"/>
      <c r="W619" s="476"/>
      <c r="X619" s="476"/>
      <c r="Y619" s="476"/>
      <c r="Z619" s="476"/>
      <c r="AA619" s="476"/>
      <c r="AB619" s="476"/>
      <c r="AC619" s="476"/>
      <c r="AD619" s="476"/>
    </row>
    <row r="620" spans="2:30" s="113" customFormat="1" ht="12" customHeight="1">
      <c r="B620" s="420" t="s">
        <v>12302</v>
      </c>
      <c r="C620" s="988" t="s">
        <v>3742</v>
      </c>
      <c r="D620" s="985">
        <v>114</v>
      </c>
      <c r="E620" s="993" t="s">
        <v>2086</v>
      </c>
      <c r="F620" s="1044" t="s">
        <v>4047</v>
      </c>
      <c r="G620" s="1743" t="s">
        <v>13351</v>
      </c>
      <c r="H620" s="898"/>
      <c r="I620" s="894"/>
      <c r="J620" s="897"/>
      <c r="K620" s="897"/>
      <c r="L620" s="474"/>
      <c r="M620" s="474"/>
      <c r="N620" s="475"/>
      <c r="O620" s="626"/>
      <c r="P620" s="475"/>
      <c r="Q620" s="626"/>
      <c r="R620" s="476"/>
      <c r="S620" s="893"/>
      <c r="T620" s="476"/>
      <c r="U620" s="476"/>
      <c r="V620" s="905"/>
      <c r="W620" s="476"/>
      <c r="X620" s="476"/>
      <c r="Y620" s="476"/>
      <c r="Z620" s="476"/>
      <c r="AA620" s="476"/>
      <c r="AB620" s="476"/>
      <c r="AC620" s="476"/>
      <c r="AD620" s="476"/>
    </row>
    <row r="621" spans="2:30" s="113" customFormat="1" ht="12" customHeight="1">
      <c r="B621" s="655"/>
      <c r="C621" s="988" t="s">
        <v>3744</v>
      </c>
      <c r="D621" s="985">
        <v>114</v>
      </c>
      <c r="E621" s="993" t="s">
        <v>2086</v>
      </c>
      <c r="F621" s="1044" t="s">
        <v>4047</v>
      </c>
      <c r="G621" s="1743" t="s">
        <v>13352</v>
      </c>
      <c r="H621" s="898"/>
      <c r="I621" s="894"/>
      <c r="J621" s="897"/>
      <c r="K621" s="897"/>
      <c r="L621" s="474"/>
      <c r="M621" s="474"/>
      <c r="N621" s="475"/>
      <c r="O621" s="626"/>
      <c r="P621" s="475"/>
      <c r="Q621" s="626"/>
      <c r="R621" s="476"/>
      <c r="S621" s="893"/>
      <c r="T621" s="476"/>
      <c r="U621" s="476"/>
      <c r="V621" s="905"/>
      <c r="W621" s="476"/>
      <c r="X621" s="476"/>
      <c r="Y621" s="476"/>
      <c r="Z621" s="476"/>
      <c r="AA621" s="476"/>
      <c r="AB621" s="476"/>
      <c r="AC621" s="476"/>
      <c r="AD621" s="476"/>
    </row>
    <row r="622" spans="2:30" s="113" customFormat="1" ht="12" customHeight="1" thickBot="1">
      <c r="B622" s="655"/>
      <c r="C622" s="989" t="s">
        <v>3745</v>
      </c>
      <c r="D622" s="1164">
        <v>114</v>
      </c>
      <c r="E622" s="993" t="s">
        <v>2086</v>
      </c>
      <c r="F622" s="1044" t="s">
        <v>4047</v>
      </c>
      <c r="G622" s="1743" t="s">
        <v>13353</v>
      </c>
      <c r="H622" s="898"/>
      <c r="I622" s="894"/>
      <c r="J622" s="897"/>
      <c r="K622" s="897"/>
      <c r="L622" s="474"/>
      <c r="M622" s="474"/>
      <c r="N622" s="475"/>
      <c r="O622" s="626"/>
      <c r="P622" s="475"/>
      <c r="Q622" s="626"/>
      <c r="R622" s="476"/>
      <c r="S622" s="893"/>
      <c r="T622" s="476"/>
      <c r="U622" s="476"/>
      <c r="V622" s="902"/>
      <c r="W622" s="476"/>
      <c r="X622" s="476"/>
      <c r="Y622" s="476"/>
      <c r="Z622" s="476"/>
      <c r="AA622" s="476"/>
      <c r="AB622" s="476"/>
      <c r="AC622" s="476"/>
      <c r="AD622" s="476"/>
    </row>
    <row r="623" spans="2:30" s="113" customFormat="1" ht="12">
      <c r="B623" s="656" t="s">
        <v>12148</v>
      </c>
      <c r="C623" s="987" t="s">
        <v>3743</v>
      </c>
      <c r="D623" s="984">
        <v>108</v>
      </c>
      <c r="E623" s="992" t="s">
        <v>2086</v>
      </c>
      <c r="F623" s="1043" t="s">
        <v>4047</v>
      </c>
      <c r="G623" s="1742" t="s">
        <v>5246</v>
      </c>
      <c r="H623" s="673" t="s">
        <v>7627</v>
      </c>
      <c r="I623" s="894"/>
      <c r="J623" s="897" t="s">
        <v>6990</v>
      </c>
      <c r="K623" s="897" t="s">
        <v>7084</v>
      </c>
      <c r="L623" s="474" t="s">
        <v>7094</v>
      </c>
      <c r="M623" s="474" t="str">
        <f t="shared" ref="M623:M654" si="40">CONCATENATE(C623,"-",L623,"-",B623)</f>
        <v>DID525ZVMX ZŁOTY-JT-FZ-07 15-17</v>
      </c>
      <c r="N623" s="475" t="str">
        <f t="shared" si="38"/>
        <v>DID525ZVMX ZŁOTY-JT-FZ-07 15-17</v>
      </c>
      <c r="O623" s="626" t="str">
        <f t="shared" si="39"/>
        <v>525ZVMX ZŁOTY-JT-FZ-07 15-17</v>
      </c>
      <c r="P623" s="475" t="s">
        <v>7095</v>
      </c>
      <c r="Q623" s="626" t="str">
        <f t="shared" ref="Q623:Q654" si="41">CONCATENATE(P623," ",C623," ",D623," ",J623," ",K623," ","(",O623,")")</f>
        <v>ZESTAW NAPĘDOWY DID525ZVMX ZŁOTY 108 JTF1591.16 JTR1876.43 (525ZVMX ZŁOTY-JT-FZ-07 15-17)</v>
      </c>
      <c r="R623" s="476"/>
      <c r="S623" s="893"/>
      <c r="T623" s="476"/>
      <c r="U623" s="476"/>
      <c r="V623" s="902"/>
      <c r="W623" s="476"/>
      <c r="X623" s="476"/>
      <c r="Y623" s="476"/>
      <c r="Z623" s="476"/>
      <c r="AA623" s="476"/>
      <c r="AB623" s="476"/>
      <c r="AC623" s="476"/>
      <c r="AD623" s="476"/>
    </row>
    <row r="624" spans="2:30" s="113" customFormat="1" ht="12" customHeight="1">
      <c r="B624" s="1732" t="s">
        <v>12148</v>
      </c>
      <c r="C624" s="988" t="s">
        <v>3742</v>
      </c>
      <c r="D624" s="985">
        <v>108</v>
      </c>
      <c r="E624" s="993" t="s">
        <v>2086</v>
      </c>
      <c r="F624" s="1044" t="s">
        <v>4047</v>
      </c>
      <c r="G624" s="1743" t="s">
        <v>5247</v>
      </c>
      <c r="H624" s="898" t="s">
        <v>7628</v>
      </c>
      <c r="I624" s="894"/>
      <c r="J624" s="897" t="s">
        <v>6990</v>
      </c>
      <c r="K624" s="897" t="s">
        <v>7084</v>
      </c>
      <c r="L624" s="474" t="s">
        <v>7094</v>
      </c>
      <c r="M624" s="474" t="str">
        <f t="shared" si="40"/>
        <v>DID525ZVMX-JT-FZ-07 15-17</v>
      </c>
      <c r="N624" s="475" t="str">
        <f t="shared" si="38"/>
        <v>DID525ZVMX-JT-FZ-07 15-17</v>
      </c>
      <c r="O624" s="626" t="str">
        <f t="shared" si="39"/>
        <v>525ZVMX-JT-FZ-07 15-17</v>
      </c>
      <c r="P624" s="475" t="s">
        <v>7095</v>
      </c>
      <c r="Q624" s="626" t="str">
        <f t="shared" si="41"/>
        <v>ZESTAW NAPĘDOWY DID525ZVMX 108 JTF1591.16 JTR1876.43 (525ZVMX-JT-FZ-07 15-17)</v>
      </c>
      <c r="R624" s="476"/>
      <c r="S624" s="893"/>
      <c r="T624" s="476"/>
      <c r="U624" s="476"/>
      <c r="V624" s="902"/>
      <c r="W624" s="476"/>
      <c r="X624" s="476"/>
      <c r="Y624" s="476"/>
      <c r="Z624" s="476"/>
      <c r="AA624" s="476"/>
      <c r="AB624" s="476"/>
      <c r="AC624" s="476"/>
      <c r="AD624" s="476"/>
    </row>
    <row r="625" spans="1:30" s="113" customFormat="1" ht="12" customHeight="1">
      <c r="B625" s="655" t="s">
        <v>12148</v>
      </c>
      <c r="C625" s="993" t="s">
        <v>3744</v>
      </c>
      <c r="D625" s="985">
        <v>108</v>
      </c>
      <c r="E625" s="993" t="s">
        <v>2086</v>
      </c>
      <c r="F625" s="1044" t="s">
        <v>4047</v>
      </c>
      <c r="G625" s="1743" t="s">
        <v>5248</v>
      </c>
      <c r="H625" s="898" t="s">
        <v>7629</v>
      </c>
      <c r="I625" s="894"/>
      <c r="J625" s="897" t="s">
        <v>6990</v>
      </c>
      <c r="K625" s="897" t="s">
        <v>7084</v>
      </c>
      <c r="L625" s="474" t="s">
        <v>7094</v>
      </c>
      <c r="M625" s="474" t="str">
        <f t="shared" si="40"/>
        <v>DID525VX ZŁOTY-JT-FZ-07 15-17</v>
      </c>
      <c r="N625" s="475" t="str">
        <f t="shared" si="38"/>
        <v>DID525VX ZŁOTY-JT-FZ-07 15-17</v>
      </c>
      <c r="O625" s="626" t="str">
        <f t="shared" si="39"/>
        <v>525VX ZŁOTY-JT-FZ-07 15-17</v>
      </c>
      <c r="P625" s="475" t="s">
        <v>7095</v>
      </c>
      <c r="Q625" s="626" t="str">
        <f t="shared" si="41"/>
        <v>ZESTAW NAPĘDOWY DID525VX ZŁOTY 108 JTF1591.16 JTR1876.43 (525VX ZŁOTY-JT-FZ-07 15-17)</v>
      </c>
      <c r="R625" s="476"/>
      <c r="S625" s="893"/>
      <c r="T625" s="476"/>
      <c r="U625" s="476"/>
      <c r="V625" s="902"/>
      <c r="W625" s="476"/>
      <c r="X625" s="476"/>
      <c r="Y625" s="476"/>
      <c r="Z625" s="476"/>
      <c r="AA625" s="476"/>
      <c r="AB625" s="476"/>
      <c r="AC625" s="476"/>
      <c r="AD625" s="476"/>
    </row>
    <row r="626" spans="1:30" s="113" customFormat="1" ht="12" customHeight="1" thickBot="1">
      <c r="B626" s="657" t="s">
        <v>12148</v>
      </c>
      <c r="C626" s="1536" t="s">
        <v>3745</v>
      </c>
      <c r="D626" s="986">
        <v>108</v>
      </c>
      <c r="E626" s="1536" t="s">
        <v>2086</v>
      </c>
      <c r="F626" s="1045" t="s">
        <v>4047</v>
      </c>
      <c r="G626" s="1744" t="s">
        <v>5249</v>
      </c>
      <c r="H626" s="896" t="s">
        <v>7630</v>
      </c>
      <c r="I626" s="894"/>
      <c r="J626" s="897" t="s">
        <v>6990</v>
      </c>
      <c r="K626" s="897" t="s">
        <v>7084</v>
      </c>
      <c r="L626" s="474" t="s">
        <v>7094</v>
      </c>
      <c r="M626" s="474" t="str">
        <f t="shared" si="40"/>
        <v>DID525VX-JT-FZ-07 15-17</v>
      </c>
      <c r="N626" s="475" t="str">
        <f t="shared" si="38"/>
        <v>DID525VX-JT-FZ-07 15-17</v>
      </c>
      <c r="O626" s="626" t="str">
        <f t="shared" si="39"/>
        <v>525VX-JT-FZ-07 15-17</v>
      </c>
      <c r="P626" s="475" t="s">
        <v>7095</v>
      </c>
      <c r="Q626" s="626" t="str">
        <f t="shared" si="41"/>
        <v>ZESTAW NAPĘDOWY DID525VX 108 JTF1591.16 JTR1876.43 (525VX-JT-FZ-07 15-17)</v>
      </c>
      <c r="R626" s="476"/>
      <c r="S626" s="893"/>
      <c r="T626" s="476"/>
      <c r="U626" s="476"/>
      <c r="V626" s="902"/>
      <c r="W626" s="476"/>
      <c r="X626" s="476"/>
      <c r="Y626" s="476"/>
      <c r="Z626" s="476"/>
      <c r="AA626" s="476"/>
      <c r="AB626" s="476"/>
      <c r="AC626" s="476"/>
      <c r="AD626" s="476"/>
    </row>
    <row r="627" spans="1:30" s="113" customFormat="1" ht="12" customHeight="1">
      <c r="B627" s="639" t="s">
        <v>45</v>
      </c>
      <c r="C627" s="988" t="s">
        <v>2295</v>
      </c>
      <c r="D627" s="985">
        <v>110</v>
      </c>
      <c r="E627" s="988" t="s">
        <v>3732</v>
      </c>
      <c r="F627" s="1044" t="s">
        <v>3791</v>
      </c>
      <c r="G627" s="1743" t="s">
        <v>2517</v>
      </c>
      <c r="H627" s="673" t="s">
        <v>7631</v>
      </c>
      <c r="I627" s="894"/>
      <c r="J627" s="897" t="s">
        <v>6991</v>
      </c>
      <c r="K627" s="897" t="s">
        <v>7062</v>
      </c>
      <c r="L627" s="474" t="s">
        <v>7094</v>
      </c>
      <c r="M627" s="474" t="str">
        <f t="shared" si="40"/>
        <v>DID50ZVMX ZŁOTY-JT-FZ750 85-86</v>
      </c>
      <c r="N627" s="475" t="str">
        <f t="shared" si="38"/>
        <v>DID50ZVMX ZŁOTY-JT-FZ750 85-86</v>
      </c>
      <c r="O627" s="626" t="str">
        <f t="shared" si="39"/>
        <v>50ZVMX ZŁOTY-JT-FZ750 85-86</v>
      </c>
      <c r="P627" s="475" t="s">
        <v>7095</v>
      </c>
      <c r="Q627" s="626" t="str">
        <f t="shared" si="41"/>
        <v>ZESTAW NAPĘDOWY DID50ZVMX ZŁOTY 110 JTF580.16 JTR865.45 (50ZVMX ZŁOTY-JT-FZ750 85-86)</v>
      </c>
      <c r="R627" s="476"/>
      <c r="S627" s="893"/>
      <c r="T627" s="476"/>
      <c r="U627" s="476"/>
      <c r="V627" s="902"/>
      <c r="W627" s="476"/>
      <c r="X627" s="476"/>
      <c r="Y627" s="476"/>
      <c r="Z627" s="476"/>
      <c r="AA627" s="476"/>
      <c r="AB627" s="476"/>
      <c r="AC627" s="476"/>
      <c r="AD627" s="476"/>
    </row>
    <row r="628" spans="1:30" s="113" customFormat="1" ht="12" customHeight="1">
      <c r="B628" s="398" t="s">
        <v>45</v>
      </c>
      <c r="C628" s="988" t="s">
        <v>2296</v>
      </c>
      <c r="D628" s="985">
        <v>110</v>
      </c>
      <c r="E628" s="988" t="s">
        <v>3732</v>
      </c>
      <c r="F628" s="1044" t="s">
        <v>3791</v>
      </c>
      <c r="G628" s="1743" t="s">
        <v>2518</v>
      </c>
      <c r="H628" s="898" t="s">
        <v>7632</v>
      </c>
      <c r="I628" s="894"/>
      <c r="J628" s="897" t="s">
        <v>6991</v>
      </c>
      <c r="K628" s="897" t="s">
        <v>7062</v>
      </c>
      <c r="L628" s="474" t="s">
        <v>7094</v>
      </c>
      <c r="M628" s="474" t="str">
        <f t="shared" si="40"/>
        <v>DID50ZVMX-JT-FZ750 85-86</v>
      </c>
      <c r="N628" s="475" t="str">
        <f t="shared" si="38"/>
        <v>DID50ZVMX-JT-FZ750 85-86</v>
      </c>
      <c r="O628" s="626" t="str">
        <f t="shared" si="39"/>
        <v>50ZVMX-JT-FZ750 85-86</v>
      </c>
      <c r="P628" s="475" t="s">
        <v>7095</v>
      </c>
      <c r="Q628" s="626" t="str">
        <f t="shared" si="41"/>
        <v>ZESTAW NAPĘDOWY DID50ZVMX 110 JTF580.16 JTR865.45 (50ZVMX-JT-FZ750 85-86)</v>
      </c>
      <c r="R628" s="476"/>
      <c r="S628" s="893"/>
      <c r="T628" s="476"/>
      <c r="U628" s="476"/>
      <c r="V628" s="902"/>
      <c r="W628" s="476"/>
      <c r="X628" s="476"/>
      <c r="Y628" s="476"/>
      <c r="Z628" s="476"/>
      <c r="AA628" s="476"/>
      <c r="AB628" s="476"/>
      <c r="AC628" s="476"/>
      <c r="AD628" s="476"/>
    </row>
    <row r="629" spans="1:30" s="113" customFormat="1" ht="12" customHeight="1">
      <c r="B629" s="639" t="s">
        <v>45</v>
      </c>
      <c r="C629" s="988" t="s">
        <v>2297</v>
      </c>
      <c r="D629" s="985">
        <v>110</v>
      </c>
      <c r="E629" s="988" t="s">
        <v>3732</v>
      </c>
      <c r="F629" s="1044" t="s">
        <v>3791</v>
      </c>
      <c r="G629" s="1743" t="s">
        <v>2519</v>
      </c>
      <c r="H629" s="898" t="s">
        <v>7633</v>
      </c>
      <c r="I629" s="894"/>
      <c r="J629" s="897" t="s">
        <v>6991</v>
      </c>
      <c r="K629" s="897" t="s">
        <v>7062</v>
      </c>
      <c r="L629" s="474" t="s">
        <v>7094</v>
      </c>
      <c r="M629" s="474" t="str">
        <f t="shared" si="40"/>
        <v>DID50VX ZŁOTY-JT-FZ750 85-86</v>
      </c>
      <c r="N629" s="475" t="str">
        <f t="shared" si="38"/>
        <v>DID50VX ZŁOTY-JT-FZ750 85-86</v>
      </c>
      <c r="O629" s="626" t="str">
        <f t="shared" si="39"/>
        <v>50VX ZŁOTY-JT-FZ750 85-86</v>
      </c>
      <c r="P629" s="475" t="s">
        <v>7095</v>
      </c>
      <c r="Q629" s="626" t="str">
        <f t="shared" si="41"/>
        <v>ZESTAW NAPĘDOWY DID50VX ZŁOTY 110 JTF580.16 JTR865.45 (50VX ZŁOTY-JT-FZ750 85-86)</v>
      </c>
      <c r="R629" s="476"/>
      <c r="S629" s="893"/>
      <c r="T629" s="476"/>
      <c r="U629" s="476"/>
      <c r="V629" s="902"/>
      <c r="W629" s="476"/>
      <c r="X629" s="476"/>
      <c r="Y629" s="476"/>
      <c r="Z629" s="476"/>
      <c r="AA629" s="476"/>
      <c r="AB629" s="476"/>
      <c r="AC629" s="476"/>
      <c r="AD629" s="476"/>
    </row>
    <row r="630" spans="1:30" s="113" customFormat="1" ht="12" customHeight="1" thickBot="1">
      <c r="B630" s="639" t="s">
        <v>45</v>
      </c>
      <c r="C630" s="989" t="s">
        <v>2298</v>
      </c>
      <c r="D630" s="985">
        <v>110</v>
      </c>
      <c r="E630" s="988" t="s">
        <v>3732</v>
      </c>
      <c r="F630" s="1044" t="s">
        <v>3791</v>
      </c>
      <c r="G630" s="1743" t="s">
        <v>2520</v>
      </c>
      <c r="H630" s="896" t="s">
        <v>7634</v>
      </c>
      <c r="I630" s="894"/>
      <c r="J630" s="897" t="s">
        <v>6991</v>
      </c>
      <c r="K630" s="897" t="s">
        <v>7062</v>
      </c>
      <c r="L630" s="474" t="s">
        <v>7094</v>
      </c>
      <c r="M630" s="474" t="str">
        <f t="shared" si="40"/>
        <v>DID50VX-JT-FZ750 85-86</v>
      </c>
      <c r="N630" s="475" t="str">
        <f t="shared" si="38"/>
        <v>DID50VX-JT-FZ750 85-86</v>
      </c>
      <c r="O630" s="626" t="str">
        <f t="shared" si="39"/>
        <v>50VX-JT-FZ750 85-86</v>
      </c>
      <c r="P630" s="475" t="s">
        <v>7095</v>
      </c>
      <c r="Q630" s="626" t="str">
        <f t="shared" si="41"/>
        <v>ZESTAW NAPĘDOWY DID50VX 110 JTF580.16 JTR865.45 (50VX-JT-FZ750 85-86)</v>
      </c>
      <c r="R630" s="476"/>
      <c r="S630" s="893"/>
      <c r="T630" s="476"/>
      <c r="U630" s="476"/>
      <c r="V630" s="902"/>
      <c r="W630" s="476"/>
      <c r="X630" s="476"/>
      <c r="Y630" s="476"/>
      <c r="Z630" s="476"/>
      <c r="AA630" s="476"/>
      <c r="AB630" s="476"/>
      <c r="AC630" s="476"/>
      <c r="AD630" s="476"/>
    </row>
    <row r="631" spans="1:30" s="114" customFormat="1" ht="12" customHeight="1">
      <c r="A631" s="113"/>
      <c r="B631" s="577" t="s">
        <v>1038</v>
      </c>
      <c r="C631" s="987" t="s">
        <v>2295</v>
      </c>
      <c r="D631" s="984">
        <v>110</v>
      </c>
      <c r="E631" s="987" t="s">
        <v>3732</v>
      </c>
      <c r="F631" s="1043" t="s">
        <v>3791</v>
      </c>
      <c r="G631" s="1742" t="s">
        <v>2521</v>
      </c>
      <c r="H631" s="898" t="s">
        <v>7635</v>
      </c>
      <c r="I631" s="894"/>
      <c r="J631" s="897" t="s">
        <v>6991</v>
      </c>
      <c r="K631" s="897" t="s">
        <v>7063</v>
      </c>
      <c r="L631" s="474" t="s">
        <v>7094</v>
      </c>
      <c r="M631" s="474" t="str">
        <f t="shared" si="40"/>
        <v>DID50ZVMX ZŁOTY-JT-FZ750 87-91 GENESIS</v>
      </c>
      <c r="N631" s="475" t="str">
        <f t="shared" si="38"/>
        <v>DID50ZVMX ZŁOTY-JT-FZ750 87-91 GENESIS</v>
      </c>
      <c r="O631" s="626" t="str">
        <f t="shared" si="39"/>
        <v>50ZVMX ZŁOTY-JT-FZ750 87-91 GE</v>
      </c>
      <c r="P631" s="475" t="s">
        <v>7095</v>
      </c>
      <c r="Q631" s="626" t="str">
        <f t="shared" si="41"/>
        <v>ZESTAW NAPĘDOWY DID50ZVMX ZŁOTY 110 JTF580.16 JTR865.44 (50ZVMX ZŁOTY-JT-FZ750 87-91 GE)</v>
      </c>
      <c r="R631" s="478"/>
      <c r="S631" s="893"/>
      <c r="T631" s="478"/>
      <c r="U631" s="478"/>
      <c r="V631" s="902"/>
      <c r="W631" s="478"/>
      <c r="X631" s="478"/>
      <c r="Y631" s="478"/>
      <c r="Z631" s="478"/>
      <c r="AA631" s="478"/>
      <c r="AB631" s="478"/>
      <c r="AC631" s="478"/>
      <c r="AD631" s="478"/>
    </row>
    <row r="632" spans="1:30" s="114" customFormat="1" ht="12" customHeight="1">
      <c r="A632" s="113"/>
      <c r="B632" s="578" t="s">
        <v>1038</v>
      </c>
      <c r="C632" s="988" t="s">
        <v>2296</v>
      </c>
      <c r="D632" s="985">
        <v>110</v>
      </c>
      <c r="E632" s="988" t="s">
        <v>3732</v>
      </c>
      <c r="F632" s="1044" t="s">
        <v>3791</v>
      </c>
      <c r="G632" s="1743" t="s">
        <v>176</v>
      </c>
      <c r="H632" s="898" t="s">
        <v>7636</v>
      </c>
      <c r="I632" s="894"/>
      <c r="J632" s="897" t="s">
        <v>6991</v>
      </c>
      <c r="K632" s="897" t="s">
        <v>7063</v>
      </c>
      <c r="L632" s="474" t="s">
        <v>7094</v>
      </c>
      <c r="M632" s="474" t="str">
        <f t="shared" si="40"/>
        <v>DID50ZVMX-JT-FZ750 87-91 GENESIS</v>
      </c>
      <c r="N632" s="475" t="str">
        <f t="shared" si="38"/>
        <v>DID50ZVMX-JT-FZ750 87-91 GENESIS</v>
      </c>
      <c r="O632" s="626" t="str">
        <f t="shared" si="39"/>
        <v>50ZVMX-JT-FZ750 87-91 GENESIS</v>
      </c>
      <c r="P632" s="475" t="s">
        <v>7095</v>
      </c>
      <c r="Q632" s="626" t="str">
        <f t="shared" si="41"/>
        <v>ZESTAW NAPĘDOWY DID50ZVMX 110 JTF580.16 JTR865.44 (50ZVMX-JT-FZ750 87-91 GENESIS)</v>
      </c>
      <c r="R632" s="478"/>
      <c r="S632" s="893"/>
      <c r="T632" s="478"/>
      <c r="U632" s="478"/>
      <c r="V632" s="902"/>
      <c r="W632" s="478"/>
      <c r="X632" s="478"/>
      <c r="Y632" s="478"/>
      <c r="Z632" s="478"/>
      <c r="AA632" s="478"/>
      <c r="AB632" s="478"/>
      <c r="AC632" s="478"/>
      <c r="AD632" s="478"/>
    </row>
    <row r="633" spans="1:30" s="111" customFormat="1" ht="12" customHeight="1">
      <c r="A633" s="113"/>
      <c r="B633" s="653" t="s">
        <v>1038</v>
      </c>
      <c r="C633" s="988" t="s">
        <v>2297</v>
      </c>
      <c r="D633" s="985">
        <v>110</v>
      </c>
      <c r="E633" s="988" t="s">
        <v>3732</v>
      </c>
      <c r="F633" s="1044" t="s">
        <v>3791</v>
      </c>
      <c r="G633" s="1743" t="s">
        <v>177</v>
      </c>
      <c r="H633" s="898" t="s">
        <v>7637</v>
      </c>
      <c r="I633" s="894"/>
      <c r="J633" s="897" t="s">
        <v>6991</v>
      </c>
      <c r="K633" s="897" t="s">
        <v>7063</v>
      </c>
      <c r="L633" s="474" t="s">
        <v>7094</v>
      </c>
      <c r="M633" s="474" t="str">
        <f t="shared" si="40"/>
        <v>DID50VX ZŁOTY-JT-FZ750 87-91 GENESIS</v>
      </c>
      <c r="N633" s="475" t="str">
        <f t="shared" si="38"/>
        <v>DID50VX ZŁOTY-JT-FZ750 87-91 GENESIS</v>
      </c>
      <c r="O633" s="626" t="str">
        <f t="shared" si="39"/>
        <v>50VX ZŁOTY-JT-FZ750 87-91 GENE</v>
      </c>
      <c r="P633" s="475" t="s">
        <v>7095</v>
      </c>
      <c r="Q633" s="626" t="str">
        <f t="shared" si="41"/>
        <v>ZESTAW NAPĘDOWY DID50VX ZŁOTY 110 JTF580.16 JTR865.44 (50VX ZŁOTY-JT-FZ750 87-91 GENE)</v>
      </c>
      <c r="R633" s="479"/>
      <c r="S633" s="893"/>
      <c r="T633" s="479"/>
      <c r="U633" s="479"/>
      <c r="V633" s="902"/>
      <c r="W633" s="479"/>
      <c r="X633" s="479"/>
      <c r="Y633" s="479"/>
      <c r="Z633" s="479"/>
      <c r="AA633" s="479"/>
      <c r="AB633" s="479"/>
      <c r="AC633" s="479"/>
      <c r="AD633" s="479"/>
    </row>
    <row r="634" spans="1:30" s="111" customFormat="1" ht="12" customHeight="1" thickBot="1">
      <c r="A634" s="113"/>
      <c r="B634" s="579" t="s">
        <v>1038</v>
      </c>
      <c r="C634" s="989" t="s">
        <v>2298</v>
      </c>
      <c r="D634" s="986">
        <v>110</v>
      </c>
      <c r="E634" s="989" t="s">
        <v>3732</v>
      </c>
      <c r="F634" s="1045" t="s">
        <v>3791</v>
      </c>
      <c r="G634" s="1744" t="s">
        <v>3948</v>
      </c>
      <c r="H634" s="898" t="s">
        <v>7638</v>
      </c>
      <c r="I634" s="894"/>
      <c r="J634" s="897" t="s">
        <v>6991</v>
      </c>
      <c r="K634" s="897" t="s">
        <v>7063</v>
      </c>
      <c r="L634" s="474" t="s">
        <v>7094</v>
      </c>
      <c r="M634" s="474" t="str">
        <f t="shared" si="40"/>
        <v>DID50VX-JT-FZ750 87-91 GENESIS</v>
      </c>
      <c r="N634" s="475" t="str">
        <f t="shared" si="38"/>
        <v>DID50VX-JT-FZ750 87-91 GENESIS</v>
      </c>
      <c r="O634" s="626" t="str">
        <f t="shared" si="39"/>
        <v>50VX-JT-FZ750 87-91 GENESIS</v>
      </c>
      <c r="P634" s="475" t="s">
        <v>7095</v>
      </c>
      <c r="Q634" s="626" t="str">
        <f t="shared" si="41"/>
        <v>ZESTAW NAPĘDOWY DID50VX 110 JTF580.16 JTR865.44 (50VX-JT-FZ750 87-91 GENESIS)</v>
      </c>
      <c r="R634" s="479"/>
      <c r="S634" s="893"/>
      <c r="T634" s="479"/>
      <c r="U634" s="479"/>
      <c r="V634" s="902"/>
      <c r="W634" s="479"/>
      <c r="X634" s="479"/>
      <c r="Y634" s="479"/>
      <c r="Z634" s="479"/>
      <c r="AA634" s="479"/>
      <c r="AB634" s="479"/>
      <c r="AC634" s="479"/>
      <c r="AD634" s="479"/>
    </row>
    <row r="635" spans="1:30" s="111" customFormat="1" ht="12" customHeight="1">
      <c r="A635" s="113"/>
      <c r="B635" s="641" t="s">
        <v>1039</v>
      </c>
      <c r="C635" s="987" t="s">
        <v>2295</v>
      </c>
      <c r="D635" s="985">
        <v>110</v>
      </c>
      <c r="E635" s="988" t="s">
        <v>3732</v>
      </c>
      <c r="F635" s="1044" t="s">
        <v>1959</v>
      </c>
      <c r="G635" s="1743" t="s">
        <v>3949</v>
      </c>
      <c r="H635" s="673" t="s">
        <v>7639</v>
      </c>
      <c r="I635" s="894"/>
      <c r="J635" s="897" t="s">
        <v>6991</v>
      </c>
      <c r="K635" s="897" t="s">
        <v>7066</v>
      </c>
      <c r="L635" s="474" t="s">
        <v>7094</v>
      </c>
      <c r="M635" s="474" t="str">
        <f t="shared" si="40"/>
        <v>DID50ZVMX ZŁOTY-JT-FZR750 90-93</v>
      </c>
      <c r="N635" s="475" t="str">
        <f>TRIM(M635)</f>
        <v>DID50ZVMX ZŁOTY-JT-FZR750 90-93</v>
      </c>
      <c r="O635" s="626" t="str">
        <f>MID(N635,4,30)</f>
        <v>50ZVMX ZŁOTY-JT-FZR750 90-93</v>
      </c>
      <c r="P635" s="475" t="s">
        <v>7095</v>
      </c>
      <c r="Q635" s="626" t="str">
        <f t="shared" si="41"/>
        <v>ZESTAW NAPĘDOWY DID50ZVMX ZŁOTY 110 JTF580.16 JTR859.46 (50ZVMX ZŁOTY-JT-FZR750 90-93)</v>
      </c>
      <c r="R635" s="479"/>
      <c r="S635" s="893"/>
      <c r="T635" s="479"/>
      <c r="U635" s="479"/>
      <c r="V635" s="902"/>
      <c r="W635" s="479"/>
      <c r="X635" s="479"/>
      <c r="Y635" s="479"/>
      <c r="Z635" s="479"/>
      <c r="AA635" s="479"/>
      <c r="AB635" s="479"/>
      <c r="AC635" s="479"/>
      <c r="AD635" s="479"/>
    </row>
    <row r="636" spans="1:30" s="111" customFormat="1" ht="12" customHeight="1">
      <c r="A636" s="113"/>
      <c r="B636" s="638" t="s">
        <v>1039</v>
      </c>
      <c r="C636" s="988" t="s">
        <v>2296</v>
      </c>
      <c r="D636" s="985">
        <v>110</v>
      </c>
      <c r="E636" s="988" t="s">
        <v>3732</v>
      </c>
      <c r="F636" s="1044" t="s">
        <v>1959</v>
      </c>
      <c r="G636" s="1743" t="s">
        <v>3950</v>
      </c>
      <c r="H636" s="898" t="s">
        <v>7640</v>
      </c>
      <c r="I636" s="894"/>
      <c r="J636" s="897" t="s">
        <v>6991</v>
      </c>
      <c r="K636" s="897" t="s">
        <v>7066</v>
      </c>
      <c r="L636" s="474" t="s">
        <v>7094</v>
      </c>
      <c r="M636" s="474" t="str">
        <f t="shared" si="40"/>
        <v>DID50ZVMX-JT-FZR750 90-93</v>
      </c>
      <c r="N636" s="475" t="str">
        <f>TRIM(M636)</f>
        <v>DID50ZVMX-JT-FZR750 90-93</v>
      </c>
      <c r="O636" s="626" t="str">
        <f>MID(N636,4,30)</f>
        <v>50ZVMX-JT-FZR750 90-93</v>
      </c>
      <c r="P636" s="475" t="s">
        <v>7095</v>
      </c>
      <c r="Q636" s="626" t="str">
        <f t="shared" si="41"/>
        <v>ZESTAW NAPĘDOWY DID50ZVMX 110 JTF580.16 JTR859.46 (50ZVMX-JT-FZR750 90-93)</v>
      </c>
      <c r="R636" s="479"/>
      <c r="S636" s="893"/>
      <c r="T636" s="479"/>
      <c r="U636" s="479"/>
      <c r="V636" s="902"/>
      <c r="W636" s="479"/>
      <c r="X636" s="479"/>
      <c r="Y636" s="479"/>
      <c r="Z636" s="479"/>
      <c r="AA636" s="479"/>
      <c r="AB636" s="479"/>
      <c r="AC636" s="479"/>
      <c r="AD636" s="479"/>
    </row>
    <row r="637" spans="1:30" s="111" customFormat="1" ht="12" customHeight="1">
      <c r="A637" s="113"/>
      <c r="B637" s="641" t="s">
        <v>1039</v>
      </c>
      <c r="C637" s="988" t="s">
        <v>2297</v>
      </c>
      <c r="D637" s="985">
        <v>110</v>
      </c>
      <c r="E637" s="988" t="s">
        <v>3732</v>
      </c>
      <c r="F637" s="1044" t="s">
        <v>1959</v>
      </c>
      <c r="G637" s="1743" t="s">
        <v>3951</v>
      </c>
      <c r="H637" s="898" t="s">
        <v>7641</v>
      </c>
      <c r="I637" s="894"/>
      <c r="J637" s="897" t="s">
        <v>6991</v>
      </c>
      <c r="K637" s="897" t="s">
        <v>7066</v>
      </c>
      <c r="L637" s="474" t="s">
        <v>7094</v>
      </c>
      <c r="M637" s="474" t="str">
        <f t="shared" si="40"/>
        <v>DID50VX ZŁOTY-JT-FZR750 90-93</v>
      </c>
      <c r="N637" s="475" t="str">
        <f>TRIM(M637)</f>
        <v>DID50VX ZŁOTY-JT-FZR750 90-93</v>
      </c>
      <c r="O637" s="626" t="str">
        <f>MID(N637,4,30)</f>
        <v>50VX ZŁOTY-JT-FZR750 90-93</v>
      </c>
      <c r="P637" s="475" t="s">
        <v>7095</v>
      </c>
      <c r="Q637" s="626" t="str">
        <f t="shared" si="41"/>
        <v>ZESTAW NAPĘDOWY DID50VX ZŁOTY 110 JTF580.16 JTR859.46 (50VX ZŁOTY-JT-FZR750 90-93)</v>
      </c>
      <c r="R637" s="479"/>
      <c r="S637" s="893"/>
      <c r="T637" s="479"/>
      <c r="U637" s="479"/>
      <c r="V637" s="902"/>
      <c r="W637" s="479"/>
      <c r="X637" s="479"/>
      <c r="Y637" s="479"/>
      <c r="Z637" s="479"/>
      <c r="AA637" s="479"/>
      <c r="AB637" s="479"/>
      <c r="AC637" s="479"/>
      <c r="AD637" s="479"/>
    </row>
    <row r="638" spans="1:30" s="111" customFormat="1" ht="12" customHeight="1" thickBot="1">
      <c r="A638" s="113"/>
      <c r="B638" s="641" t="s">
        <v>1039</v>
      </c>
      <c r="C638" s="989" t="s">
        <v>2298</v>
      </c>
      <c r="D638" s="985">
        <v>110</v>
      </c>
      <c r="E638" s="988" t="s">
        <v>3732</v>
      </c>
      <c r="F638" s="1044" t="s">
        <v>1959</v>
      </c>
      <c r="G638" s="1743" t="s">
        <v>3952</v>
      </c>
      <c r="H638" s="896" t="s">
        <v>7642</v>
      </c>
      <c r="I638" s="894"/>
      <c r="J638" s="897" t="s">
        <v>6991</v>
      </c>
      <c r="K638" s="897" t="s">
        <v>7066</v>
      </c>
      <c r="L638" s="474" t="s">
        <v>7094</v>
      </c>
      <c r="M638" s="474" t="str">
        <f t="shared" si="40"/>
        <v>DID50VX-JT-FZR750 90-93</v>
      </c>
      <c r="N638" s="475" t="str">
        <f>TRIM(M638)</f>
        <v>DID50VX-JT-FZR750 90-93</v>
      </c>
      <c r="O638" s="626" t="str">
        <f>MID(N638,4,30)</f>
        <v>50VX-JT-FZR750 90-93</v>
      </c>
      <c r="P638" s="475" t="s">
        <v>7095</v>
      </c>
      <c r="Q638" s="626" t="str">
        <f t="shared" si="41"/>
        <v>ZESTAW NAPĘDOWY DID50VX 110 JTF580.16 JTR859.46 (50VX-JT-FZR750 90-93)</v>
      </c>
      <c r="R638" s="479"/>
      <c r="S638" s="893"/>
      <c r="T638" s="479"/>
      <c r="U638" s="479"/>
      <c r="V638" s="902"/>
      <c r="W638" s="479"/>
      <c r="X638" s="479"/>
      <c r="Y638" s="479"/>
      <c r="Z638" s="479"/>
      <c r="AA638" s="479"/>
      <c r="AB638" s="479"/>
      <c r="AC638" s="479"/>
      <c r="AD638" s="479"/>
    </row>
    <row r="639" spans="1:30" s="111" customFormat="1" ht="12" customHeight="1">
      <c r="A639" s="113"/>
      <c r="B639" s="577" t="s">
        <v>3039</v>
      </c>
      <c r="C639" s="987" t="s">
        <v>2295</v>
      </c>
      <c r="D639" s="984">
        <v>106</v>
      </c>
      <c r="E639" s="987" t="s">
        <v>3732</v>
      </c>
      <c r="F639" s="1043" t="s">
        <v>7061</v>
      </c>
      <c r="G639" s="1742" t="s">
        <v>3953</v>
      </c>
      <c r="H639" s="898" t="s">
        <v>7643</v>
      </c>
      <c r="I639" s="894"/>
      <c r="J639" s="897" t="s">
        <v>6991</v>
      </c>
      <c r="K639" s="897" t="s">
        <v>7061</v>
      </c>
      <c r="L639" s="474" t="s">
        <v>7094</v>
      </c>
      <c r="M639" s="474" t="str">
        <f t="shared" si="40"/>
        <v>DID50ZVMX ZŁOTY-JT-FZX750 87-97</v>
      </c>
      <c r="N639" s="475" t="str">
        <f t="shared" si="38"/>
        <v>DID50ZVMX ZŁOTY-JT-FZX750 87-97</v>
      </c>
      <c r="O639" s="626" t="str">
        <f t="shared" si="39"/>
        <v>50ZVMX ZŁOTY-JT-FZX750 87-97</v>
      </c>
      <c r="P639" s="475" t="s">
        <v>7095</v>
      </c>
      <c r="Q639" s="626" t="str">
        <f t="shared" si="41"/>
        <v>ZESTAW NAPĘDOWY DID50ZVMX ZŁOTY 106 JTF580.16 JTR865.39 (50ZVMX ZŁOTY-JT-FZX750 87-97)</v>
      </c>
      <c r="R639" s="479"/>
      <c r="S639" s="893"/>
      <c r="T639" s="479"/>
      <c r="U639" s="479"/>
      <c r="V639" s="902"/>
      <c r="W639" s="479"/>
      <c r="X639" s="479"/>
      <c r="Y639" s="479"/>
      <c r="Z639" s="479"/>
      <c r="AA639" s="479"/>
      <c r="AB639" s="479"/>
      <c r="AC639" s="479"/>
      <c r="AD639" s="479"/>
    </row>
    <row r="640" spans="1:30" s="111" customFormat="1" ht="12" customHeight="1">
      <c r="A640" s="113"/>
      <c r="B640" s="648" t="s">
        <v>3039</v>
      </c>
      <c r="C640" s="988" t="s">
        <v>2296</v>
      </c>
      <c r="D640" s="985">
        <v>106</v>
      </c>
      <c r="E640" s="988" t="s">
        <v>3732</v>
      </c>
      <c r="F640" s="1044" t="s">
        <v>7061</v>
      </c>
      <c r="G640" s="1743" t="s">
        <v>3954</v>
      </c>
      <c r="H640" s="898" t="s">
        <v>7644</v>
      </c>
      <c r="I640" s="894"/>
      <c r="J640" s="897" t="s">
        <v>6991</v>
      </c>
      <c r="K640" s="897" t="s">
        <v>7061</v>
      </c>
      <c r="L640" s="474" t="s">
        <v>7094</v>
      </c>
      <c r="M640" s="474" t="str">
        <f t="shared" si="40"/>
        <v>DID50ZVMX-JT-FZX750 87-97</v>
      </c>
      <c r="N640" s="475" t="str">
        <f t="shared" si="38"/>
        <v>DID50ZVMX-JT-FZX750 87-97</v>
      </c>
      <c r="O640" s="626" t="str">
        <f t="shared" si="39"/>
        <v>50ZVMX-JT-FZX750 87-97</v>
      </c>
      <c r="P640" s="475" t="s">
        <v>7095</v>
      </c>
      <c r="Q640" s="626" t="str">
        <f t="shared" si="41"/>
        <v>ZESTAW NAPĘDOWY DID50ZVMX 106 JTF580.16 JTR865.39 (50ZVMX-JT-FZX750 87-97)</v>
      </c>
      <c r="R640" s="479"/>
      <c r="S640" s="893"/>
      <c r="T640" s="479"/>
      <c r="U640" s="479"/>
      <c r="V640" s="902"/>
      <c r="W640" s="479"/>
      <c r="X640" s="479"/>
      <c r="Y640" s="479"/>
      <c r="Z640" s="479"/>
      <c r="AA640" s="479"/>
      <c r="AB640" s="479"/>
      <c r="AC640" s="479"/>
      <c r="AD640" s="479"/>
    </row>
    <row r="641" spans="1:30" s="111" customFormat="1" ht="12" customHeight="1">
      <c r="A641" s="113"/>
      <c r="B641" s="655" t="s">
        <v>3039</v>
      </c>
      <c r="C641" s="988" t="s">
        <v>2297</v>
      </c>
      <c r="D641" s="985">
        <v>106</v>
      </c>
      <c r="E641" s="988" t="s">
        <v>3732</v>
      </c>
      <c r="F641" s="1044" t="s">
        <v>7061</v>
      </c>
      <c r="G641" s="1743" t="s">
        <v>3955</v>
      </c>
      <c r="H641" s="898" t="s">
        <v>7645</v>
      </c>
      <c r="I641" s="894"/>
      <c r="J641" s="897" t="s">
        <v>6991</v>
      </c>
      <c r="K641" s="897" t="s">
        <v>7061</v>
      </c>
      <c r="L641" s="474" t="s">
        <v>7094</v>
      </c>
      <c r="M641" s="474" t="str">
        <f t="shared" si="40"/>
        <v>DID50VX ZŁOTY-JT-FZX750 87-97</v>
      </c>
      <c r="N641" s="475" t="str">
        <f t="shared" si="38"/>
        <v>DID50VX ZŁOTY-JT-FZX750 87-97</v>
      </c>
      <c r="O641" s="626" t="str">
        <f t="shared" si="39"/>
        <v>50VX ZŁOTY-JT-FZX750 87-97</v>
      </c>
      <c r="P641" s="475" t="s">
        <v>7095</v>
      </c>
      <c r="Q641" s="626" t="str">
        <f t="shared" si="41"/>
        <v>ZESTAW NAPĘDOWY DID50VX ZŁOTY 106 JTF580.16 JTR865.39 (50VX ZŁOTY-JT-FZX750 87-97)</v>
      </c>
      <c r="R641" s="479"/>
      <c r="S641" s="893"/>
      <c r="T641" s="479"/>
      <c r="U641" s="479"/>
      <c r="V641" s="902"/>
      <c r="W641" s="479"/>
      <c r="X641" s="479"/>
      <c r="Y641" s="479"/>
      <c r="Z641" s="479"/>
      <c r="AA641" s="479"/>
      <c r="AB641" s="479"/>
      <c r="AC641" s="479"/>
      <c r="AD641" s="479"/>
    </row>
    <row r="642" spans="1:30" s="113" customFormat="1" ht="12" customHeight="1" thickBot="1">
      <c r="B642" s="657" t="s">
        <v>3039</v>
      </c>
      <c r="C642" s="989" t="s">
        <v>2298</v>
      </c>
      <c r="D642" s="986">
        <v>106</v>
      </c>
      <c r="E642" s="989" t="s">
        <v>3732</v>
      </c>
      <c r="F642" s="1045" t="s">
        <v>7061</v>
      </c>
      <c r="G642" s="1744" t="s">
        <v>3956</v>
      </c>
      <c r="H642" s="898" t="s">
        <v>7646</v>
      </c>
      <c r="I642" s="894"/>
      <c r="J642" s="897" t="s">
        <v>6991</v>
      </c>
      <c r="K642" s="897" t="s">
        <v>7061</v>
      </c>
      <c r="L642" s="474" t="s">
        <v>7094</v>
      </c>
      <c r="M642" s="474" t="str">
        <f t="shared" si="40"/>
        <v>DID50VX-JT-FZX750 87-97</v>
      </c>
      <c r="N642" s="475" t="str">
        <f t="shared" si="38"/>
        <v>DID50VX-JT-FZX750 87-97</v>
      </c>
      <c r="O642" s="626" t="str">
        <f t="shared" si="39"/>
        <v>50VX-JT-FZX750 87-97</v>
      </c>
      <c r="P642" s="475" t="s">
        <v>7095</v>
      </c>
      <c r="Q642" s="626" t="str">
        <f t="shared" si="41"/>
        <v>ZESTAW NAPĘDOWY DID50VX 106 JTF580.16 JTR865.39 (50VX-JT-FZX750 87-97)</v>
      </c>
      <c r="R642" s="476"/>
      <c r="S642" s="893"/>
      <c r="T642" s="476"/>
      <c r="U642" s="476"/>
      <c r="V642" s="902"/>
      <c r="W642" s="476"/>
      <c r="X642" s="476"/>
      <c r="Y642" s="476"/>
      <c r="Z642" s="476"/>
      <c r="AA642" s="476"/>
      <c r="AB642" s="476"/>
      <c r="AC642" s="476"/>
      <c r="AD642" s="476"/>
    </row>
    <row r="643" spans="1:30" s="113" customFormat="1" ht="12" customHeight="1">
      <c r="B643" s="641" t="s">
        <v>3038</v>
      </c>
      <c r="C643" s="987" t="s">
        <v>2754</v>
      </c>
      <c r="D643" s="985">
        <v>112</v>
      </c>
      <c r="E643" s="993" t="s">
        <v>3794</v>
      </c>
      <c r="F643" s="1044" t="s">
        <v>3795</v>
      </c>
      <c r="G643" s="1743" t="s">
        <v>3957</v>
      </c>
      <c r="H643" s="673" t="s">
        <v>7647</v>
      </c>
      <c r="I643" s="894"/>
      <c r="J643" s="897" t="s">
        <v>6995</v>
      </c>
      <c r="K643" s="897" t="s">
        <v>7078</v>
      </c>
      <c r="L643" s="474" t="s">
        <v>7094</v>
      </c>
      <c r="M643" s="474" t="str">
        <f t="shared" si="40"/>
        <v>DID520ZVMX ZŁOTY-JT-XTZ750 89-98 SUPER TENERE</v>
      </c>
      <c r="N643" s="475" t="str">
        <f t="shared" si="38"/>
        <v>DID520ZVMX ZŁOTY-JT-XTZ750 89-98 SUPER TENERE</v>
      </c>
      <c r="O643" s="626" t="str">
        <f t="shared" si="39"/>
        <v xml:space="preserve">520ZVMX ZŁOTY-JT-XTZ750 89-98 </v>
      </c>
      <c r="P643" s="475" t="s">
        <v>7095</v>
      </c>
      <c r="Q643" s="626" t="str">
        <f t="shared" si="41"/>
        <v>ZESTAW NAPĘDOWY DID520ZVMX ZŁOTY 112 JTF578.16 JTR855.46 (520ZVMX ZŁOTY-JT-XTZ750 89-98 )</v>
      </c>
      <c r="R643" s="476"/>
      <c r="S643" s="893"/>
      <c r="T643" s="476"/>
      <c r="U643" s="476"/>
      <c r="V643" s="902"/>
      <c r="W643" s="476"/>
      <c r="X643" s="476"/>
      <c r="Y643" s="476"/>
      <c r="Z643" s="476"/>
      <c r="AA643" s="476"/>
      <c r="AB643" s="476"/>
      <c r="AC643" s="476"/>
      <c r="AD643" s="476"/>
    </row>
    <row r="644" spans="1:30" s="113" customFormat="1" ht="12" customHeight="1">
      <c r="B644" s="638" t="s">
        <v>3038</v>
      </c>
      <c r="C644" s="993" t="s">
        <v>2751</v>
      </c>
      <c r="D644" s="985">
        <v>112</v>
      </c>
      <c r="E644" s="993" t="s">
        <v>3794</v>
      </c>
      <c r="F644" s="1044" t="s">
        <v>3795</v>
      </c>
      <c r="G644" s="1743" t="s">
        <v>3958</v>
      </c>
      <c r="H644" s="898" t="s">
        <v>7648</v>
      </c>
      <c r="I644" s="894"/>
      <c r="J644" s="897" t="s">
        <v>6995</v>
      </c>
      <c r="K644" s="897" t="s">
        <v>7078</v>
      </c>
      <c r="L644" s="474" t="s">
        <v>7094</v>
      </c>
      <c r="M644" s="474" t="str">
        <f t="shared" si="40"/>
        <v>DID520ZVMX-JT-XTZ750 89-98 SUPER TENERE</v>
      </c>
      <c r="N644" s="475" t="str">
        <f t="shared" si="38"/>
        <v>DID520ZVMX-JT-XTZ750 89-98 SUPER TENERE</v>
      </c>
      <c r="O644" s="626" t="str">
        <f t="shared" si="39"/>
        <v xml:space="preserve">520ZVMX-JT-XTZ750 89-98 SUPER </v>
      </c>
      <c r="P644" s="475" t="s">
        <v>7095</v>
      </c>
      <c r="Q644" s="626" t="str">
        <f t="shared" si="41"/>
        <v>ZESTAW NAPĘDOWY DID520ZVMX 112 JTF578.16 JTR855.46 (520ZVMX-JT-XTZ750 89-98 SUPER )</v>
      </c>
      <c r="R644" s="476"/>
      <c r="S644" s="893"/>
      <c r="T644" s="476"/>
      <c r="U644" s="476"/>
      <c r="V644" s="902"/>
      <c r="W644" s="476"/>
      <c r="X644" s="476"/>
      <c r="Y644" s="476"/>
      <c r="Z644" s="476"/>
      <c r="AA644" s="476"/>
      <c r="AB644" s="476"/>
      <c r="AC644" s="476"/>
      <c r="AD644" s="476"/>
    </row>
    <row r="645" spans="1:30" s="113" customFormat="1" ht="12" customHeight="1">
      <c r="B645" s="641" t="s">
        <v>3038</v>
      </c>
      <c r="C645" s="988" t="s">
        <v>2747</v>
      </c>
      <c r="D645" s="985">
        <v>112</v>
      </c>
      <c r="E645" s="993" t="s">
        <v>3794</v>
      </c>
      <c r="F645" s="1044" t="s">
        <v>3795</v>
      </c>
      <c r="G645" s="1743" t="s">
        <v>3959</v>
      </c>
      <c r="H645" s="898" t="s">
        <v>7649</v>
      </c>
      <c r="I645" s="894"/>
      <c r="J645" s="897" t="s">
        <v>6995</v>
      </c>
      <c r="K645" s="897" t="s">
        <v>7078</v>
      </c>
      <c r="L645" s="474" t="s">
        <v>7094</v>
      </c>
      <c r="M645" s="474" t="str">
        <f t="shared" si="40"/>
        <v>DID520VX2 ZŁOTY-JT-XTZ750 89-98 SUPER TENERE</v>
      </c>
      <c r="N645" s="475" t="str">
        <f t="shared" si="38"/>
        <v>DID520VX2 ZŁOTY-JT-XTZ750 89-98 SUPER TENERE</v>
      </c>
      <c r="O645" s="626" t="str">
        <f t="shared" si="39"/>
        <v>520VX2 ZŁOTY-JT-XTZ750 89-98 S</v>
      </c>
      <c r="P645" s="475" t="s">
        <v>7095</v>
      </c>
      <c r="Q645" s="626" t="str">
        <f t="shared" si="41"/>
        <v>ZESTAW NAPĘDOWY DID520VX2 ZŁOTY 112 JTF578.16 JTR855.46 (520VX2 ZŁOTY-JT-XTZ750 89-98 S)</v>
      </c>
      <c r="R645" s="476"/>
      <c r="S645" s="893"/>
      <c r="T645" s="476"/>
      <c r="U645" s="476"/>
      <c r="V645" s="902"/>
      <c r="W645" s="476"/>
      <c r="X645" s="476"/>
      <c r="Y645" s="476"/>
      <c r="Z645" s="476"/>
      <c r="AA645" s="476"/>
      <c r="AB645" s="476"/>
      <c r="AC645" s="476"/>
      <c r="AD645" s="476"/>
    </row>
    <row r="646" spans="1:30" s="113" customFormat="1" ht="12" customHeight="1" thickBot="1">
      <c r="B646" s="641" t="s">
        <v>3038</v>
      </c>
      <c r="C646" s="989" t="s">
        <v>1736</v>
      </c>
      <c r="D646" s="985">
        <v>112</v>
      </c>
      <c r="E646" s="993" t="s">
        <v>3794</v>
      </c>
      <c r="F646" s="1044" t="s">
        <v>3795</v>
      </c>
      <c r="G646" s="1743" t="s">
        <v>3960</v>
      </c>
      <c r="H646" s="896" t="s">
        <v>7650</v>
      </c>
      <c r="I646" s="894"/>
      <c r="J646" s="897" t="s">
        <v>6995</v>
      </c>
      <c r="K646" s="897" t="s">
        <v>7078</v>
      </c>
      <c r="L646" s="474" t="s">
        <v>7094</v>
      </c>
      <c r="M646" s="474" t="str">
        <f t="shared" si="40"/>
        <v>DID520VX2-JT-XTZ750 89-98 SUPER TENERE</v>
      </c>
      <c r="N646" s="475" t="str">
        <f t="shared" si="38"/>
        <v>DID520VX2-JT-XTZ750 89-98 SUPER TENERE</v>
      </c>
      <c r="O646" s="626" t="str">
        <f t="shared" si="39"/>
        <v>520VX2-JT-XTZ750 89-98 SUPER T</v>
      </c>
      <c r="P646" s="475" t="s">
        <v>7095</v>
      </c>
      <c r="Q646" s="626" t="str">
        <f t="shared" si="41"/>
        <v>ZESTAW NAPĘDOWY DID520VX2 112 JTF578.16 JTR855.46 (520VX2-JT-XTZ750 89-98 SUPER T)</v>
      </c>
      <c r="R646" s="476"/>
      <c r="S646" s="893"/>
      <c r="T646" s="476"/>
      <c r="U646" s="476"/>
      <c r="V646" s="902"/>
      <c r="W646" s="476"/>
      <c r="X646" s="476"/>
      <c r="Y646" s="476"/>
      <c r="Z646" s="476"/>
      <c r="AA646" s="476"/>
      <c r="AB646" s="476"/>
      <c r="AC646" s="476"/>
      <c r="AD646" s="476"/>
    </row>
    <row r="647" spans="1:30" s="113" customFormat="1" ht="12" customHeight="1">
      <c r="B647" s="577" t="s">
        <v>3037</v>
      </c>
      <c r="C647" s="987" t="s">
        <v>2295</v>
      </c>
      <c r="D647" s="984">
        <v>106</v>
      </c>
      <c r="E647" s="987" t="s">
        <v>3732</v>
      </c>
      <c r="F647" s="1043" t="s">
        <v>12156</v>
      </c>
      <c r="G647" s="1742" t="s">
        <v>3961</v>
      </c>
      <c r="H647" s="898" t="s">
        <v>7651</v>
      </c>
      <c r="I647" s="894"/>
      <c r="J647" s="897" t="s">
        <v>6991</v>
      </c>
      <c r="K647" s="897" t="s">
        <v>7085</v>
      </c>
      <c r="L647" s="474" t="s">
        <v>7094</v>
      </c>
      <c r="M647" s="474" t="str">
        <f t="shared" si="40"/>
        <v>DID50ZVMX ZŁOTY-JT-YZF750 R 93-98</v>
      </c>
      <c r="N647" s="475" t="str">
        <f t="shared" si="38"/>
        <v>DID50ZVMX ZŁOTY-JT-YZF750 R 93-98</v>
      </c>
      <c r="O647" s="626" t="str">
        <f t="shared" si="39"/>
        <v>50ZVMX ZŁOTY-JT-YZF750 R 93-98</v>
      </c>
      <c r="P647" s="475" t="s">
        <v>7095</v>
      </c>
      <c r="Q647" s="626" t="str">
        <f t="shared" si="41"/>
        <v>ZESTAW NAPĘDOWY DID50ZVMX ZŁOTY 106 JTF580.16 JTR859.43 (50ZVMX ZŁOTY-JT-YZF750 R 93-98)</v>
      </c>
      <c r="R647" s="476"/>
      <c r="S647" s="893"/>
      <c r="T647" s="476"/>
      <c r="U647" s="476"/>
      <c r="V647" s="902"/>
      <c r="W647" s="476"/>
      <c r="X647" s="476"/>
      <c r="Y647" s="476"/>
      <c r="Z647" s="476"/>
      <c r="AA647" s="476"/>
      <c r="AB647" s="476"/>
      <c r="AC647" s="476"/>
      <c r="AD647" s="476"/>
    </row>
    <row r="648" spans="1:30" s="113" customFormat="1" ht="12" customHeight="1">
      <c r="B648" s="578" t="s">
        <v>3037</v>
      </c>
      <c r="C648" s="988" t="s">
        <v>2296</v>
      </c>
      <c r="D648" s="985">
        <v>106</v>
      </c>
      <c r="E648" s="988" t="s">
        <v>3732</v>
      </c>
      <c r="F648" s="1044" t="s">
        <v>12156</v>
      </c>
      <c r="G648" s="1743" t="s">
        <v>3962</v>
      </c>
      <c r="H648" s="898" t="s">
        <v>7652</v>
      </c>
      <c r="I648" s="894"/>
      <c r="J648" s="897" t="s">
        <v>6991</v>
      </c>
      <c r="K648" s="897" t="s">
        <v>7085</v>
      </c>
      <c r="L648" s="474" t="s">
        <v>7094</v>
      </c>
      <c r="M648" s="474" t="str">
        <f t="shared" si="40"/>
        <v>DID50ZVMX-JT-YZF750 R 93-98</v>
      </c>
      <c r="N648" s="475" t="str">
        <f t="shared" si="38"/>
        <v>DID50ZVMX-JT-YZF750 R 93-98</v>
      </c>
      <c r="O648" s="626" t="str">
        <f t="shared" si="39"/>
        <v>50ZVMX-JT-YZF750 R 93-98</v>
      </c>
      <c r="P648" s="475" t="s">
        <v>7095</v>
      </c>
      <c r="Q648" s="626" t="str">
        <f t="shared" si="41"/>
        <v>ZESTAW NAPĘDOWY DID50ZVMX 106 JTF580.16 JTR859.43 (50ZVMX-JT-YZF750 R 93-98)</v>
      </c>
      <c r="R648" s="476"/>
      <c r="S648" s="893"/>
      <c r="T648" s="476"/>
      <c r="U648" s="476"/>
      <c r="V648" s="902"/>
      <c r="W648" s="476"/>
      <c r="X648" s="476"/>
      <c r="Y648" s="476"/>
      <c r="Z648" s="476"/>
      <c r="AA648" s="476"/>
      <c r="AB648" s="476"/>
      <c r="AC648" s="476"/>
      <c r="AD648" s="476"/>
    </row>
    <row r="649" spans="1:30" s="113" customFormat="1" ht="12" customHeight="1">
      <c r="B649" s="655" t="s">
        <v>3037</v>
      </c>
      <c r="C649" s="988" t="s">
        <v>2297</v>
      </c>
      <c r="D649" s="985">
        <v>106</v>
      </c>
      <c r="E649" s="988" t="s">
        <v>3732</v>
      </c>
      <c r="F649" s="1044" t="s">
        <v>12156</v>
      </c>
      <c r="G649" s="1743" t="s">
        <v>3963</v>
      </c>
      <c r="H649" s="898" t="s">
        <v>7653</v>
      </c>
      <c r="I649" s="894"/>
      <c r="J649" s="897" t="s">
        <v>6991</v>
      </c>
      <c r="K649" s="897" t="s">
        <v>7085</v>
      </c>
      <c r="L649" s="474" t="s">
        <v>7094</v>
      </c>
      <c r="M649" s="474" t="str">
        <f t="shared" si="40"/>
        <v>DID50VX ZŁOTY-JT-YZF750 R 93-98</v>
      </c>
      <c r="N649" s="475" t="str">
        <f t="shared" si="38"/>
        <v>DID50VX ZŁOTY-JT-YZF750 R 93-98</v>
      </c>
      <c r="O649" s="626" t="str">
        <f t="shared" si="39"/>
        <v>50VX ZŁOTY-JT-YZF750 R 93-98</v>
      </c>
      <c r="P649" s="475" t="s">
        <v>7095</v>
      </c>
      <c r="Q649" s="626" t="str">
        <f t="shared" si="41"/>
        <v>ZESTAW NAPĘDOWY DID50VX ZŁOTY 106 JTF580.16 JTR859.43 (50VX ZŁOTY-JT-YZF750 R 93-98)</v>
      </c>
      <c r="R649" s="476"/>
      <c r="S649" s="893"/>
      <c r="T649" s="476"/>
      <c r="U649" s="476"/>
      <c r="V649" s="902"/>
      <c r="W649" s="476"/>
      <c r="X649" s="476"/>
      <c r="Y649" s="476"/>
      <c r="Z649" s="476"/>
      <c r="AA649" s="476"/>
      <c r="AB649" s="476"/>
      <c r="AC649" s="476"/>
      <c r="AD649" s="476"/>
    </row>
    <row r="650" spans="1:30" s="114" customFormat="1" ht="12" customHeight="1" thickBot="1">
      <c r="A650" s="113"/>
      <c r="B650" s="579" t="s">
        <v>3037</v>
      </c>
      <c r="C650" s="989" t="s">
        <v>2298</v>
      </c>
      <c r="D650" s="986">
        <v>106</v>
      </c>
      <c r="E650" s="989" t="s">
        <v>3732</v>
      </c>
      <c r="F650" s="1045" t="s">
        <v>12156</v>
      </c>
      <c r="G650" s="1744" t="s">
        <v>3964</v>
      </c>
      <c r="H650" s="898" t="s">
        <v>7654</v>
      </c>
      <c r="I650" s="894"/>
      <c r="J650" s="897" t="s">
        <v>6991</v>
      </c>
      <c r="K650" s="897" t="s">
        <v>7085</v>
      </c>
      <c r="L650" s="474" t="s">
        <v>7094</v>
      </c>
      <c r="M650" s="474" t="str">
        <f t="shared" si="40"/>
        <v>DID50VX-JT-YZF750 R 93-98</v>
      </c>
      <c r="N650" s="475" t="str">
        <f t="shared" si="38"/>
        <v>DID50VX-JT-YZF750 R 93-98</v>
      </c>
      <c r="O650" s="626" t="str">
        <f t="shared" si="39"/>
        <v>50VX-JT-YZF750 R 93-98</v>
      </c>
      <c r="P650" s="475" t="s">
        <v>7095</v>
      </c>
      <c r="Q650" s="626" t="str">
        <f t="shared" si="41"/>
        <v>ZESTAW NAPĘDOWY DID50VX 106 JTF580.16 JTR859.43 (50VX-JT-YZF750 R 93-98)</v>
      </c>
      <c r="R650" s="478"/>
      <c r="S650" s="893"/>
      <c r="T650" s="478"/>
      <c r="U650" s="478"/>
      <c r="V650" s="902"/>
      <c r="W650" s="478"/>
      <c r="X650" s="478"/>
      <c r="Y650" s="478"/>
      <c r="Z650" s="478"/>
      <c r="AA650" s="478"/>
      <c r="AB650" s="478"/>
      <c r="AC650" s="478"/>
      <c r="AD650" s="478"/>
    </row>
    <row r="651" spans="1:30" s="114" customFormat="1" ht="12" customHeight="1">
      <c r="A651" s="113"/>
      <c r="B651" s="577" t="s">
        <v>3036</v>
      </c>
      <c r="C651" s="987" t="s">
        <v>2295</v>
      </c>
      <c r="D651" s="1161">
        <v>118</v>
      </c>
      <c r="E651" s="987" t="s">
        <v>3732</v>
      </c>
      <c r="F651" s="1043" t="s">
        <v>2100</v>
      </c>
      <c r="G651" s="1743" t="s">
        <v>3965</v>
      </c>
      <c r="H651" s="673" t="s">
        <v>7655</v>
      </c>
      <c r="I651" s="894"/>
      <c r="J651" s="897" t="s">
        <v>6991</v>
      </c>
      <c r="K651" s="897" t="s">
        <v>7071</v>
      </c>
      <c r="L651" s="474" t="s">
        <v>7094</v>
      </c>
      <c r="M651" s="474" t="str">
        <f t="shared" si="40"/>
        <v>DID50ZVMX ZŁOTY-JT-YZF750 R7 99-01</v>
      </c>
      <c r="N651" s="475" t="str">
        <f t="shared" si="38"/>
        <v>DID50ZVMX ZŁOTY-JT-YZF750 R7 99-01</v>
      </c>
      <c r="O651" s="626" t="str">
        <f t="shared" si="39"/>
        <v>50ZVMX ZŁOTY-JT-YZF750 R7 99-0</v>
      </c>
      <c r="P651" s="475" t="s">
        <v>7095</v>
      </c>
      <c r="Q651" s="626" t="str">
        <f t="shared" si="41"/>
        <v>ZESTAW NAPĘDOWY DID50ZVMX ZŁOTY 118 JTF580.16 JTR479.43 (50ZVMX ZŁOTY-JT-YZF750 R7 99-0)</v>
      </c>
      <c r="R651" s="478"/>
      <c r="S651" s="893"/>
      <c r="T651" s="478"/>
      <c r="U651" s="478"/>
      <c r="V651" s="905"/>
      <c r="W651" s="478"/>
      <c r="X651" s="478"/>
      <c r="Y651" s="478"/>
      <c r="Z651" s="478"/>
      <c r="AA651" s="478"/>
      <c r="AB651" s="478"/>
      <c r="AC651" s="478"/>
      <c r="AD651" s="478"/>
    </row>
    <row r="652" spans="1:30" s="114" customFormat="1" ht="12" customHeight="1">
      <c r="A652" s="113"/>
      <c r="B652" s="578" t="s">
        <v>3036</v>
      </c>
      <c r="C652" s="988" t="s">
        <v>2296</v>
      </c>
      <c r="D652" s="1141">
        <v>118</v>
      </c>
      <c r="E652" s="988" t="s">
        <v>3732</v>
      </c>
      <c r="F652" s="1044" t="s">
        <v>2100</v>
      </c>
      <c r="G652" s="1743" t="s">
        <v>3966</v>
      </c>
      <c r="H652" s="898" t="s">
        <v>7656</v>
      </c>
      <c r="I652" s="894"/>
      <c r="J652" s="897" t="s">
        <v>6991</v>
      </c>
      <c r="K652" s="897" t="s">
        <v>7071</v>
      </c>
      <c r="L652" s="474" t="s">
        <v>7094</v>
      </c>
      <c r="M652" s="474" t="str">
        <f t="shared" si="40"/>
        <v>DID50ZVMX-JT-YZF750 R7 99-01</v>
      </c>
      <c r="N652" s="475" t="str">
        <f t="shared" si="38"/>
        <v>DID50ZVMX-JT-YZF750 R7 99-01</v>
      </c>
      <c r="O652" s="626" t="str">
        <f t="shared" si="39"/>
        <v>50ZVMX-JT-YZF750 R7 99-01</v>
      </c>
      <c r="P652" s="475" t="s">
        <v>7095</v>
      </c>
      <c r="Q652" s="626" t="str">
        <f t="shared" si="41"/>
        <v>ZESTAW NAPĘDOWY DID50ZVMX 118 JTF580.16 JTR479.43 (50ZVMX-JT-YZF750 R7 99-01)</v>
      </c>
      <c r="R652" s="478"/>
      <c r="S652" s="893"/>
      <c r="T652" s="478"/>
      <c r="U652" s="478"/>
      <c r="V652" s="905"/>
      <c r="W652" s="478"/>
      <c r="X652" s="478"/>
      <c r="Y652" s="478"/>
      <c r="Z652" s="478"/>
      <c r="AA652" s="478"/>
      <c r="AB652" s="478"/>
      <c r="AC652" s="478"/>
      <c r="AD652" s="478"/>
    </row>
    <row r="653" spans="1:30" s="114" customFormat="1" ht="12" customHeight="1">
      <c r="A653" s="113"/>
      <c r="B653" s="655" t="s">
        <v>3036</v>
      </c>
      <c r="C653" s="988" t="s">
        <v>2297</v>
      </c>
      <c r="D653" s="1141">
        <v>118</v>
      </c>
      <c r="E653" s="988" t="s">
        <v>3732</v>
      </c>
      <c r="F653" s="1044" t="s">
        <v>2100</v>
      </c>
      <c r="G653" s="1743" t="s">
        <v>3967</v>
      </c>
      <c r="H653" s="898" t="s">
        <v>7657</v>
      </c>
      <c r="I653" s="894"/>
      <c r="J653" s="897" t="s">
        <v>6991</v>
      </c>
      <c r="K653" s="897" t="s">
        <v>7071</v>
      </c>
      <c r="L653" s="474" t="s">
        <v>7094</v>
      </c>
      <c r="M653" s="474" t="str">
        <f t="shared" si="40"/>
        <v>DID50VX ZŁOTY-JT-YZF750 R7 99-01</v>
      </c>
      <c r="N653" s="475" t="str">
        <f t="shared" si="38"/>
        <v>DID50VX ZŁOTY-JT-YZF750 R7 99-01</v>
      </c>
      <c r="O653" s="626" t="str">
        <f t="shared" si="39"/>
        <v>50VX ZŁOTY-JT-YZF750 R7 99-01</v>
      </c>
      <c r="P653" s="475" t="s">
        <v>7095</v>
      </c>
      <c r="Q653" s="626" t="str">
        <f t="shared" si="41"/>
        <v>ZESTAW NAPĘDOWY DID50VX ZŁOTY 118 JTF580.16 JTR479.43 (50VX ZŁOTY-JT-YZF750 R7 99-01)</v>
      </c>
      <c r="R653" s="478"/>
      <c r="S653" s="893"/>
      <c r="T653" s="478"/>
      <c r="U653" s="478"/>
      <c r="V653" s="905"/>
      <c r="W653" s="478"/>
      <c r="X653" s="478"/>
      <c r="Y653" s="478"/>
      <c r="Z653" s="478"/>
      <c r="AA653" s="478"/>
      <c r="AB653" s="478"/>
      <c r="AC653" s="478"/>
      <c r="AD653" s="478"/>
    </row>
    <row r="654" spans="1:30" s="114" customFormat="1" ht="12" customHeight="1" thickBot="1">
      <c r="A654" s="113"/>
      <c r="B654" s="579" t="s">
        <v>3036</v>
      </c>
      <c r="C654" s="989" t="s">
        <v>2298</v>
      </c>
      <c r="D654" s="1162">
        <v>118</v>
      </c>
      <c r="E654" s="989" t="s">
        <v>3732</v>
      </c>
      <c r="F654" s="1045" t="s">
        <v>2100</v>
      </c>
      <c r="G654" s="1743" t="s">
        <v>3968</v>
      </c>
      <c r="H654" s="896" t="s">
        <v>7658</v>
      </c>
      <c r="I654" s="894"/>
      <c r="J654" s="897" t="s">
        <v>6991</v>
      </c>
      <c r="K654" s="897" t="s">
        <v>7071</v>
      </c>
      <c r="L654" s="474" t="s">
        <v>7094</v>
      </c>
      <c r="M654" s="474" t="str">
        <f t="shared" si="40"/>
        <v>DID50VX-JT-YZF750 R7 99-01</v>
      </c>
      <c r="N654" s="475" t="str">
        <f t="shared" si="38"/>
        <v>DID50VX-JT-YZF750 R7 99-01</v>
      </c>
      <c r="O654" s="626" t="str">
        <f t="shared" si="39"/>
        <v>50VX-JT-YZF750 R7 99-01</v>
      </c>
      <c r="P654" s="475" t="s">
        <v>7095</v>
      </c>
      <c r="Q654" s="626" t="str">
        <f t="shared" si="41"/>
        <v>ZESTAW NAPĘDOWY DID50VX 118 JTF580.16 JTR479.43 (50VX-JT-YZF750 R7 99-01)</v>
      </c>
      <c r="R654" s="478"/>
      <c r="S654" s="893"/>
      <c r="T654" s="478"/>
      <c r="U654" s="478"/>
      <c r="V654" s="902"/>
      <c r="W654" s="478"/>
      <c r="X654" s="478"/>
      <c r="Y654" s="478"/>
      <c r="Z654" s="478"/>
      <c r="AA654" s="478"/>
      <c r="AB654" s="478"/>
      <c r="AC654" s="478"/>
      <c r="AD654" s="478"/>
    </row>
    <row r="655" spans="1:30" s="114" customFormat="1" ht="12" customHeight="1">
      <c r="A655" s="113"/>
      <c r="B655" s="639" t="s">
        <v>3035</v>
      </c>
      <c r="C655" s="988" t="s">
        <v>3743</v>
      </c>
      <c r="D655" s="1141">
        <v>122</v>
      </c>
      <c r="E655" s="993" t="s">
        <v>2086</v>
      </c>
      <c r="F655" s="1044" t="s">
        <v>2087</v>
      </c>
      <c r="G655" s="1742" t="s">
        <v>3969</v>
      </c>
      <c r="H655" s="898" t="s">
        <v>7659</v>
      </c>
      <c r="I655" s="894"/>
      <c r="J655" s="897" t="s">
        <v>6990</v>
      </c>
      <c r="K655" s="897" t="s">
        <v>7087</v>
      </c>
      <c r="L655" s="474" t="s">
        <v>7094</v>
      </c>
      <c r="M655" s="474" t="str">
        <f t="shared" ref="M655:M686" si="42">CONCATENATE(C655,"-",L655,"-",B655)</f>
        <v>DID525ZVMX ZŁOTY-JT-FZ8 (ABS) 10-15</v>
      </c>
      <c r="N655" s="475" t="str">
        <f t="shared" si="38"/>
        <v>DID525ZVMX ZŁOTY-JT-FZ8 (ABS) 10-15</v>
      </c>
      <c r="O655" s="626" t="str">
        <f t="shared" si="39"/>
        <v>525ZVMX ZŁOTY-JT-FZ8 (ABS) 10-</v>
      </c>
      <c r="P655" s="475" t="s">
        <v>7095</v>
      </c>
      <c r="Q655" s="626" t="str">
        <f t="shared" ref="Q655:Q686" si="43">CONCATENATE(P655," ",C655," ",D655," ",J655," ",K655," ","(",O655,")")</f>
        <v>ZESTAW NAPĘDOWY DID525ZVMX ZŁOTY 122 JTF1591.16 JTR300.46 (525ZVMX ZŁOTY-JT-FZ8 (ABS) 10-)</v>
      </c>
      <c r="R655" s="478"/>
      <c r="S655" s="893"/>
      <c r="T655" s="478"/>
      <c r="U655" s="478"/>
      <c r="V655" s="905"/>
      <c r="W655" s="478"/>
      <c r="X655" s="478"/>
      <c r="Y655" s="478"/>
      <c r="Z655" s="478"/>
      <c r="AA655" s="478"/>
      <c r="AB655" s="478"/>
      <c r="AC655" s="478"/>
      <c r="AD655" s="478"/>
    </row>
    <row r="656" spans="1:30" s="114" customFormat="1" ht="12" customHeight="1">
      <c r="A656" s="113"/>
      <c r="B656" s="398" t="s">
        <v>3035</v>
      </c>
      <c r="C656" s="988" t="s">
        <v>3742</v>
      </c>
      <c r="D656" s="1141">
        <v>122</v>
      </c>
      <c r="E656" s="993" t="s">
        <v>2086</v>
      </c>
      <c r="F656" s="1044" t="s">
        <v>2087</v>
      </c>
      <c r="G656" s="1743" t="s">
        <v>3970</v>
      </c>
      <c r="H656" s="898" t="s">
        <v>7660</v>
      </c>
      <c r="I656" s="894"/>
      <c r="J656" s="897" t="s">
        <v>6990</v>
      </c>
      <c r="K656" s="897" t="s">
        <v>7087</v>
      </c>
      <c r="L656" s="474" t="s">
        <v>7094</v>
      </c>
      <c r="M656" s="474" t="str">
        <f t="shared" si="42"/>
        <v>DID525ZVMX-JT-FZ8 (ABS) 10-15</v>
      </c>
      <c r="N656" s="475" t="str">
        <f t="shared" si="38"/>
        <v>DID525ZVMX-JT-FZ8 (ABS) 10-15</v>
      </c>
      <c r="O656" s="626" t="str">
        <f t="shared" si="39"/>
        <v>525ZVMX-JT-FZ8 (ABS) 10-15</v>
      </c>
      <c r="P656" s="475" t="s">
        <v>7095</v>
      </c>
      <c r="Q656" s="626" t="str">
        <f t="shared" si="43"/>
        <v>ZESTAW NAPĘDOWY DID525ZVMX 122 JTF1591.16 JTR300.46 (525ZVMX-JT-FZ8 (ABS) 10-15)</v>
      </c>
      <c r="R656" s="478"/>
      <c r="S656" s="893"/>
      <c r="T656" s="478"/>
      <c r="U656" s="478"/>
      <c r="V656" s="905"/>
      <c r="W656" s="478"/>
      <c r="X656" s="478"/>
      <c r="Y656" s="478"/>
      <c r="Z656" s="478"/>
      <c r="AA656" s="478"/>
      <c r="AB656" s="478"/>
      <c r="AC656" s="478"/>
      <c r="AD656" s="478"/>
    </row>
    <row r="657" spans="1:30" s="114" customFormat="1" ht="12" customHeight="1">
      <c r="A657" s="113"/>
      <c r="B657" s="639" t="s">
        <v>3035</v>
      </c>
      <c r="C657" s="993" t="s">
        <v>3744</v>
      </c>
      <c r="D657" s="1141">
        <v>122</v>
      </c>
      <c r="E657" s="993" t="s">
        <v>2086</v>
      </c>
      <c r="F657" s="1044" t="s">
        <v>2087</v>
      </c>
      <c r="G657" s="1743" t="s">
        <v>3971</v>
      </c>
      <c r="H657" s="898" t="s">
        <v>7661</v>
      </c>
      <c r="I657" s="894"/>
      <c r="J657" s="897" t="s">
        <v>6990</v>
      </c>
      <c r="K657" s="897" t="s">
        <v>7087</v>
      </c>
      <c r="L657" s="474" t="s">
        <v>7094</v>
      </c>
      <c r="M657" s="474" t="str">
        <f t="shared" si="42"/>
        <v>DID525VX ZŁOTY-JT-FZ8 (ABS) 10-15</v>
      </c>
      <c r="N657" s="475" t="str">
        <f t="shared" si="38"/>
        <v>DID525VX ZŁOTY-JT-FZ8 (ABS) 10-15</v>
      </c>
      <c r="O657" s="626" t="str">
        <f t="shared" si="39"/>
        <v>525VX ZŁOTY-JT-FZ8 (ABS) 10-15</v>
      </c>
      <c r="P657" s="475" t="s">
        <v>7095</v>
      </c>
      <c r="Q657" s="626" t="str">
        <f t="shared" si="43"/>
        <v>ZESTAW NAPĘDOWY DID525VX ZŁOTY 122 JTF1591.16 JTR300.46 (525VX ZŁOTY-JT-FZ8 (ABS) 10-15)</v>
      </c>
      <c r="R657" s="478"/>
      <c r="S657" s="893"/>
      <c r="T657" s="478"/>
      <c r="U657" s="478"/>
      <c r="V657" s="905"/>
      <c r="W657" s="478"/>
      <c r="X657" s="478"/>
      <c r="Y657" s="478"/>
      <c r="Z657" s="478"/>
      <c r="AA657" s="478"/>
      <c r="AB657" s="478"/>
      <c r="AC657" s="478"/>
      <c r="AD657" s="478"/>
    </row>
    <row r="658" spans="1:30" s="114" customFormat="1" ht="12" customHeight="1" thickBot="1">
      <c r="A658" s="113"/>
      <c r="B658" s="650" t="s">
        <v>3035</v>
      </c>
      <c r="C658" s="993" t="s">
        <v>3745</v>
      </c>
      <c r="D658" s="985">
        <v>122</v>
      </c>
      <c r="E658" s="1737" t="s">
        <v>2086</v>
      </c>
      <c r="F658" s="1137" t="s">
        <v>2087</v>
      </c>
      <c r="G658" s="1744" t="s">
        <v>3972</v>
      </c>
      <c r="H658" s="898" t="s">
        <v>7662</v>
      </c>
      <c r="I658" s="894"/>
      <c r="J658" s="897" t="s">
        <v>6990</v>
      </c>
      <c r="K658" s="897" t="s">
        <v>7087</v>
      </c>
      <c r="L658" s="474" t="s">
        <v>7094</v>
      </c>
      <c r="M658" s="474" t="str">
        <f t="shared" si="42"/>
        <v>DID525VX-JT-FZ8 (ABS) 10-15</v>
      </c>
      <c r="N658" s="475" t="str">
        <f t="shared" si="38"/>
        <v>DID525VX-JT-FZ8 (ABS) 10-15</v>
      </c>
      <c r="O658" s="626" t="str">
        <f t="shared" si="39"/>
        <v>525VX-JT-FZ8 (ABS) 10-15</v>
      </c>
      <c r="P658" s="475" t="s">
        <v>7095</v>
      </c>
      <c r="Q658" s="626" t="str">
        <f t="shared" si="43"/>
        <v>ZESTAW NAPĘDOWY DID525VX 122 JTF1591.16 JTR300.46 (525VX-JT-FZ8 (ABS) 10-15)</v>
      </c>
      <c r="R658" s="478"/>
      <c r="S658" s="893"/>
      <c r="T658" s="478"/>
      <c r="U658" s="478"/>
      <c r="V658" s="902"/>
      <c r="W658" s="478"/>
      <c r="X658" s="478"/>
      <c r="Y658" s="478"/>
      <c r="Z658" s="478"/>
      <c r="AA658" s="478"/>
      <c r="AB658" s="478"/>
      <c r="AC658" s="478"/>
      <c r="AD658" s="478"/>
    </row>
    <row r="659" spans="1:30" s="114" customFormat="1" ht="12" customHeight="1">
      <c r="A659" s="113"/>
      <c r="B659" s="639" t="s">
        <v>1040</v>
      </c>
      <c r="C659" s="987" t="s">
        <v>3743</v>
      </c>
      <c r="D659" s="1161">
        <v>122</v>
      </c>
      <c r="E659" s="993" t="s">
        <v>2086</v>
      </c>
      <c r="F659" s="1044" t="s">
        <v>2087</v>
      </c>
      <c r="G659" s="1743" t="s">
        <v>3973</v>
      </c>
      <c r="H659" s="673" t="s">
        <v>7663</v>
      </c>
      <c r="I659" s="894"/>
      <c r="J659" s="897" t="s">
        <v>6990</v>
      </c>
      <c r="K659" s="897" t="s">
        <v>7087</v>
      </c>
      <c r="L659" s="474" t="s">
        <v>7094</v>
      </c>
      <c r="M659" s="474" t="str">
        <f t="shared" si="42"/>
        <v>DID525ZVMX ZŁOTY-JT-FZ8 10-15 FAZER</v>
      </c>
      <c r="N659" s="475" t="str">
        <f t="shared" si="38"/>
        <v>DID525ZVMX ZŁOTY-JT-FZ8 10-15 FAZER</v>
      </c>
      <c r="O659" s="626" t="str">
        <f t="shared" si="39"/>
        <v>525ZVMX ZŁOTY-JT-FZ8 10-15 FAZ</v>
      </c>
      <c r="P659" s="475" t="s">
        <v>7095</v>
      </c>
      <c r="Q659" s="626" t="str">
        <f t="shared" si="43"/>
        <v>ZESTAW NAPĘDOWY DID525ZVMX ZŁOTY 122 JTF1591.16 JTR300.46 (525ZVMX ZŁOTY-JT-FZ8 10-15 FAZ)</v>
      </c>
      <c r="R659" s="478"/>
      <c r="S659" s="893"/>
      <c r="T659" s="478"/>
      <c r="U659" s="478"/>
      <c r="V659" s="905"/>
      <c r="W659" s="478"/>
      <c r="X659" s="478"/>
      <c r="Y659" s="478"/>
      <c r="Z659" s="478"/>
      <c r="AA659" s="478"/>
      <c r="AB659" s="478"/>
      <c r="AC659" s="478"/>
      <c r="AD659" s="478"/>
    </row>
    <row r="660" spans="1:30" s="114" customFormat="1" ht="12" customHeight="1">
      <c r="A660" s="113"/>
      <c r="B660" s="398" t="s">
        <v>1040</v>
      </c>
      <c r="C660" s="988" t="s">
        <v>3742</v>
      </c>
      <c r="D660" s="1141">
        <v>122</v>
      </c>
      <c r="E660" s="993" t="s">
        <v>2086</v>
      </c>
      <c r="F660" s="1044" t="s">
        <v>2087</v>
      </c>
      <c r="G660" s="1743" t="s">
        <v>3974</v>
      </c>
      <c r="H660" s="898" t="s">
        <v>7664</v>
      </c>
      <c r="I660" s="894"/>
      <c r="J660" s="897" t="s">
        <v>6990</v>
      </c>
      <c r="K660" s="897" t="s">
        <v>7087</v>
      </c>
      <c r="L660" s="474" t="s">
        <v>7094</v>
      </c>
      <c r="M660" s="474" t="str">
        <f t="shared" si="42"/>
        <v>DID525ZVMX-JT-FZ8 10-15 FAZER</v>
      </c>
      <c r="N660" s="475" t="str">
        <f t="shared" ref="N660:N735" si="44">TRIM(M660)</f>
        <v>DID525ZVMX-JT-FZ8 10-15 FAZER</v>
      </c>
      <c r="O660" s="626" t="str">
        <f t="shared" ref="O660:O735" si="45">MID(N660,4,30)</f>
        <v>525ZVMX-JT-FZ8 10-15 FAZER</v>
      </c>
      <c r="P660" s="475" t="s">
        <v>7095</v>
      </c>
      <c r="Q660" s="626" t="str">
        <f t="shared" si="43"/>
        <v>ZESTAW NAPĘDOWY DID525ZVMX 122 JTF1591.16 JTR300.46 (525ZVMX-JT-FZ8 10-15 FAZER)</v>
      </c>
      <c r="R660" s="478"/>
      <c r="S660" s="893"/>
      <c r="T660" s="478"/>
      <c r="U660" s="478"/>
      <c r="V660" s="905"/>
      <c r="W660" s="478"/>
      <c r="X660" s="478"/>
      <c r="Y660" s="478"/>
      <c r="Z660" s="478"/>
      <c r="AA660" s="478"/>
      <c r="AB660" s="478"/>
      <c r="AC660" s="478"/>
      <c r="AD660" s="478"/>
    </row>
    <row r="661" spans="1:30" s="114" customFormat="1" ht="12" customHeight="1">
      <c r="A661" s="113"/>
      <c r="B661" s="639" t="s">
        <v>1040</v>
      </c>
      <c r="C661" s="993" t="s">
        <v>3744</v>
      </c>
      <c r="D661" s="1141">
        <v>122</v>
      </c>
      <c r="E661" s="993" t="s">
        <v>2086</v>
      </c>
      <c r="F661" s="1044" t="s">
        <v>2087</v>
      </c>
      <c r="G661" s="1743" t="s">
        <v>3975</v>
      </c>
      <c r="H661" s="898" t="s">
        <v>7665</v>
      </c>
      <c r="I661" s="894"/>
      <c r="J661" s="897" t="s">
        <v>6990</v>
      </c>
      <c r="K661" s="897" t="s">
        <v>7087</v>
      </c>
      <c r="L661" s="474" t="s">
        <v>7094</v>
      </c>
      <c r="M661" s="474" t="str">
        <f t="shared" si="42"/>
        <v>DID525VX ZŁOTY-JT-FZ8 10-15 FAZER</v>
      </c>
      <c r="N661" s="475" t="str">
        <f t="shared" si="44"/>
        <v>DID525VX ZŁOTY-JT-FZ8 10-15 FAZER</v>
      </c>
      <c r="O661" s="626" t="str">
        <f t="shared" si="45"/>
        <v>525VX ZŁOTY-JT-FZ8 10-15 FAZER</v>
      </c>
      <c r="P661" s="475" t="s">
        <v>7095</v>
      </c>
      <c r="Q661" s="626" t="str">
        <f t="shared" si="43"/>
        <v>ZESTAW NAPĘDOWY DID525VX ZŁOTY 122 JTF1591.16 JTR300.46 (525VX ZŁOTY-JT-FZ8 10-15 FAZER)</v>
      </c>
      <c r="R661" s="478"/>
      <c r="S661" s="893"/>
      <c r="T661" s="478"/>
      <c r="U661" s="478"/>
      <c r="V661" s="905"/>
      <c r="W661" s="478"/>
      <c r="X661" s="478"/>
      <c r="Y661" s="478"/>
      <c r="Z661" s="478"/>
      <c r="AA661" s="478"/>
      <c r="AB661" s="478"/>
      <c r="AC661" s="478"/>
      <c r="AD661" s="478"/>
    </row>
    <row r="662" spans="1:30" s="114" customFormat="1" ht="12" customHeight="1" thickBot="1">
      <c r="A662" s="113"/>
      <c r="B662" s="650" t="s">
        <v>1040</v>
      </c>
      <c r="C662" s="1536" t="s">
        <v>3745</v>
      </c>
      <c r="D662" s="986">
        <v>122</v>
      </c>
      <c r="E662" s="1737" t="s">
        <v>2086</v>
      </c>
      <c r="F662" s="1044" t="s">
        <v>2087</v>
      </c>
      <c r="G662" s="1743" t="s">
        <v>3976</v>
      </c>
      <c r="H662" s="896" t="s">
        <v>7666</v>
      </c>
      <c r="I662" s="894"/>
      <c r="J662" s="897" t="s">
        <v>6990</v>
      </c>
      <c r="K662" s="897" t="s">
        <v>7087</v>
      </c>
      <c r="L662" s="474" t="s">
        <v>7094</v>
      </c>
      <c r="M662" s="474" t="str">
        <f t="shared" si="42"/>
        <v>DID525VX-JT-FZ8 10-15 FAZER</v>
      </c>
      <c r="N662" s="475" t="str">
        <f t="shared" si="44"/>
        <v>DID525VX-JT-FZ8 10-15 FAZER</v>
      </c>
      <c r="O662" s="626" t="str">
        <f t="shared" si="45"/>
        <v>525VX-JT-FZ8 10-15 FAZER</v>
      </c>
      <c r="P662" s="475" t="s">
        <v>7095</v>
      </c>
      <c r="Q662" s="626" t="str">
        <f t="shared" si="43"/>
        <v>ZESTAW NAPĘDOWY DID525VX 122 JTF1591.16 JTR300.46 (525VX-JT-FZ8 10-15 FAZER)</v>
      </c>
      <c r="R662" s="478"/>
      <c r="S662" s="893"/>
      <c r="T662" s="478"/>
      <c r="U662" s="478"/>
      <c r="V662" s="902"/>
      <c r="W662" s="478"/>
      <c r="X662" s="478"/>
      <c r="Y662" s="478"/>
      <c r="Z662" s="478"/>
      <c r="AA662" s="478"/>
      <c r="AB662" s="478"/>
      <c r="AC662" s="478"/>
      <c r="AD662" s="478"/>
    </row>
    <row r="663" spans="1:30" s="114" customFormat="1" ht="12" customHeight="1">
      <c r="A663" s="113"/>
      <c r="B663" s="641" t="s">
        <v>3751</v>
      </c>
      <c r="C663" s="993" t="s">
        <v>3743</v>
      </c>
      <c r="D663" s="984">
        <v>114</v>
      </c>
      <c r="E663" s="1738" t="s">
        <v>1974</v>
      </c>
      <c r="F663" s="1263" t="s">
        <v>2089</v>
      </c>
      <c r="G663" s="1742" t="s">
        <v>3977</v>
      </c>
      <c r="H663" s="898" t="s">
        <v>7667</v>
      </c>
      <c r="I663" s="894"/>
      <c r="J663" s="897" t="s">
        <v>6994</v>
      </c>
      <c r="K663" s="897" t="s">
        <v>7089</v>
      </c>
      <c r="L663" s="474" t="s">
        <v>7094</v>
      </c>
      <c r="M663" s="474" t="str">
        <f t="shared" si="42"/>
        <v>DID525ZVMX ZŁOTY-JT-TDM850 91-95</v>
      </c>
      <c r="N663" s="475" t="str">
        <f t="shared" si="44"/>
        <v>DID525ZVMX ZŁOTY-JT-TDM850 91-95</v>
      </c>
      <c r="O663" s="626" t="str">
        <f t="shared" si="45"/>
        <v>525ZVMX ZŁOTY-JT-TDM850 91-95</v>
      </c>
      <c r="P663" s="475" t="s">
        <v>7095</v>
      </c>
      <c r="Q663" s="626" t="str">
        <f t="shared" si="43"/>
        <v>ZESTAW NAPĘDOWY DID525ZVMX ZŁOTY 114 JTF520.16 JTR867.44 (525ZVMX ZŁOTY-JT-TDM850 91-95)</v>
      </c>
      <c r="R663" s="478"/>
      <c r="S663" s="893"/>
      <c r="T663" s="478"/>
      <c r="U663" s="478"/>
      <c r="V663" s="905"/>
      <c r="W663" s="478"/>
      <c r="X663" s="478"/>
      <c r="Y663" s="478"/>
      <c r="Z663" s="478"/>
      <c r="AA663" s="478"/>
      <c r="AB663" s="478"/>
      <c r="AC663" s="478"/>
      <c r="AD663" s="478"/>
    </row>
    <row r="664" spans="1:30" s="113" customFormat="1" ht="12" customHeight="1">
      <c r="B664" s="638" t="s">
        <v>3751</v>
      </c>
      <c r="C664" s="988" t="s">
        <v>3742</v>
      </c>
      <c r="D664" s="985">
        <v>114</v>
      </c>
      <c r="E664" s="993" t="s">
        <v>1974</v>
      </c>
      <c r="F664" s="1044" t="s">
        <v>2089</v>
      </c>
      <c r="G664" s="1743" t="s">
        <v>3978</v>
      </c>
      <c r="H664" s="898" t="s">
        <v>7668</v>
      </c>
      <c r="I664" s="894"/>
      <c r="J664" s="897" t="s">
        <v>6994</v>
      </c>
      <c r="K664" s="897" t="s">
        <v>7089</v>
      </c>
      <c r="L664" s="474" t="s">
        <v>7094</v>
      </c>
      <c r="M664" s="474" t="str">
        <f t="shared" si="42"/>
        <v>DID525ZVMX-JT-TDM850 91-95</v>
      </c>
      <c r="N664" s="475" t="str">
        <f t="shared" si="44"/>
        <v>DID525ZVMX-JT-TDM850 91-95</v>
      </c>
      <c r="O664" s="626" t="str">
        <f t="shared" si="45"/>
        <v>525ZVMX-JT-TDM850 91-95</v>
      </c>
      <c r="P664" s="475" t="s">
        <v>7095</v>
      </c>
      <c r="Q664" s="626" t="str">
        <f t="shared" si="43"/>
        <v>ZESTAW NAPĘDOWY DID525ZVMX 114 JTF520.16 JTR867.44 (525ZVMX-JT-TDM850 91-95)</v>
      </c>
      <c r="R664" s="476"/>
      <c r="S664" s="893"/>
      <c r="T664" s="476"/>
      <c r="U664" s="476"/>
      <c r="V664" s="905"/>
      <c r="W664" s="476"/>
      <c r="X664" s="476"/>
      <c r="Y664" s="476"/>
      <c r="Z664" s="476"/>
      <c r="AA664" s="476"/>
      <c r="AB664" s="476"/>
      <c r="AC664" s="476"/>
      <c r="AD664" s="476"/>
    </row>
    <row r="665" spans="1:30" s="113" customFormat="1" ht="12" customHeight="1">
      <c r="B665" s="641" t="s">
        <v>3751</v>
      </c>
      <c r="C665" s="988" t="s">
        <v>3744</v>
      </c>
      <c r="D665" s="985">
        <v>114</v>
      </c>
      <c r="E665" s="993" t="s">
        <v>1974</v>
      </c>
      <c r="F665" s="1044" t="s">
        <v>2089</v>
      </c>
      <c r="G665" s="1743" t="s">
        <v>3979</v>
      </c>
      <c r="H665" s="898" t="s">
        <v>7669</v>
      </c>
      <c r="I665" s="894"/>
      <c r="J665" s="897" t="s">
        <v>6994</v>
      </c>
      <c r="K665" s="897" t="s">
        <v>7089</v>
      </c>
      <c r="L665" s="474" t="s">
        <v>7094</v>
      </c>
      <c r="M665" s="474" t="str">
        <f t="shared" si="42"/>
        <v>DID525VX ZŁOTY-JT-TDM850 91-95</v>
      </c>
      <c r="N665" s="475" t="str">
        <f t="shared" si="44"/>
        <v>DID525VX ZŁOTY-JT-TDM850 91-95</v>
      </c>
      <c r="O665" s="626" t="str">
        <f t="shared" si="45"/>
        <v>525VX ZŁOTY-JT-TDM850 91-95</v>
      </c>
      <c r="P665" s="475" t="s">
        <v>7095</v>
      </c>
      <c r="Q665" s="626" t="str">
        <f t="shared" si="43"/>
        <v>ZESTAW NAPĘDOWY DID525VX ZŁOTY 114 JTF520.16 JTR867.44 (525VX ZŁOTY-JT-TDM850 91-95)</v>
      </c>
      <c r="R665" s="476"/>
      <c r="S665" s="893"/>
      <c r="T665" s="476"/>
      <c r="U665" s="476"/>
      <c r="V665" s="905"/>
      <c r="W665" s="476"/>
      <c r="X665" s="476"/>
      <c r="Y665" s="476"/>
      <c r="Z665" s="476"/>
      <c r="AA665" s="476"/>
      <c r="AB665" s="476"/>
      <c r="AC665" s="476"/>
      <c r="AD665" s="476"/>
    </row>
    <row r="666" spans="1:30" s="114" customFormat="1" ht="12" customHeight="1" thickBot="1">
      <c r="A666" s="113"/>
      <c r="B666" s="641" t="s">
        <v>3751</v>
      </c>
      <c r="C666" s="989" t="s">
        <v>3745</v>
      </c>
      <c r="D666" s="1164">
        <v>114</v>
      </c>
      <c r="E666" s="1737" t="s">
        <v>1974</v>
      </c>
      <c r="F666" s="1137" t="s">
        <v>2089</v>
      </c>
      <c r="G666" s="1744" t="s">
        <v>3980</v>
      </c>
      <c r="H666" s="898" t="s">
        <v>7670</v>
      </c>
      <c r="I666" s="894"/>
      <c r="J666" s="897" t="s">
        <v>6994</v>
      </c>
      <c r="K666" s="897" t="s">
        <v>7089</v>
      </c>
      <c r="L666" s="474" t="s">
        <v>7094</v>
      </c>
      <c r="M666" s="474" t="str">
        <f t="shared" si="42"/>
        <v>DID525VX-JT-TDM850 91-95</v>
      </c>
      <c r="N666" s="475" t="str">
        <f t="shared" si="44"/>
        <v>DID525VX-JT-TDM850 91-95</v>
      </c>
      <c r="O666" s="626" t="str">
        <f t="shared" si="45"/>
        <v>525VX-JT-TDM850 91-95</v>
      </c>
      <c r="P666" s="475" t="s">
        <v>7095</v>
      </c>
      <c r="Q666" s="626" t="str">
        <f t="shared" si="43"/>
        <v>ZESTAW NAPĘDOWY DID525VX 114 JTF520.16 JTR867.44 (525VX-JT-TDM850 91-95)</v>
      </c>
      <c r="R666" s="478"/>
      <c r="S666" s="893"/>
      <c r="T666" s="478"/>
      <c r="U666" s="478"/>
      <c r="V666" s="902"/>
      <c r="W666" s="478"/>
      <c r="X666" s="478"/>
      <c r="Y666" s="478"/>
      <c r="Z666" s="478"/>
      <c r="AA666" s="478"/>
      <c r="AB666" s="478"/>
      <c r="AC666" s="478"/>
      <c r="AD666" s="478"/>
    </row>
    <row r="667" spans="1:30" s="114" customFormat="1" ht="12" customHeight="1">
      <c r="A667" s="113"/>
      <c r="B667" s="637" t="s">
        <v>3750</v>
      </c>
      <c r="C667" s="992" t="s">
        <v>3743</v>
      </c>
      <c r="D667" s="1163">
        <v>114</v>
      </c>
      <c r="E667" s="993" t="s">
        <v>2090</v>
      </c>
      <c r="F667" s="1044" t="s">
        <v>2091</v>
      </c>
      <c r="G667" s="1743" t="s">
        <v>3981</v>
      </c>
      <c r="H667" s="673" t="s">
        <v>7671</v>
      </c>
      <c r="I667" s="894"/>
      <c r="J667" s="897" t="s">
        <v>6993</v>
      </c>
      <c r="K667" s="897" t="s">
        <v>7088</v>
      </c>
      <c r="L667" s="474" t="s">
        <v>7094</v>
      </c>
      <c r="M667" s="474" t="str">
        <f t="shared" si="42"/>
        <v>DID525ZVMX ZŁOTY-JT-TDM850 96-98</v>
      </c>
      <c r="N667" s="475" t="str">
        <f t="shared" si="44"/>
        <v>DID525ZVMX ZŁOTY-JT-TDM850 96-98</v>
      </c>
      <c r="O667" s="626" t="str">
        <f t="shared" si="45"/>
        <v>525ZVMX ZŁOTY-JT-TDM850 96-98</v>
      </c>
      <c r="P667" s="475" t="s">
        <v>7095</v>
      </c>
      <c r="Q667" s="626" t="str">
        <f t="shared" si="43"/>
        <v>ZESTAW NAPĘDOWY DID525ZVMX ZŁOTY 114 JTF1586.17 JTR867.42 (525ZVMX ZŁOTY-JT-TDM850 96-98)</v>
      </c>
      <c r="R667" s="478"/>
      <c r="S667" s="893"/>
      <c r="T667" s="478"/>
      <c r="U667" s="478"/>
      <c r="V667" s="905"/>
      <c r="W667" s="478"/>
      <c r="X667" s="478"/>
      <c r="Y667" s="478"/>
      <c r="Z667" s="478"/>
      <c r="AA667" s="478"/>
      <c r="AB667" s="478"/>
      <c r="AC667" s="478"/>
      <c r="AD667" s="478"/>
    </row>
    <row r="668" spans="1:30" s="114" customFormat="1" ht="12" customHeight="1">
      <c r="A668" s="113"/>
      <c r="B668" s="638" t="s">
        <v>3750</v>
      </c>
      <c r="C668" s="988" t="s">
        <v>3742</v>
      </c>
      <c r="D668" s="985">
        <v>114</v>
      </c>
      <c r="E668" s="993" t="s">
        <v>2090</v>
      </c>
      <c r="F668" s="1044" t="s">
        <v>2091</v>
      </c>
      <c r="G668" s="1743" t="s">
        <v>3982</v>
      </c>
      <c r="H668" s="898" t="s">
        <v>7672</v>
      </c>
      <c r="I668" s="894"/>
      <c r="J668" s="897" t="s">
        <v>6993</v>
      </c>
      <c r="K668" s="897" t="s">
        <v>7088</v>
      </c>
      <c r="L668" s="474" t="s">
        <v>7094</v>
      </c>
      <c r="M668" s="474" t="str">
        <f t="shared" si="42"/>
        <v>DID525ZVMX-JT-TDM850 96-98</v>
      </c>
      <c r="N668" s="475" t="str">
        <f t="shared" si="44"/>
        <v>DID525ZVMX-JT-TDM850 96-98</v>
      </c>
      <c r="O668" s="626" t="str">
        <f t="shared" si="45"/>
        <v>525ZVMX-JT-TDM850 96-98</v>
      </c>
      <c r="P668" s="475" t="s">
        <v>7095</v>
      </c>
      <c r="Q668" s="626" t="str">
        <f t="shared" si="43"/>
        <v>ZESTAW NAPĘDOWY DID525ZVMX 114 JTF1586.17 JTR867.42 (525ZVMX-JT-TDM850 96-98)</v>
      </c>
      <c r="R668" s="478"/>
      <c r="S668" s="893"/>
      <c r="T668" s="478"/>
      <c r="U668" s="478"/>
      <c r="V668" s="905"/>
      <c r="W668" s="478"/>
      <c r="X668" s="478"/>
      <c r="Y668" s="478"/>
      <c r="Z668" s="478"/>
      <c r="AA668" s="478"/>
      <c r="AB668" s="478"/>
      <c r="AC668" s="478"/>
      <c r="AD668" s="478"/>
    </row>
    <row r="669" spans="1:30" s="114" customFormat="1" ht="12" customHeight="1">
      <c r="A669" s="113"/>
      <c r="B669" s="641" t="s">
        <v>3750</v>
      </c>
      <c r="C669" s="988" t="s">
        <v>3744</v>
      </c>
      <c r="D669" s="985">
        <v>114</v>
      </c>
      <c r="E669" s="993" t="s">
        <v>2090</v>
      </c>
      <c r="F669" s="1044" t="s">
        <v>2091</v>
      </c>
      <c r="G669" s="1743" t="s">
        <v>3983</v>
      </c>
      <c r="H669" s="898" t="s">
        <v>7673</v>
      </c>
      <c r="I669" s="894"/>
      <c r="J669" s="897" t="s">
        <v>6993</v>
      </c>
      <c r="K669" s="897" t="s">
        <v>7088</v>
      </c>
      <c r="L669" s="474" t="s">
        <v>7094</v>
      </c>
      <c r="M669" s="474" t="str">
        <f t="shared" si="42"/>
        <v>DID525VX ZŁOTY-JT-TDM850 96-98</v>
      </c>
      <c r="N669" s="475" t="str">
        <f t="shared" si="44"/>
        <v>DID525VX ZŁOTY-JT-TDM850 96-98</v>
      </c>
      <c r="O669" s="626" t="str">
        <f t="shared" si="45"/>
        <v>525VX ZŁOTY-JT-TDM850 96-98</v>
      </c>
      <c r="P669" s="475" t="s">
        <v>7095</v>
      </c>
      <c r="Q669" s="626" t="str">
        <f t="shared" si="43"/>
        <v>ZESTAW NAPĘDOWY DID525VX ZŁOTY 114 JTF1586.17 JTR867.42 (525VX ZŁOTY-JT-TDM850 96-98)</v>
      </c>
      <c r="R669" s="478"/>
      <c r="S669" s="893"/>
      <c r="T669" s="478"/>
      <c r="U669" s="478"/>
      <c r="V669" s="905"/>
      <c r="W669" s="478"/>
      <c r="X669" s="478"/>
      <c r="Y669" s="478"/>
      <c r="Z669" s="478"/>
      <c r="AA669" s="478"/>
      <c r="AB669" s="478"/>
      <c r="AC669" s="478"/>
      <c r="AD669" s="478"/>
    </row>
    <row r="670" spans="1:30" s="114" customFormat="1" ht="12" customHeight="1" thickBot="1">
      <c r="A670" s="113"/>
      <c r="B670" s="643" t="s">
        <v>3750</v>
      </c>
      <c r="C670" s="989" t="s">
        <v>3745</v>
      </c>
      <c r="D670" s="1164">
        <v>114</v>
      </c>
      <c r="E670" s="993" t="s">
        <v>2090</v>
      </c>
      <c r="F670" s="1044" t="s">
        <v>2091</v>
      </c>
      <c r="G670" s="1743" t="s">
        <v>3984</v>
      </c>
      <c r="H670" s="896" t="s">
        <v>7674</v>
      </c>
      <c r="I670" s="894"/>
      <c r="J670" s="897" t="s">
        <v>6993</v>
      </c>
      <c r="K670" s="897" t="s">
        <v>7088</v>
      </c>
      <c r="L670" s="474" t="s">
        <v>7094</v>
      </c>
      <c r="M670" s="474" t="str">
        <f t="shared" si="42"/>
        <v>DID525VX-JT-TDM850 96-98</v>
      </c>
      <c r="N670" s="475" t="str">
        <f t="shared" si="44"/>
        <v>DID525VX-JT-TDM850 96-98</v>
      </c>
      <c r="O670" s="626" t="str">
        <f t="shared" si="45"/>
        <v>525VX-JT-TDM850 96-98</v>
      </c>
      <c r="P670" s="475" t="s">
        <v>7095</v>
      </c>
      <c r="Q670" s="626" t="str">
        <f t="shared" si="43"/>
        <v>ZESTAW NAPĘDOWY DID525VX 114 JTF1586.17 JTR867.42 (525VX-JT-TDM850 96-98)</v>
      </c>
      <c r="R670" s="478"/>
      <c r="S670" s="893"/>
      <c r="T670" s="478"/>
      <c r="U670" s="478"/>
      <c r="V670" s="902"/>
      <c r="W670" s="478"/>
      <c r="X670" s="478"/>
      <c r="Y670" s="478"/>
      <c r="Z670" s="478"/>
      <c r="AA670" s="478"/>
      <c r="AB670" s="478"/>
      <c r="AC670" s="478"/>
      <c r="AD670" s="478"/>
    </row>
    <row r="671" spans="1:30" s="114" customFormat="1" ht="12" customHeight="1">
      <c r="A671" s="113"/>
      <c r="B671" s="637" t="s">
        <v>3749</v>
      </c>
      <c r="C671" s="992" t="s">
        <v>3743</v>
      </c>
      <c r="D671" s="1163">
        <v>114</v>
      </c>
      <c r="E671" s="1738" t="s">
        <v>1974</v>
      </c>
      <c r="F671" s="1263" t="s">
        <v>2092</v>
      </c>
      <c r="G671" s="1742" t="s">
        <v>3985</v>
      </c>
      <c r="H671" s="898" t="s">
        <v>7675</v>
      </c>
      <c r="I671" s="894"/>
      <c r="J671" s="897" t="s">
        <v>6994</v>
      </c>
      <c r="K671" s="897" t="s">
        <v>7090</v>
      </c>
      <c r="L671" s="474" t="s">
        <v>7094</v>
      </c>
      <c r="M671" s="474" t="str">
        <f t="shared" si="42"/>
        <v>DID525ZVMX ZŁOTY-JT-TDM850 99-01</v>
      </c>
      <c r="N671" s="475" t="str">
        <f t="shared" si="44"/>
        <v>DID525ZVMX ZŁOTY-JT-TDM850 99-01</v>
      </c>
      <c r="O671" s="626" t="str">
        <f t="shared" si="45"/>
        <v>525ZVMX ZŁOTY-JT-TDM850 99-01</v>
      </c>
      <c r="P671" s="475" t="s">
        <v>7095</v>
      </c>
      <c r="Q671" s="626" t="str">
        <f t="shared" si="43"/>
        <v>ZESTAW NAPĘDOWY DID525ZVMX ZŁOTY 114 JTF520.16 JTR867.43 (525ZVMX ZŁOTY-JT-TDM850 99-01)</v>
      </c>
      <c r="R671" s="478"/>
      <c r="S671" s="893"/>
      <c r="T671" s="478"/>
      <c r="U671" s="478"/>
      <c r="V671" s="905"/>
      <c r="W671" s="478"/>
      <c r="X671" s="478"/>
      <c r="Y671" s="478"/>
      <c r="Z671" s="478"/>
      <c r="AA671" s="478"/>
      <c r="AB671" s="478"/>
      <c r="AC671" s="478"/>
      <c r="AD671" s="478"/>
    </row>
    <row r="672" spans="1:30" s="114" customFormat="1" ht="12" customHeight="1">
      <c r="A672" s="113"/>
      <c r="B672" s="638" t="s">
        <v>3749</v>
      </c>
      <c r="C672" s="988" t="s">
        <v>3742</v>
      </c>
      <c r="D672" s="985">
        <v>114</v>
      </c>
      <c r="E672" s="993" t="s">
        <v>1974</v>
      </c>
      <c r="F672" s="1044" t="s">
        <v>2092</v>
      </c>
      <c r="G672" s="1743" t="s">
        <v>3986</v>
      </c>
      <c r="H672" s="898" t="s">
        <v>7676</v>
      </c>
      <c r="I672" s="894"/>
      <c r="J672" s="897" t="s">
        <v>6994</v>
      </c>
      <c r="K672" s="897" t="s">
        <v>7090</v>
      </c>
      <c r="L672" s="474" t="s">
        <v>7094</v>
      </c>
      <c r="M672" s="474" t="str">
        <f t="shared" si="42"/>
        <v>DID525ZVMX-JT-TDM850 99-01</v>
      </c>
      <c r="N672" s="475" t="str">
        <f t="shared" si="44"/>
        <v>DID525ZVMX-JT-TDM850 99-01</v>
      </c>
      <c r="O672" s="626" t="str">
        <f t="shared" si="45"/>
        <v>525ZVMX-JT-TDM850 99-01</v>
      </c>
      <c r="P672" s="475" t="s">
        <v>7095</v>
      </c>
      <c r="Q672" s="626" t="str">
        <f t="shared" si="43"/>
        <v>ZESTAW NAPĘDOWY DID525ZVMX 114 JTF520.16 JTR867.43 (525ZVMX-JT-TDM850 99-01)</v>
      </c>
      <c r="R672" s="478"/>
      <c r="S672" s="893"/>
      <c r="T672" s="478"/>
      <c r="U672" s="478"/>
      <c r="V672" s="905"/>
      <c r="W672" s="478"/>
      <c r="X672" s="478"/>
      <c r="Y672" s="478"/>
      <c r="Z672" s="478"/>
      <c r="AA672" s="478"/>
      <c r="AB672" s="478"/>
      <c r="AC672" s="478"/>
      <c r="AD672" s="478"/>
    </row>
    <row r="673" spans="1:30" s="114" customFormat="1" ht="12" customHeight="1">
      <c r="A673" s="113"/>
      <c r="B673" s="641" t="s">
        <v>3749</v>
      </c>
      <c r="C673" s="988" t="s">
        <v>3744</v>
      </c>
      <c r="D673" s="985">
        <v>114</v>
      </c>
      <c r="E673" s="993" t="s">
        <v>1974</v>
      </c>
      <c r="F673" s="1044" t="s">
        <v>2092</v>
      </c>
      <c r="G673" s="1743" t="s">
        <v>3987</v>
      </c>
      <c r="H673" s="898" t="s">
        <v>7677</v>
      </c>
      <c r="I673" s="894"/>
      <c r="J673" s="897" t="s">
        <v>6994</v>
      </c>
      <c r="K673" s="897" t="s">
        <v>7090</v>
      </c>
      <c r="L673" s="474" t="s">
        <v>7094</v>
      </c>
      <c r="M673" s="474" t="str">
        <f t="shared" si="42"/>
        <v>DID525VX ZŁOTY-JT-TDM850 99-01</v>
      </c>
      <c r="N673" s="475" t="str">
        <f t="shared" si="44"/>
        <v>DID525VX ZŁOTY-JT-TDM850 99-01</v>
      </c>
      <c r="O673" s="626" t="str">
        <f t="shared" si="45"/>
        <v>525VX ZŁOTY-JT-TDM850 99-01</v>
      </c>
      <c r="P673" s="475" t="s">
        <v>7095</v>
      </c>
      <c r="Q673" s="626" t="str">
        <f t="shared" si="43"/>
        <v>ZESTAW NAPĘDOWY DID525VX ZŁOTY 114 JTF520.16 JTR867.43 (525VX ZŁOTY-JT-TDM850 99-01)</v>
      </c>
      <c r="R673" s="478"/>
      <c r="S673" s="893"/>
      <c r="T673" s="478"/>
      <c r="U673" s="478"/>
      <c r="V673" s="905"/>
      <c r="W673" s="478"/>
      <c r="X673" s="478"/>
      <c r="Y673" s="478"/>
      <c r="Z673" s="478"/>
      <c r="AA673" s="478"/>
      <c r="AB673" s="478"/>
      <c r="AC673" s="478"/>
      <c r="AD673" s="478"/>
    </row>
    <row r="674" spans="1:30" s="114" customFormat="1" ht="12" customHeight="1" thickBot="1">
      <c r="A674" s="113"/>
      <c r="B674" s="641" t="s">
        <v>3749</v>
      </c>
      <c r="C674" s="989" t="s">
        <v>3745</v>
      </c>
      <c r="D674" s="1164">
        <v>114</v>
      </c>
      <c r="E674" s="1737" t="s">
        <v>1974</v>
      </c>
      <c r="F674" s="1137" t="s">
        <v>2092</v>
      </c>
      <c r="G674" s="1744" t="s">
        <v>159</v>
      </c>
      <c r="H674" s="898" t="s">
        <v>7678</v>
      </c>
      <c r="I674" s="894"/>
      <c r="J674" s="897" t="s">
        <v>6994</v>
      </c>
      <c r="K674" s="897" t="s">
        <v>7090</v>
      </c>
      <c r="L674" s="474" t="s">
        <v>7094</v>
      </c>
      <c r="M674" s="474" t="str">
        <f t="shared" si="42"/>
        <v>DID525VX-JT-TDM850 99-01</v>
      </c>
      <c r="N674" s="475" t="str">
        <f t="shared" si="44"/>
        <v>DID525VX-JT-TDM850 99-01</v>
      </c>
      <c r="O674" s="626" t="str">
        <f t="shared" si="45"/>
        <v>525VX-JT-TDM850 99-01</v>
      </c>
      <c r="P674" s="475" t="s">
        <v>7095</v>
      </c>
      <c r="Q674" s="626" t="str">
        <f t="shared" si="43"/>
        <v>ZESTAW NAPĘDOWY DID525VX 114 JTF520.16 JTR867.43 (525VX-JT-TDM850 99-01)</v>
      </c>
      <c r="R674" s="478"/>
      <c r="S674" s="893"/>
      <c r="T674" s="478"/>
      <c r="U674" s="478"/>
      <c r="V674" s="902"/>
      <c r="W674" s="478"/>
      <c r="X674" s="478"/>
      <c r="Y674" s="478"/>
      <c r="Z674" s="478"/>
      <c r="AA674" s="478"/>
      <c r="AB674" s="478"/>
      <c r="AC674" s="478"/>
      <c r="AD674" s="478"/>
    </row>
    <row r="675" spans="1:30" s="113" customFormat="1" ht="12" customHeight="1">
      <c r="B675" s="637" t="s">
        <v>3748</v>
      </c>
      <c r="C675" s="992" t="s">
        <v>3743</v>
      </c>
      <c r="D675" s="985">
        <v>110</v>
      </c>
      <c r="E675" s="993" t="s">
        <v>2090</v>
      </c>
      <c r="F675" s="1275" t="s">
        <v>6855</v>
      </c>
      <c r="G675" s="1743" t="s">
        <v>160</v>
      </c>
      <c r="H675" s="673" t="s">
        <v>7679</v>
      </c>
      <c r="I675" s="894"/>
      <c r="J675" s="897" t="s">
        <v>6993</v>
      </c>
      <c r="K675" s="897" t="s">
        <v>6855</v>
      </c>
      <c r="L675" s="474" t="s">
        <v>7094</v>
      </c>
      <c r="M675" s="474" t="str">
        <f t="shared" si="42"/>
        <v>DID525ZVMX ZŁOTY-JT-TRX850 95-00</v>
      </c>
      <c r="N675" s="475" t="str">
        <f t="shared" si="44"/>
        <v>DID525ZVMX ZŁOTY-JT-TRX850 95-00</v>
      </c>
      <c r="O675" s="626" t="str">
        <f t="shared" si="45"/>
        <v>525ZVMX ZŁOTY-JT-TRX850 95-00</v>
      </c>
      <c r="P675" s="475" t="s">
        <v>7095</v>
      </c>
      <c r="Q675" s="626" t="str">
        <f t="shared" si="43"/>
        <v>ZESTAW NAPĘDOWY DID525ZVMX ZŁOTY 110 JTF1586.17 JTR300.39 (525ZVMX ZŁOTY-JT-TRX850 95-00)</v>
      </c>
      <c r="R675" s="476"/>
      <c r="S675" s="893"/>
      <c r="T675" s="476"/>
      <c r="U675" s="476"/>
      <c r="V675" s="902"/>
      <c r="W675" s="476"/>
      <c r="X675" s="476"/>
      <c r="Y675" s="476"/>
      <c r="Z675" s="476"/>
      <c r="AA675" s="476"/>
      <c r="AB675" s="476"/>
      <c r="AC675" s="476"/>
      <c r="AD675" s="476"/>
    </row>
    <row r="676" spans="1:30" s="113" customFormat="1" ht="12" customHeight="1">
      <c r="B676" s="638" t="s">
        <v>3748</v>
      </c>
      <c r="C676" s="988" t="s">
        <v>3742</v>
      </c>
      <c r="D676" s="985">
        <v>110</v>
      </c>
      <c r="E676" s="993" t="s">
        <v>2090</v>
      </c>
      <c r="F676" s="1270" t="s">
        <v>6855</v>
      </c>
      <c r="G676" s="1743" t="s">
        <v>161</v>
      </c>
      <c r="H676" s="898" t="s">
        <v>7680</v>
      </c>
      <c r="I676" s="894"/>
      <c r="J676" s="897" t="s">
        <v>6993</v>
      </c>
      <c r="K676" s="897" t="s">
        <v>6855</v>
      </c>
      <c r="L676" s="474" t="s">
        <v>7094</v>
      </c>
      <c r="M676" s="474" t="str">
        <f t="shared" si="42"/>
        <v>DID525ZVMX-JT-TRX850 95-00</v>
      </c>
      <c r="N676" s="475" t="str">
        <f t="shared" si="44"/>
        <v>DID525ZVMX-JT-TRX850 95-00</v>
      </c>
      <c r="O676" s="626" t="str">
        <f t="shared" si="45"/>
        <v>525ZVMX-JT-TRX850 95-00</v>
      </c>
      <c r="P676" s="475" t="s">
        <v>7095</v>
      </c>
      <c r="Q676" s="626" t="str">
        <f t="shared" si="43"/>
        <v>ZESTAW NAPĘDOWY DID525ZVMX 110 JTF1586.17 JTR300.39 (525ZVMX-JT-TRX850 95-00)</v>
      </c>
      <c r="R676" s="476"/>
      <c r="S676" s="893"/>
      <c r="T676" s="476"/>
      <c r="U676" s="476"/>
      <c r="V676" s="902"/>
      <c r="W676" s="476"/>
      <c r="X676" s="476"/>
      <c r="Y676" s="476"/>
      <c r="Z676" s="476"/>
      <c r="AA676" s="476"/>
      <c r="AB676" s="476"/>
      <c r="AC676" s="476"/>
      <c r="AD676" s="476"/>
    </row>
    <row r="677" spans="1:30" s="113" customFormat="1" ht="12" customHeight="1">
      <c r="B677" s="641" t="s">
        <v>3748</v>
      </c>
      <c r="C677" s="988" t="s">
        <v>3744</v>
      </c>
      <c r="D677" s="985">
        <v>110</v>
      </c>
      <c r="E677" s="993" t="s">
        <v>2090</v>
      </c>
      <c r="F677" s="1270" t="s">
        <v>6855</v>
      </c>
      <c r="G677" s="1743" t="s">
        <v>162</v>
      </c>
      <c r="H677" s="898" t="s">
        <v>7681</v>
      </c>
      <c r="I677" s="894"/>
      <c r="J677" s="897" t="s">
        <v>6993</v>
      </c>
      <c r="K677" s="897" t="s">
        <v>6855</v>
      </c>
      <c r="L677" s="474" t="s">
        <v>7094</v>
      </c>
      <c r="M677" s="474" t="str">
        <f t="shared" si="42"/>
        <v>DID525VX ZŁOTY-JT-TRX850 95-00</v>
      </c>
      <c r="N677" s="475" t="str">
        <f t="shared" si="44"/>
        <v>DID525VX ZŁOTY-JT-TRX850 95-00</v>
      </c>
      <c r="O677" s="626" t="str">
        <f t="shared" si="45"/>
        <v>525VX ZŁOTY-JT-TRX850 95-00</v>
      </c>
      <c r="P677" s="475" t="s">
        <v>7095</v>
      </c>
      <c r="Q677" s="626" t="str">
        <f t="shared" si="43"/>
        <v>ZESTAW NAPĘDOWY DID525VX ZŁOTY 110 JTF1586.17 JTR300.39 (525VX ZŁOTY-JT-TRX850 95-00)</v>
      </c>
      <c r="R677" s="476"/>
      <c r="S677" s="893"/>
      <c r="T677" s="476"/>
      <c r="U677" s="476"/>
      <c r="V677" s="902"/>
      <c r="W677" s="476"/>
      <c r="X677" s="476"/>
      <c r="Y677" s="476"/>
      <c r="Z677" s="476"/>
      <c r="AA677" s="476"/>
      <c r="AB677" s="476"/>
      <c r="AC677" s="476"/>
      <c r="AD677" s="476"/>
    </row>
    <row r="678" spans="1:30" s="113" customFormat="1" ht="12" customHeight="1" thickBot="1">
      <c r="B678" s="641" t="s">
        <v>3748</v>
      </c>
      <c r="C678" s="989" t="s">
        <v>3745</v>
      </c>
      <c r="D678" s="985">
        <v>110</v>
      </c>
      <c r="E678" s="993" t="s">
        <v>2090</v>
      </c>
      <c r="F678" s="1270" t="s">
        <v>6855</v>
      </c>
      <c r="G678" s="1743" t="s">
        <v>163</v>
      </c>
      <c r="H678" s="896" t="s">
        <v>7682</v>
      </c>
      <c r="I678" s="894"/>
      <c r="J678" s="897" t="s">
        <v>6993</v>
      </c>
      <c r="K678" s="897" t="s">
        <v>6855</v>
      </c>
      <c r="L678" s="474" t="s">
        <v>7094</v>
      </c>
      <c r="M678" s="474" t="str">
        <f t="shared" si="42"/>
        <v>DID525VX-JT-TRX850 95-00</v>
      </c>
      <c r="N678" s="475" t="str">
        <f t="shared" si="44"/>
        <v>DID525VX-JT-TRX850 95-00</v>
      </c>
      <c r="O678" s="626" t="str">
        <f t="shared" si="45"/>
        <v>525VX-JT-TRX850 95-00</v>
      </c>
      <c r="P678" s="475" t="s">
        <v>7095</v>
      </c>
      <c r="Q678" s="626" t="str">
        <f t="shared" si="43"/>
        <v>ZESTAW NAPĘDOWY DID525VX 110 JTF1586.17 JTR300.39 (525VX-JT-TRX850 95-00)</v>
      </c>
      <c r="R678" s="476"/>
      <c r="S678" s="893"/>
      <c r="T678" s="476"/>
      <c r="U678" s="476"/>
      <c r="V678" s="902"/>
      <c r="W678" s="476"/>
      <c r="X678" s="476"/>
      <c r="Y678" s="476"/>
      <c r="Z678" s="476"/>
      <c r="AA678" s="476"/>
      <c r="AB678" s="476"/>
      <c r="AC678" s="476"/>
      <c r="AD678" s="476"/>
    </row>
    <row r="679" spans="1:30" s="113" customFormat="1" ht="12" customHeight="1">
      <c r="B679" s="656" t="s">
        <v>12158</v>
      </c>
      <c r="C679" s="992" t="s">
        <v>3743</v>
      </c>
      <c r="D679" s="984">
        <v>110</v>
      </c>
      <c r="E679" s="992" t="s">
        <v>2086</v>
      </c>
      <c r="F679" s="1271" t="s">
        <v>4048</v>
      </c>
      <c r="G679" s="1742" t="s">
        <v>164</v>
      </c>
      <c r="H679" s="898" t="s">
        <v>7683</v>
      </c>
      <c r="I679" s="894"/>
      <c r="J679" s="897" t="s">
        <v>6990</v>
      </c>
      <c r="K679" s="897" t="s">
        <v>7083</v>
      </c>
      <c r="L679" s="474" t="s">
        <v>7094</v>
      </c>
      <c r="M679" s="474" t="str">
        <f t="shared" si="42"/>
        <v>DID525ZVMX ZŁOTY-JT-MT-09 14-18</v>
      </c>
      <c r="N679" s="475" t="str">
        <f t="shared" si="44"/>
        <v>DID525ZVMX ZŁOTY-JT-MT-09 14-18</v>
      </c>
      <c r="O679" s="626" t="str">
        <f t="shared" si="45"/>
        <v>525ZVMX ZŁOTY-JT-MT-09 14-18</v>
      </c>
      <c r="P679" s="475" t="s">
        <v>7095</v>
      </c>
      <c r="Q679" s="626" t="str">
        <f t="shared" si="43"/>
        <v>ZESTAW NAPĘDOWY DID525ZVMX ZŁOTY 110 JTF1591.16 JTR1876.45 (525ZVMX ZŁOTY-JT-MT-09 14-18)</v>
      </c>
      <c r="R679" s="476"/>
      <c r="S679" s="893"/>
      <c r="T679" s="476"/>
      <c r="U679" s="476"/>
      <c r="V679" s="902"/>
      <c r="W679" s="476"/>
      <c r="X679" s="476"/>
      <c r="Y679" s="476"/>
      <c r="Z679" s="476"/>
      <c r="AA679" s="476"/>
      <c r="AB679" s="476"/>
      <c r="AC679" s="476"/>
      <c r="AD679" s="476"/>
    </row>
    <row r="680" spans="1:30" s="113" customFormat="1" ht="12" customHeight="1">
      <c r="B680" s="648" t="s">
        <v>12158</v>
      </c>
      <c r="C680" s="988" t="s">
        <v>3742</v>
      </c>
      <c r="D680" s="985">
        <v>110</v>
      </c>
      <c r="E680" s="993" t="s">
        <v>2086</v>
      </c>
      <c r="F680" s="1270" t="s">
        <v>4048</v>
      </c>
      <c r="G680" s="1743" t="s">
        <v>165</v>
      </c>
      <c r="H680" s="898" t="s">
        <v>7684</v>
      </c>
      <c r="I680" s="894"/>
      <c r="J680" s="897" t="s">
        <v>6990</v>
      </c>
      <c r="K680" s="897" t="s">
        <v>7083</v>
      </c>
      <c r="L680" s="474" t="s">
        <v>7094</v>
      </c>
      <c r="M680" s="474" t="str">
        <f t="shared" si="42"/>
        <v>DID525ZVMX-JT-MT-09 14-18</v>
      </c>
      <c r="N680" s="475" t="str">
        <f t="shared" si="44"/>
        <v>DID525ZVMX-JT-MT-09 14-18</v>
      </c>
      <c r="O680" s="626" t="str">
        <f t="shared" si="45"/>
        <v>525ZVMX-JT-MT-09 14-18</v>
      </c>
      <c r="P680" s="475" t="s">
        <v>7095</v>
      </c>
      <c r="Q680" s="626" t="str">
        <f t="shared" si="43"/>
        <v>ZESTAW NAPĘDOWY DID525ZVMX 110 JTF1591.16 JTR1876.45 (525ZVMX-JT-MT-09 14-18)</v>
      </c>
      <c r="R680" s="476"/>
      <c r="S680" s="893"/>
      <c r="T680" s="476"/>
      <c r="U680" s="476"/>
      <c r="V680" s="902"/>
      <c r="W680" s="476"/>
      <c r="X680" s="476"/>
      <c r="Y680" s="476"/>
      <c r="Z680" s="476"/>
      <c r="AA680" s="476"/>
      <c r="AB680" s="476"/>
      <c r="AC680" s="476"/>
      <c r="AD680" s="476"/>
    </row>
    <row r="681" spans="1:30" s="113" customFormat="1" ht="12" customHeight="1">
      <c r="B681" s="403" t="s">
        <v>12158</v>
      </c>
      <c r="C681" s="988" t="s">
        <v>3744</v>
      </c>
      <c r="D681" s="985">
        <v>110</v>
      </c>
      <c r="E681" s="993" t="s">
        <v>2086</v>
      </c>
      <c r="F681" s="1270" t="s">
        <v>4048</v>
      </c>
      <c r="G681" s="1743" t="s">
        <v>166</v>
      </c>
      <c r="H681" s="898" t="s">
        <v>7685</v>
      </c>
      <c r="I681" s="894"/>
      <c r="J681" s="897" t="s">
        <v>6990</v>
      </c>
      <c r="K681" s="897" t="s">
        <v>7083</v>
      </c>
      <c r="L681" s="474" t="s">
        <v>7094</v>
      </c>
      <c r="M681" s="474" t="str">
        <f t="shared" si="42"/>
        <v>DID525VX ZŁOTY-JT-MT-09 14-18</v>
      </c>
      <c r="N681" s="475" t="str">
        <f t="shared" si="44"/>
        <v>DID525VX ZŁOTY-JT-MT-09 14-18</v>
      </c>
      <c r="O681" s="626" t="str">
        <f t="shared" si="45"/>
        <v>525VX ZŁOTY-JT-MT-09 14-18</v>
      </c>
      <c r="P681" s="475" t="s">
        <v>7095</v>
      </c>
      <c r="Q681" s="626" t="str">
        <f t="shared" si="43"/>
        <v>ZESTAW NAPĘDOWY DID525VX ZŁOTY 110 JTF1591.16 JTR1876.45 (525VX ZŁOTY-JT-MT-09 14-18)</v>
      </c>
      <c r="R681" s="476"/>
      <c r="S681" s="893"/>
      <c r="T681" s="476"/>
      <c r="U681" s="476"/>
      <c r="V681" s="902"/>
      <c r="W681" s="476"/>
      <c r="X681" s="476"/>
      <c r="Y681" s="476"/>
      <c r="Z681" s="476"/>
      <c r="AA681" s="476"/>
      <c r="AB681" s="476"/>
      <c r="AC681" s="476"/>
      <c r="AD681" s="476"/>
    </row>
    <row r="682" spans="1:30" s="113" customFormat="1" ht="12" customHeight="1" thickBot="1">
      <c r="B682" s="657" t="s">
        <v>12158</v>
      </c>
      <c r="C682" s="989" t="s">
        <v>3745</v>
      </c>
      <c r="D682" s="986">
        <v>110</v>
      </c>
      <c r="E682" s="1536" t="s">
        <v>2086</v>
      </c>
      <c r="F682" s="1272" t="s">
        <v>4048</v>
      </c>
      <c r="G682" s="1744" t="s">
        <v>167</v>
      </c>
      <c r="H682" s="898" t="s">
        <v>7686</v>
      </c>
      <c r="I682" s="894"/>
      <c r="J682" s="897" t="s">
        <v>6990</v>
      </c>
      <c r="K682" s="897" t="s">
        <v>7083</v>
      </c>
      <c r="L682" s="474" t="s">
        <v>7094</v>
      </c>
      <c r="M682" s="474" t="str">
        <f t="shared" si="42"/>
        <v>DID525VX-JT-MT-09 14-18</v>
      </c>
      <c r="N682" s="475" t="str">
        <f t="shared" si="44"/>
        <v>DID525VX-JT-MT-09 14-18</v>
      </c>
      <c r="O682" s="626" t="str">
        <f t="shared" si="45"/>
        <v>525VX-JT-MT-09 14-18</v>
      </c>
      <c r="P682" s="475" t="s">
        <v>7095</v>
      </c>
      <c r="Q682" s="626" t="str">
        <f t="shared" si="43"/>
        <v>ZESTAW NAPĘDOWY DID525VX 110 JTF1591.16 JTR1876.45 (525VX-JT-MT-09 14-18)</v>
      </c>
      <c r="R682" s="476"/>
      <c r="S682" s="893"/>
      <c r="T682" s="476"/>
      <c r="U682" s="476"/>
      <c r="V682" s="902"/>
      <c r="W682" s="476"/>
      <c r="X682" s="476"/>
      <c r="Y682" s="476"/>
      <c r="Z682" s="476"/>
      <c r="AA682" s="476"/>
      <c r="AB682" s="476"/>
      <c r="AC682" s="476"/>
      <c r="AD682" s="476"/>
    </row>
    <row r="683" spans="1:30" s="113" customFormat="1" ht="12" customHeight="1">
      <c r="B683" s="655" t="s">
        <v>6939</v>
      </c>
      <c r="C683" s="992" t="s">
        <v>3743</v>
      </c>
      <c r="D683" s="984">
        <v>110</v>
      </c>
      <c r="E683" s="992" t="s">
        <v>2086</v>
      </c>
      <c r="F683" s="1271" t="s">
        <v>4048</v>
      </c>
      <c r="G683" s="1742" t="s">
        <v>164</v>
      </c>
      <c r="H683" s="673" t="s">
        <v>7687</v>
      </c>
      <c r="I683" s="894"/>
      <c r="J683" s="897" t="s">
        <v>6990</v>
      </c>
      <c r="K683" s="897" t="s">
        <v>7083</v>
      </c>
      <c r="L683" s="474" t="s">
        <v>7094</v>
      </c>
      <c r="M683" s="474" t="str">
        <f t="shared" si="42"/>
        <v>DID525ZVMX ZŁOTY-JT-MT-09 16-17 Tracer</v>
      </c>
      <c r="N683" s="475" t="str">
        <f t="shared" si="44"/>
        <v>DID525ZVMX ZŁOTY-JT-MT-09 16-17 Tracer</v>
      </c>
      <c r="O683" s="626" t="str">
        <f t="shared" si="45"/>
        <v>525ZVMX ZŁOTY-JT-MT-09 16-17 T</v>
      </c>
      <c r="P683" s="475" t="s">
        <v>7095</v>
      </c>
      <c r="Q683" s="626" t="str">
        <f t="shared" si="43"/>
        <v>ZESTAW NAPĘDOWY DID525ZVMX ZŁOTY 110 JTF1591.16 JTR1876.45 (525ZVMX ZŁOTY-JT-MT-09 16-17 T)</v>
      </c>
      <c r="R683" s="476"/>
      <c r="S683" s="893"/>
      <c r="T683" s="476"/>
      <c r="U683" s="476"/>
      <c r="V683" s="902"/>
      <c r="W683" s="476"/>
      <c r="X683" s="476"/>
      <c r="Y683" s="476"/>
      <c r="Z683" s="476"/>
      <c r="AA683" s="476"/>
      <c r="AB683" s="476"/>
      <c r="AC683" s="476"/>
      <c r="AD683" s="476"/>
    </row>
    <row r="684" spans="1:30" s="113" customFormat="1" ht="12" customHeight="1">
      <c r="B684" s="655" t="s">
        <v>6939</v>
      </c>
      <c r="C684" s="988" t="s">
        <v>3742</v>
      </c>
      <c r="D684" s="985">
        <v>110</v>
      </c>
      <c r="E684" s="993" t="s">
        <v>2086</v>
      </c>
      <c r="F684" s="1270" t="s">
        <v>4048</v>
      </c>
      <c r="G684" s="1743" t="s">
        <v>165</v>
      </c>
      <c r="H684" s="898" t="s">
        <v>7688</v>
      </c>
      <c r="I684" s="894"/>
      <c r="J684" s="897" t="s">
        <v>6990</v>
      </c>
      <c r="K684" s="897" t="s">
        <v>7083</v>
      </c>
      <c r="L684" s="474" t="s">
        <v>7094</v>
      </c>
      <c r="M684" s="474" t="str">
        <f t="shared" si="42"/>
        <v>DID525ZVMX-JT-MT-09 16-17 Tracer</v>
      </c>
      <c r="N684" s="475" t="str">
        <f t="shared" si="44"/>
        <v>DID525ZVMX-JT-MT-09 16-17 Tracer</v>
      </c>
      <c r="O684" s="626" t="str">
        <f t="shared" si="45"/>
        <v>525ZVMX-JT-MT-09 16-17 Tracer</v>
      </c>
      <c r="P684" s="475" t="s">
        <v>7095</v>
      </c>
      <c r="Q684" s="626" t="str">
        <f t="shared" si="43"/>
        <v>ZESTAW NAPĘDOWY DID525ZVMX 110 JTF1591.16 JTR1876.45 (525ZVMX-JT-MT-09 16-17 Tracer)</v>
      </c>
      <c r="R684" s="893"/>
      <c r="S684" s="893"/>
      <c r="T684" s="476"/>
      <c r="U684" s="476"/>
      <c r="V684" s="902"/>
      <c r="W684" s="476"/>
      <c r="X684" s="476"/>
      <c r="Y684" s="476"/>
      <c r="Z684" s="476"/>
      <c r="AA684" s="476"/>
      <c r="AB684" s="476"/>
      <c r="AC684" s="476"/>
      <c r="AD684" s="476"/>
    </row>
    <row r="685" spans="1:30" s="113" customFormat="1" ht="12" customHeight="1">
      <c r="B685" s="420" t="s">
        <v>6939</v>
      </c>
      <c r="C685" s="988" t="s">
        <v>3744</v>
      </c>
      <c r="D685" s="985">
        <v>110</v>
      </c>
      <c r="E685" s="993" t="s">
        <v>2086</v>
      </c>
      <c r="F685" s="1270" t="s">
        <v>4048</v>
      </c>
      <c r="G685" s="1743" t="s">
        <v>166</v>
      </c>
      <c r="H685" s="898" t="s">
        <v>7689</v>
      </c>
      <c r="I685" s="894"/>
      <c r="J685" s="897" t="s">
        <v>6990</v>
      </c>
      <c r="K685" s="897" t="s">
        <v>7083</v>
      </c>
      <c r="L685" s="474" t="s">
        <v>7094</v>
      </c>
      <c r="M685" s="474" t="str">
        <f t="shared" si="42"/>
        <v>DID525VX ZŁOTY-JT-MT-09 16-17 Tracer</v>
      </c>
      <c r="N685" s="475" t="str">
        <f t="shared" si="44"/>
        <v>DID525VX ZŁOTY-JT-MT-09 16-17 Tracer</v>
      </c>
      <c r="O685" s="626" t="str">
        <f t="shared" si="45"/>
        <v>525VX ZŁOTY-JT-MT-09 16-17 Tra</v>
      </c>
      <c r="P685" s="475" t="s">
        <v>7095</v>
      </c>
      <c r="Q685" s="626" t="str">
        <f t="shared" si="43"/>
        <v>ZESTAW NAPĘDOWY DID525VX ZŁOTY 110 JTF1591.16 JTR1876.45 (525VX ZŁOTY-JT-MT-09 16-17 Tra)</v>
      </c>
      <c r="R685" s="893"/>
      <c r="S685" s="893"/>
      <c r="T685" s="476"/>
      <c r="U685" s="476"/>
      <c r="V685" s="902"/>
      <c r="W685" s="476"/>
      <c r="X685" s="476"/>
      <c r="Y685" s="476"/>
      <c r="Z685" s="476"/>
      <c r="AA685" s="476"/>
      <c r="AB685" s="476"/>
      <c r="AC685" s="476"/>
      <c r="AD685" s="476"/>
    </row>
    <row r="686" spans="1:30" s="113" customFormat="1" ht="12" customHeight="1" thickBot="1">
      <c r="B686" s="655" t="s">
        <v>6939</v>
      </c>
      <c r="C686" s="988" t="s">
        <v>3745</v>
      </c>
      <c r="D686" s="985">
        <v>110</v>
      </c>
      <c r="E686" s="993" t="s">
        <v>2086</v>
      </c>
      <c r="F686" s="1270" t="s">
        <v>4048</v>
      </c>
      <c r="G686" s="1743" t="s">
        <v>167</v>
      </c>
      <c r="H686" s="898" t="s">
        <v>7690</v>
      </c>
      <c r="I686" s="894"/>
      <c r="J686" s="897" t="s">
        <v>6990</v>
      </c>
      <c r="K686" s="897" t="s">
        <v>7083</v>
      </c>
      <c r="L686" s="474" t="s">
        <v>7094</v>
      </c>
      <c r="M686" s="474" t="str">
        <f t="shared" si="42"/>
        <v>DID525VX-JT-MT-09 16-17 Tracer</v>
      </c>
      <c r="N686" s="475" t="str">
        <f t="shared" si="44"/>
        <v>DID525VX-JT-MT-09 16-17 Tracer</v>
      </c>
      <c r="O686" s="626" t="str">
        <f t="shared" si="45"/>
        <v>525VX-JT-MT-09 16-17 Tracer</v>
      </c>
      <c r="P686" s="475" t="s">
        <v>7095</v>
      </c>
      <c r="Q686" s="626" t="str">
        <f t="shared" si="43"/>
        <v>ZESTAW NAPĘDOWY DID525VX 110 JTF1591.16 JTR1876.45 (525VX-JT-MT-09 16-17 Tracer)</v>
      </c>
      <c r="R686" s="893"/>
      <c r="S686" s="893"/>
      <c r="T686" s="476"/>
      <c r="U686" s="476"/>
      <c r="V686" s="902"/>
      <c r="W686" s="476"/>
      <c r="X686" s="476"/>
      <c r="Y686" s="476"/>
      <c r="Z686" s="476"/>
      <c r="AA686" s="476"/>
      <c r="AB686" s="476"/>
      <c r="AC686" s="476"/>
      <c r="AD686" s="476"/>
    </row>
    <row r="687" spans="1:30" s="113" customFormat="1" ht="12" customHeight="1">
      <c r="B687" s="656"/>
      <c r="C687" s="992" t="s">
        <v>3743</v>
      </c>
      <c r="D687" s="984">
        <v>114</v>
      </c>
      <c r="E687" s="992" t="s">
        <v>2086</v>
      </c>
      <c r="F687" s="1271"/>
      <c r="G687" s="1742"/>
      <c r="H687" s="1739" t="s">
        <v>13367</v>
      </c>
      <c r="I687" s="894"/>
      <c r="J687" s="897" t="s">
        <v>6990</v>
      </c>
      <c r="K687" s="897" t="s">
        <v>12301</v>
      </c>
      <c r="L687" s="890"/>
      <c r="M687" s="890"/>
      <c r="N687" s="626"/>
      <c r="O687" s="626"/>
      <c r="P687" s="626"/>
      <c r="Q687" s="626"/>
      <c r="R687" s="893"/>
      <c r="S687" s="893"/>
      <c r="T687" s="476"/>
      <c r="U687" s="476"/>
      <c r="V687" s="905"/>
      <c r="W687" s="476"/>
      <c r="X687" s="476"/>
      <c r="Y687" s="476"/>
      <c r="Z687" s="476"/>
      <c r="AA687" s="476"/>
      <c r="AB687" s="476"/>
      <c r="AC687" s="476"/>
      <c r="AD687" s="476"/>
    </row>
    <row r="688" spans="1:30" s="113" customFormat="1" ht="12" customHeight="1">
      <c r="B688" s="448" t="s">
        <v>12300</v>
      </c>
      <c r="C688" s="988" t="s">
        <v>3742</v>
      </c>
      <c r="D688" s="985">
        <v>114</v>
      </c>
      <c r="E688" s="993" t="s">
        <v>2086</v>
      </c>
      <c r="F688" s="1270"/>
      <c r="G688" s="1743"/>
      <c r="H688" s="1740" t="s">
        <v>13368</v>
      </c>
      <c r="I688" s="894"/>
      <c r="J688" s="897" t="s">
        <v>6990</v>
      </c>
      <c r="K688" s="897" t="s">
        <v>12301</v>
      </c>
      <c r="L688" s="890"/>
      <c r="M688" s="890"/>
      <c r="N688" s="626"/>
      <c r="O688" s="626"/>
      <c r="P688" s="626"/>
      <c r="Q688" s="626"/>
      <c r="R688" s="893"/>
      <c r="S688" s="893"/>
      <c r="T688" s="476"/>
      <c r="U688" s="476"/>
      <c r="V688" s="905"/>
      <c r="W688" s="476"/>
      <c r="X688" s="476"/>
      <c r="Y688" s="476"/>
      <c r="Z688" s="476"/>
      <c r="AA688" s="476"/>
      <c r="AB688" s="476"/>
      <c r="AC688" s="476"/>
      <c r="AD688" s="476"/>
    </row>
    <row r="689" spans="1:30" s="113" customFormat="1" ht="12" customHeight="1">
      <c r="B689" s="655"/>
      <c r="C689" s="988" t="s">
        <v>3744</v>
      </c>
      <c r="D689" s="985">
        <v>114</v>
      </c>
      <c r="E689" s="993" t="s">
        <v>2086</v>
      </c>
      <c r="F689" s="1270"/>
      <c r="G689" s="1743"/>
      <c r="H689" s="1740" t="s">
        <v>13369</v>
      </c>
      <c r="I689" s="894"/>
      <c r="J689" s="897" t="s">
        <v>6990</v>
      </c>
      <c r="K689" s="897" t="s">
        <v>12301</v>
      </c>
      <c r="L689" s="890"/>
      <c r="M689" s="890"/>
      <c r="N689" s="626"/>
      <c r="O689" s="626"/>
      <c r="P689" s="626"/>
      <c r="Q689" s="626"/>
      <c r="R689" s="893"/>
      <c r="S689" s="893"/>
      <c r="T689" s="476"/>
      <c r="U689" s="476"/>
      <c r="V689" s="905"/>
      <c r="W689" s="476"/>
      <c r="X689" s="476"/>
      <c r="Y689" s="476"/>
      <c r="Z689" s="476"/>
      <c r="AA689" s="476"/>
      <c r="AB689" s="476"/>
      <c r="AC689" s="476"/>
      <c r="AD689" s="476"/>
    </row>
    <row r="690" spans="1:30" s="113" customFormat="1" ht="12" customHeight="1" thickBot="1">
      <c r="B690" s="657"/>
      <c r="C690" s="989" t="s">
        <v>3745</v>
      </c>
      <c r="D690" s="986">
        <v>114</v>
      </c>
      <c r="E690" s="1536" t="s">
        <v>2086</v>
      </c>
      <c r="F690" s="1272"/>
      <c r="G690" s="1744"/>
      <c r="H690" s="1741" t="s">
        <v>13370</v>
      </c>
      <c r="I690" s="894"/>
      <c r="J690" s="897" t="s">
        <v>6990</v>
      </c>
      <c r="K690" s="897" t="s">
        <v>12301</v>
      </c>
      <c r="L690" s="890"/>
      <c r="M690" s="890"/>
      <c r="N690" s="626"/>
      <c r="O690" s="626"/>
      <c r="P690" s="626"/>
      <c r="Q690" s="626"/>
      <c r="R690" s="893"/>
      <c r="S690" s="893"/>
      <c r="T690" s="476"/>
      <c r="U690" s="476"/>
      <c r="V690" s="902"/>
      <c r="W690" s="476"/>
      <c r="X690" s="476"/>
      <c r="Y690" s="476"/>
      <c r="Z690" s="476"/>
      <c r="AA690" s="476"/>
      <c r="AB690" s="476"/>
      <c r="AC690" s="476"/>
      <c r="AD690" s="476"/>
    </row>
    <row r="691" spans="1:30" s="113" customFormat="1" ht="12" customHeight="1">
      <c r="B691" s="1532" t="s">
        <v>6940</v>
      </c>
      <c r="C691" s="993" t="s">
        <v>3743</v>
      </c>
      <c r="D691" s="985">
        <v>110</v>
      </c>
      <c r="E691" s="993" t="s">
        <v>2086</v>
      </c>
      <c r="F691" s="1270" t="s">
        <v>4048</v>
      </c>
      <c r="G691" s="1743" t="s">
        <v>6947</v>
      </c>
      <c r="H691" s="898" t="s">
        <v>7691</v>
      </c>
      <c r="I691" s="894"/>
      <c r="J691" s="897" t="s">
        <v>6990</v>
      </c>
      <c r="K691" s="897" t="s">
        <v>7083</v>
      </c>
      <c r="L691" s="474" t="s">
        <v>7094</v>
      </c>
      <c r="M691" s="474" t="str">
        <f t="shared" ref="M691:M726" si="46">CONCATENATE(C691,"-",L691,"-",B691)</f>
        <v>DID525ZVMX ZŁOTY-JT-XSR900 16-17</v>
      </c>
      <c r="N691" s="475" t="str">
        <f t="shared" si="44"/>
        <v>DID525ZVMX ZŁOTY-JT-XSR900 16-17</v>
      </c>
      <c r="O691" s="626" t="str">
        <f t="shared" si="45"/>
        <v>525ZVMX ZŁOTY-JT-XSR900 16-17</v>
      </c>
      <c r="P691" s="475" t="s">
        <v>7095</v>
      </c>
      <c r="Q691" s="626" t="str">
        <f t="shared" ref="Q691:Q726" si="47">CONCATENATE(P691," ",C691," ",D691," ",J691," ",K691," ","(",O691,")")</f>
        <v>ZESTAW NAPĘDOWY DID525ZVMX ZŁOTY 110 JTF1591.16 JTR1876.45 (525ZVMX ZŁOTY-JT-XSR900 16-17)</v>
      </c>
      <c r="R691" s="893"/>
      <c r="S691" s="893"/>
      <c r="T691" s="476"/>
      <c r="U691" s="476"/>
      <c r="V691" s="902"/>
      <c r="W691" s="476"/>
      <c r="X691" s="476"/>
      <c r="Y691" s="476"/>
      <c r="Z691" s="476"/>
      <c r="AA691" s="476"/>
      <c r="AB691" s="476"/>
      <c r="AC691" s="476"/>
      <c r="AD691" s="476"/>
    </row>
    <row r="692" spans="1:30" s="113" customFormat="1" ht="12" customHeight="1">
      <c r="B692" s="1733" t="s">
        <v>6940</v>
      </c>
      <c r="C692" s="988" t="s">
        <v>3742</v>
      </c>
      <c r="D692" s="985">
        <v>110</v>
      </c>
      <c r="E692" s="993" t="s">
        <v>2086</v>
      </c>
      <c r="F692" s="1270" t="s">
        <v>4048</v>
      </c>
      <c r="G692" s="1743" t="s">
        <v>6948</v>
      </c>
      <c r="H692" s="898" t="s">
        <v>7692</v>
      </c>
      <c r="I692" s="894"/>
      <c r="J692" s="897" t="s">
        <v>6990</v>
      </c>
      <c r="K692" s="897" t="s">
        <v>7083</v>
      </c>
      <c r="L692" s="474" t="s">
        <v>7094</v>
      </c>
      <c r="M692" s="474" t="str">
        <f t="shared" si="46"/>
        <v>DID525ZVMX-JT-XSR900 16-17</v>
      </c>
      <c r="N692" s="475" t="str">
        <f t="shared" si="44"/>
        <v>DID525ZVMX-JT-XSR900 16-17</v>
      </c>
      <c r="O692" s="626" t="str">
        <f t="shared" si="45"/>
        <v>525ZVMX-JT-XSR900 16-17</v>
      </c>
      <c r="P692" s="475" t="s">
        <v>7095</v>
      </c>
      <c r="Q692" s="626" t="str">
        <f t="shared" si="47"/>
        <v>ZESTAW NAPĘDOWY DID525ZVMX 110 JTF1591.16 JTR1876.45 (525ZVMX-JT-XSR900 16-17)</v>
      </c>
      <c r="R692" s="893"/>
      <c r="S692" s="893"/>
      <c r="T692" s="476"/>
      <c r="U692" s="476"/>
      <c r="V692" s="902"/>
      <c r="W692" s="476"/>
      <c r="X692" s="476"/>
      <c r="Y692" s="476"/>
      <c r="Z692" s="476"/>
      <c r="AA692" s="476"/>
      <c r="AB692" s="476"/>
      <c r="AC692" s="476"/>
      <c r="AD692" s="476"/>
    </row>
    <row r="693" spans="1:30" s="113" customFormat="1" ht="12" customHeight="1">
      <c r="B693" s="1532" t="s">
        <v>6940</v>
      </c>
      <c r="C693" s="988" t="s">
        <v>3744</v>
      </c>
      <c r="D693" s="985">
        <v>110</v>
      </c>
      <c r="E693" s="993" t="s">
        <v>2086</v>
      </c>
      <c r="F693" s="1270" t="s">
        <v>4048</v>
      </c>
      <c r="G693" s="1743" t="s">
        <v>6949</v>
      </c>
      <c r="H693" s="898" t="s">
        <v>7693</v>
      </c>
      <c r="I693" s="894"/>
      <c r="J693" s="897" t="s">
        <v>6990</v>
      </c>
      <c r="K693" s="897" t="s">
        <v>7083</v>
      </c>
      <c r="L693" s="474" t="s">
        <v>7094</v>
      </c>
      <c r="M693" s="474" t="str">
        <f t="shared" si="46"/>
        <v>DID525VX ZŁOTY-JT-XSR900 16-17</v>
      </c>
      <c r="N693" s="475" t="str">
        <f t="shared" si="44"/>
        <v>DID525VX ZŁOTY-JT-XSR900 16-17</v>
      </c>
      <c r="O693" s="626" t="str">
        <f t="shared" si="45"/>
        <v>525VX ZŁOTY-JT-XSR900 16-17</v>
      </c>
      <c r="P693" s="475" t="s">
        <v>7095</v>
      </c>
      <c r="Q693" s="626" t="str">
        <f t="shared" si="47"/>
        <v>ZESTAW NAPĘDOWY DID525VX ZŁOTY 110 JTF1591.16 JTR1876.45 (525VX ZŁOTY-JT-XSR900 16-17)</v>
      </c>
      <c r="R693" s="476"/>
      <c r="S693" s="893"/>
      <c r="T693" s="476"/>
      <c r="U693" s="476"/>
      <c r="V693" s="902"/>
      <c r="W693" s="476"/>
      <c r="X693" s="476"/>
      <c r="Y693" s="476"/>
      <c r="Z693" s="476"/>
      <c r="AA693" s="476"/>
      <c r="AB693" s="476"/>
      <c r="AC693" s="476"/>
      <c r="AD693" s="476"/>
    </row>
    <row r="694" spans="1:30" s="113" customFormat="1" ht="12" customHeight="1" thickBot="1">
      <c r="B694" s="1533" t="s">
        <v>6940</v>
      </c>
      <c r="C694" s="989" t="s">
        <v>3745</v>
      </c>
      <c r="D694" s="986">
        <v>110</v>
      </c>
      <c r="E694" s="1536" t="s">
        <v>2086</v>
      </c>
      <c r="F694" s="1272" t="s">
        <v>4048</v>
      </c>
      <c r="G694" s="1744" t="s">
        <v>6950</v>
      </c>
      <c r="H694" s="898" t="s">
        <v>7694</v>
      </c>
      <c r="I694" s="894"/>
      <c r="J694" s="897" t="s">
        <v>6990</v>
      </c>
      <c r="K694" s="897" t="s">
        <v>7083</v>
      </c>
      <c r="L694" s="474" t="s">
        <v>7094</v>
      </c>
      <c r="M694" s="474" t="str">
        <f t="shared" si="46"/>
        <v>DID525VX-JT-XSR900 16-17</v>
      </c>
      <c r="N694" s="475" t="str">
        <f t="shared" si="44"/>
        <v>DID525VX-JT-XSR900 16-17</v>
      </c>
      <c r="O694" s="626" t="str">
        <f t="shared" si="45"/>
        <v>525VX-JT-XSR900 16-17</v>
      </c>
      <c r="P694" s="475" t="s">
        <v>7095</v>
      </c>
      <c r="Q694" s="626" t="str">
        <f t="shared" si="47"/>
        <v>ZESTAW NAPĘDOWY DID525VX 110 JTF1591.16 JTR1876.45 (525VX-JT-XSR900 16-17)</v>
      </c>
      <c r="R694" s="476"/>
      <c r="S694" s="893"/>
      <c r="T694" s="476"/>
      <c r="U694" s="476"/>
      <c r="V694" s="902"/>
      <c r="W694" s="476"/>
      <c r="X694" s="476"/>
      <c r="Y694" s="476"/>
      <c r="Z694" s="476"/>
      <c r="AA694" s="476"/>
      <c r="AB694" s="476"/>
      <c r="AC694" s="476"/>
      <c r="AD694" s="476"/>
    </row>
    <row r="695" spans="1:30" s="113" customFormat="1" ht="12" customHeight="1">
      <c r="B695" s="641" t="s">
        <v>3747</v>
      </c>
      <c r="C695" s="993" t="s">
        <v>3743</v>
      </c>
      <c r="D695" s="985">
        <v>118</v>
      </c>
      <c r="E695" s="993" t="s">
        <v>2086</v>
      </c>
      <c r="F695" s="1044" t="s">
        <v>2093</v>
      </c>
      <c r="G695" s="1743" t="s">
        <v>168</v>
      </c>
      <c r="H695" s="673" t="s">
        <v>7695</v>
      </c>
      <c r="I695" s="894"/>
      <c r="J695" s="897" t="s">
        <v>6990</v>
      </c>
      <c r="K695" s="897" t="s">
        <v>7086</v>
      </c>
      <c r="L695" s="474" t="s">
        <v>7094</v>
      </c>
      <c r="M695" s="474" t="str">
        <f t="shared" si="46"/>
        <v>DID525ZVMX ZŁOTY-JT-TDM900 02-12</v>
      </c>
      <c r="N695" s="475" t="str">
        <f t="shared" si="44"/>
        <v>DID525ZVMX ZŁOTY-JT-TDM900 02-12</v>
      </c>
      <c r="O695" s="626" t="str">
        <f t="shared" si="45"/>
        <v>525ZVMX ZŁOTY-JT-TDM900 02-12</v>
      </c>
      <c r="P695" s="475" t="s">
        <v>7095</v>
      </c>
      <c r="Q695" s="626" t="str">
        <f t="shared" si="47"/>
        <v>ZESTAW NAPĘDOWY DID525ZVMX ZŁOTY 118 JTF1591.16 JTR300.42 (525ZVMX ZŁOTY-JT-TDM900 02-12)</v>
      </c>
      <c r="R695" s="476"/>
      <c r="S695" s="893"/>
      <c r="T695" s="476"/>
      <c r="U695" s="476"/>
      <c r="V695" s="905"/>
      <c r="W695" s="476"/>
      <c r="X695" s="476"/>
      <c r="Y695" s="476"/>
      <c r="Z695" s="476"/>
      <c r="AA695" s="476"/>
      <c r="AB695" s="476"/>
      <c r="AC695" s="476"/>
      <c r="AD695" s="476"/>
    </row>
    <row r="696" spans="1:30" s="114" customFormat="1" ht="12" customHeight="1">
      <c r="A696" s="113"/>
      <c r="B696" s="638" t="s">
        <v>3747</v>
      </c>
      <c r="C696" s="988" t="s">
        <v>3742</v>
      </c>
      <c r="D696" s="985">
        <v>118</v>
      </c>
      <c r="E696" s="993" t="s">
        <v>2086</v>
      </c>
      <c r="F696" s="1044" t="s">
        <v>2093</v>
      </c>
      <c r="G696" s="1743" t="s">
        <v>169</v>
      </c>
      <c r="H696" s="898" t="s">
        <v>7696</v>
      </c>
      <c r="I696" s="894"/>
      <c r="J696" s="897" t="s">
        <v>6990</v>
      </c>
      <c r="K696" s="897" t="s">
        <v>7086</v>
      </c>
      <c r="L696" s="474" t="s">
        <v>7094</v>
      </c>
      <c r="M696" s="474" t="str">
        <f t="shared" si="46"/>
        <v>DID525ZVMX-JT-TDM900 02-12</v>
      </c>
      <c r="N696" s="475" t="str">
        <f t="shared" si="44"/>
        <v>DID525ZVMX-JT-TDM900 02-12</v>
      </c>
      <c r="O696" s="626" t="str">
        <f t="shared" si="45"/>
        <v>525ZVMX-JT-TDM900 02-12</v>
      </c>
      <c r="P696" s="475" t="s">
        <v>7095</v>
      </c>
      <c r="Q696" s="626" t="str">
        <f t="shared" si="47"/>
        <v>ZESTAW NAPĘDOWY DID525ZVMX 118 JTF1591.16 JTR300.42 (525ZVMX-JT-TDM900 02-12)</v>
      </c>
      <c r="R696" s="478"/>
      <c r="S696" s="893"/>
      <c r="T696" s="478"/>
      <c r="U696" s="478"/>
      <c r="V696" s="905"/>
      <c r="W696" s="478"/>
      <c r="X696" s="478"/>
      <c r="Y696" s="478"/>
      <c r="Z696" s="478"/>
      <c r="AA696" s="478"/>
      <c r="AB696" s="478"/>
      <c r="AC696" s="478"/>
      <c r="AD696" s="478"/>
    </row>
    <row r="697" spans="1:30" s="114" customFormat="1" ht="12" customHeight="1">
      <c r="A697" s="113"/>
      <c r="B697" s="641" t="s">
        <v>3747</v>
      </c>
      <c r="C697" s="988" t="s">
        <v>3744</v>
      </c>
      <c r="D697" s="985">
        <v>118</v>
      </c>
      <c r="E697" s="993" t="s">
        <v>2086</v>
      </c>
      <c r="F697" s="1044" t="s">
        <v>2093</v>
      </c>
      <c r="G697" s="1743" t="s">
        <v>170</v>
      </c>
      <c r="H697" s="898" t="s">
        <v>7697</v>
      </c>
      <c r="I697" s="894"/>
      <c r="J697" s="897" t="s">
        <v>6990</v>
      </c>
      <c r="K697" s="897" t="s">
        <v>7086</v>
      </c>
      <c r="L697" s="474" t="s">
        <v>7094</v>
      </c>
      <c r="M697" s="474" t="str">
        <f t="shared" si="46"/>
        <v>DID525VX ZŁOTY-JT-TDM900 02-12</v>
      </c>
      <c r="N697" s="475" t="str">
        <f t="shared" si="44"/>
        <v>DID525VX ZŁOTY-JT-TDM900 02-12</v>
      </c>
      <c r="O697" s="626" t="str">
        <f t="shared" si="45"/>
        <v>525VX ZŁOTY-JT-TDM900 02-12</v>
      </c>
      <c r="P697" s="475" t="s">
        <v>7095</v>
      </c>
      <c r="Q697" s="626" t="str">
        <f t="shared" si="47"/>
        <v>ZESTAW NAPĘDOWY DID525VX ZŁOTY 118 JTF1591.16 JTR300.42 (525VX ZŁOTY-JT-TDM900 02-12)</v>
      </c>
      <c r="R697" s="478"/>
      <c r="S697" s="893"/>
      <c r="T697" s="478"/>
      <c r="U697" s="478"/>
      <c r="V697" s="905"/>
      <c r="W697" s="478"/>
      <c r="X697" s="478"/>
      <c r="Y697" s="478"/>
      <c r="Z697" s="478"/>
      <c r="AA697" s="478"/>
      <c r="AB697" s="478"/>
      <c r="AC697" s="478"/>
      <c r="AD697" s="478"/>
    </row>
    <row r="698" spans="1:30" s="114" customFormat="1" ht="12" customHeight="1" thickBot="1">
      <c r="A698" s="113"/>
      <c r="B698" s="641" t="s">
        <v>3747</v>
      </c>
      <c r="C698" s="1158" t="s">
        <v>3745</v>
      </c>
      <c r="D698" s="1164">
        <v>118</v>
      </c>
      <c r="E698" s="1737" t="s">
        <v>2086</v>
      </c>
      <c r="F698" s="1137" t="s">
        <v>2093</v>
      </c>
      <c r="G698" s="1743" t="s">
        <v>171</v>
      </c>
      <c r="H698" s="896" t="s">
        <v>7698</v>
      </c>
      <c r="I698" s="894"/>
      <c r="J698" s="897" t="s">
        <v>6990</v>
      </c>
      <c r="K698" s="897" t="s">
        <v>7086</v>
      </c>
      <c r="L698" s="474" t="s">
        <v>7094</v>
      </c>
      <c r="M698" s="474" t="str">
        <f t="shared" si="46"/>
        <v>DID525VX-JT-TDM900 02-12</v>
      </c>
      <c r="N698" s="475" t="str">
        <f t="shared" si="44"/>
        <v>DID525VX-JT-TDM900 02-12</v>
      </c>
      <c r="O698" s="626" t="str">
        <f t="shared" si="45"/>
        <v>525VX-JT-TDM900 02-12</v>
      </c>
      <c r="P698" s="475" t="s">
        <v>7095</v>
      </c>
      <c r="Q698" s="626" t="str">
        <f t="shared" si="47"/>
        <v>ZESTAW NAPĘDOWY DID525VX 118 JTF1591.16 JTR300.42 (525VX-JT-TDM900 02-12)</v>
      </c>
      <c r="R698" s="478"/>
      <c r="S698" s="893"/>
      <c r="T698" s="478"/>
      <c r="U698" s="478"/>
      <c r="V698" s="902"/>
      <c r="W698" s="478"/>
      <c r="X698" s="478"/>
      <c r="Y698" s="478"/>
      <c r="Z698" s="478"/>
      <c r="AA698" s="478"/>
      <c r="AB698" s="478"/>
      <c r="AC698" s="478"/>
      <c r="AD698" s="478"/>
    </row>
    <row r="699" spans="1:30" s="114" customFormat="1" ht="12" customHeight="1">
      <c r="A699" s="113"/>
      <c r="B699" s="637" t="s">
        <v>3746</v>
      </c>
      <c r="C699" s="1157" t="s">
        <v>2295</v>
      </c>
      <c r="D699" s="985">
        <v>106</v>
      </c>
      <c r="E699" s="993" t="s">
        <v>3721</v>
      </c>
      <c r="F699" s="1044" t="s">
        <v>3725</v>
      </c>
      <c r="G699" s="1742" t="s">
        <v>172</v>
      </c>
      <c r="H699" s="898" t="s">
        <v>7699</v>
      </c>
      <c r="I699" s="894"/>
      <c r="J699" s="897" t="s">
        <v>6992</v>
      </c>
      <c r="K699" s="897" t="s">
        <v>7059</v>
      </c>
      <c r="L699" s="474" t="s">
        <v>7094</v>
      </c>
      <c r="M699" s="474" t="str">
        <f t="shared" si="46"/>
        <v>DID50ZVMX ZŁOTY-JT-XJ900 85-92</v>
      </c>
      <c r="N699" s="475" t="str">
        <f t="shared" si="44"/>
        <v>DID50ZVMX ZŁOTY-JT-XJ900 85-92</v>
      </c>
      <c r="O699" s="626" t="str">
        <f t="shared" si="45"/>
        <v>50ZVMX ZŁOTY-JT-XJ900 85-92</v>
      </c>
      <c r="P699" s="475" t="s">
        <v>7095</v>
      </c>
      <c r="Q699" s="626" t="str">
        <f t="shared" si="47"/>
        <v>ZESTAW NAPĘDOWY DID50ZVMX ZŁOTY 106 JTF571.16 JTR862.44 (50ZVMX ZŁOTY-JT-XJ900 85-92)</v>
      </c>
      <c r="R699" s="478"/>
      <c r="S699" s="893"/>
      <c r="T699" s="478"/>
      <c r="U699" s="478"/>
      <c r="V699" s="902"/>
      <c r="W699" s="478"/>
      <c r="X699" s="478"/>
      <c r="Y699" s="478"/>
      <c r="Z699" s="478"/>
      <c r="AA699" s="478"/>
      <c r="AB699" s="478"/>
      <c r="AC699" s="478"/>
      <c r="AD699" s="478"/>
    </row>
    <row r="700" spans="1:30" s="114" customFormat="1" ht="12" customHeight="1">
      <c r="A700" s="113"/>
      <c r="B700" s="1734" t="s">
        <v>3746</v>
      </c>
      <c r="C700" s="988" t="s">
        <v>2296</v>
      </c>
      <c r="D700" s="985">
        <v>106</v>
      </c>
      <c r="E700" s="993" t="s">
        <v>3721</v>
      </c>
      <c r="F700" s="1044" t="s">
        <v>3725</v>
      </c>
      <c r="G700" s="1743" t="s">
        <v>173</v>
      </c>
      <c r="H700" s="898" t="s">
        <v>7700</v>
      </c>
      <c r="I700" s="894"/>
      <c r="J700" s="897" t="s">
        <v>6992</v>
      </c>
      <c r="K700" s="897" t="s">
        <v>7059</v>
      </c>
      <c r="L700" s="474" t="s">
        <v>7094</v>
      </c>
      <c r="M700" s="474" t="str">
        <f t="shared" si="46"/>
        <v>DID50ZVMX-JT-XJ900 85-92</v>
      </c>
      <c r="N700" s="475" t="str">
        <f t="shared" si="44"/>
        <v>DID50ZVMX-JT-XJ900 85-92</v>
      </c>
      <c r="O700" s="626" t="str">
        <f t="shared" si="45"/>
        <v>50ZVMX-JT-XJ900 85-92</v>
      </c>
      <c r="P700" s="475" t="s">
        <v>7095</v>
      </c>
      <c r="Q700" s="626" t="str">
        <f t="shared" si="47"/>
        <v>ZESTAW NAPĘDOWY DID50ZVMX 106 JTF571.16 JTR862.44 (50ZVMX-JT-XJ900 85-92)</v>
      </c>
      <c r="R700" s="478"/>
      <c r="S700" s="893"/>
      <c r="T700" s="478"/>
      <c r="U700" s="478"/>
      <c r="V700" s="902"/>
      <c r="W700" s="478"/>
      <c r="X700" s="478"/>
      <c r="Y700" s="478"/>
      <c r="Z700" s="478"/>
      <c r="AA700" s="478"/>
      <c r="AB700" s="478"/>
      <c r="AC700" s="478"/>
      <c r="AD700" s="478"/>
    </row>
    <row r="701" spans="1:30" s="114" customFormat="1" ht="12" customHeight="1">
      <c r="A701" s="113"/>
      <c r="B701" s="641" t="s">
        <v>3746</v>
      </c>
      <c r="C701" s="988" t="s">
        <v>2297</v>
      </c>
      <c r="D701" s="985">
        <v>106</v>
      </c>
      <c r="E701" s="993" t="s">
        <v>3721</v>
      </c>
      <c r="F701" s="1044" t="s">
        <v>3725</v>
      </c>
      <c r="G701" s="1743" t="s">
        <v>174</v>
      </c>
      <c r="H701" s="898" t="s">
        <v>7701</v>
      </c>
      <c r="I701" s="894"/>
      <c r="J701" s="897" t="s">
        <v>6992</v>
      </c>
      <c r="K701" s="897" t="s">
        <v>7059</v>
      </c>
      <c r="L701" s="474" t="s">
        <v>7094</v>
      </c>
      <c r="M701" s="474" t="str">
        <f t="shared" si="46"/>
        <v>DID50VX ZŁOTY-JT-XJ900 85-92</v>
      </c>
      <c r="N701" s="475" t="str">
        <f t="shared" si="44"/>
        <v>DID50VX ZŁOTY-JT-XJ900 85-92</v>
      </c>
      <c r="O701" s="626" t="str">
        <f t="shared" si="45"/>
        <v>50VX ZŁOTY-JT-XJ900 85-92</v>
      </c>
      <c r="P701" s="475" t="s">
        <v>7095</v>
      </c>
      <c r="Q701" s="626" t="str">
        <f t="shared" si="47"/>
        <v>ZESTAW NAPĘDOWY DID50VX ZŁOTY 106 JTF571.16 JTR862.44 (50VX ZŁOTY-JT-XJ900 85-92)</v>
      </c>
      <c r="R701" s="478"/>
      <c r="S701" s="893"/>
      <c r="T701" s="478"/>
      <c r="U701" s="478"/>
      <c r="V701" s="902"/>
      <c r="W701" s="478"/>
      <c r="X701" s="478"/>
      <c r="Y701" s="478"/>
      <c r="Z701" s="478"/>
      <c r="AA701" s="478"/>
      <c r="AB701" s="478"/>
      <c r="AC701" s="478"/>
      <c r="AD701" s="478"/>
    </row>
    <row r="702" spans="1:30" s="111" customFormat="1" ht="12" customHeight="1" thickBot="1">
      <c r="A702" s="113"/>
      <c r="B702" s="643" t="s">
        <v>3746</v>
      </c>
      <c r="C702" s="1158" t="s">
        <v>2298</v>
      </c>
      <c r="D702" s="1164">
        <v>106</v>
      </c>
      <c r="E702" s="993" t="s">
        <v>3721</v>
      </c>
      <c r="F702" s="1044" t="s">
        <v>3725</v>
      </c>
      <c r="G702" s="1744" t="s">
        <v>175</v>
      </c>
      <c r="H702" s="898" t="s">
        <v>7702</v>
      </c>
      <c r="I702" s="894"/>
      <c r="J702" s="897" t="s">
        <v>6992</v>
      </c>
      <c r="K702" s="897" t="s">
        <v>7059</v>
      </c>
      <c r="L702" s="474" t="s">
        <v>7094</v>
      </c>
      <c r="M702" s="474" t="str">
        <f t="shared" si="46"/>
        <v>DID50VX-JT-XJ900 85-92</v>
      </c>
      <c r="N702" s="475" t="str">
        <f t="shared" si="44"/>
        <v>DID50VX-JT-XJ900 85-92</v>
      </c>
      <c r="O702" s="626" t="str">
        <f t="shared" si="45"/>
        <v>50VX-JT-XJ900 85-92</v>
      </c>
      <c r="P702" s="475" t="s">
        <v>7095</v>
      </c>
      <c r="Q702" s="626" t="str">
        <f t="shared" si="47"/>
        <v>ZESTAW NAPĘDOWY DID50VX 106 JTF571.16 JTR862.44 (50VX-JT-XJ900 85-92)</v>
      </c>
      <c r="R702" s="479"/>
      <c r="S702" s="893"/>
      <c r="T702" s="479"/>
      <c r="U702" s="479"/>
      <c r="V702" s="902"/>
      <c r="W702" s="479"/>
      <c r="X702" s="479"/>
      <c r="Y702" s="479"/>
      <c r="Z702" s="479"/>
      <c r="AA702" s="479"/>
      <c r="AB702" s="479"/>
      <c r="AC702" s="479"/>
      <c r="AD702" s="479"/>
    </row>
    <row r="703" spans="1:30" s="111" customFormat="1" ht="12" customHeight="1">
      <c r="A703" s="113"/>
      <c r="B703" s="639" t="s">
        <v>6983</v>
      </c>
      <c r="C703" s="1157" t="s">
        <v>2295</v>
      </c>
      <c r="D703" s="985">
        <v>110</v>
      </c>
      <c r="E703" s="1157" t="s">
        <v>2094</v>
      </c>
      <c r="F703" s="1263" t="s">
        <v>3728</v>
      </c>
      <c r="G703" s="1743" t="s">
        <v>1552</v>
      </c>
      <c r="H703" s="673" t="s">
        <v>7703</v>
      </c>
      <c r="I703" s="894"/>
      <c r="J703" s="897" t="s">
        <v>6989</v>
      </c>
      <c r="K703" s="897" t="s">
        <v>7064</v>
      </c>
      <c r="L703" s="474" t="s">
        <v>7094</v>
      </c>
      <c r="M703" s="474" t="str">
        <f t="shared" si="46"/>
        <v>DID50ZVMX ZŁOTY-JT-FZR1000 89-97 EX-UP</v>
      </c>
      <c r="N703" s="475" t="str">
        <f t="shared" si="44"/>
        <v>DID50ZVMX ZŁOTY-JT-FZR1000 89-97 EX-UP</v>
      </c>
      <c r="O703" s="626" t="str">
        <f t="shared" si="45"/>
        <v xml:space="preserve">50ZVMX ZŁOTY-JT-FZR1000 89-97 </v>
      </c>
      <c r="P703" s="475" t="s">
        <v>7095</v>
      </c>
      <c r="Q703" s="626" t="str">
        <f t="shared" si="47"/>
        <v>ZESTAW NAPĘDOWY DID50ZVMX ZŁOTY 110 JTF580.17 JTR859.47 (50ZVMX ZŁOTY-JT-FZR1000 89-97 )</v>
      </c>
      <c r="R703" s="479"/>
      <c r="S703" s="893"/>
      <c r="T703" s="479"/>
      <c r="U703" s="479"/>
      <c r="V703" s="902"/>
      <c r="W703" s="479"/>
      <c r="X703" s="479"/>
      <c r="Y703" s="479"/>
      <c r="Z703" s="479"/>
      <c r="AA703" s="479"/>
      <c r="AB703" s="479"/>
      <c r="AC703" s="479"/>
      <c r="AD703" s="479"/>
    </row>
    <row r="704" spans="1:30" s="114" customFormat="1" ht="12" customHeight="1">
      <c r="A704" s="113"/>
      <c r="B704" s="638" t="s">
        <v>6983</v>
      </c>
      <c r="C704" s="988" t="s">
        <v>2296</v>
      </c>
      <c r="D704" s="985">
        <v>110</v>
      </c>
      <c r="E704" s="988" t="s">
        <v>2094</v>
      </c>
      <c r="F704" s="1044" t="s">
        <v>3728</v>
      </c>
      <c r="G704" s="1743" t="s">
        <v>1553</v>
      </c>
      <c r="H704" s="898" t="s">
        <v>7704</v>
      </c>
      <c r="I704" s="894"/>
      <c r="J704" s="897" t="s">
        <v>6989</v>
      </c>
      <c r="K704" s="897" t="s">
        <v>7064</v>
      </c>
      <c r="L704" s="474" t="s">
        <v>7094</v>
      </c>
      <c r="M704" s="474" t="str">
        <f t="shared" si="46"/>
        <v>DID50ZVMX-JT-FZR1000 89-97 EX-UP</v>
      </c>
      <c r="N704" s="475" t="str">
        <f t="shared" si="44"/>
        <v>DID50ZVMX-JT-FZR1000 89-97 EX-UP</v>
      </c>
      <c r="O704" s="626" t="str">
        <f t="shared" si="45"/>
        <v>50ZVMX-JT-FZR1000 89-97 EX-UP</v>
      </c>
      <c r="P704" s="475" t="s">
        <v>7095</v>
      </c>
      <c r="Q704" s="626" t="str">
        <f t="shared" si="47"/>
        <v>ZESTAW NAPĘDOWY DID50ZVMX 110 JTF580.17 JTR859.47 (50ZVMX-JT-FZR1000 89-97 EX-UP)</v>
      </c>
      <c r="R704" s="478"/>
      <c r="S704" s="893"/>
      <c r="T704" s="478"/>
      <c r="U704" s="478"/>
      <c r="V704" s="902"/>
      <c r="W704" s="478"/>
      <c r="X704" s="478"/>
      <c r="Y704" s="478"/>
      <c r="Z704" s="478"/>
      <c r="AA704" s="478"/>
      <c r="AB704" s="478"/>
      <c r="AC704" s="478"/>
      <c r="AD704" s="478"/>
    </row>
    <row r="705" spans="1:30" s="114" customFormat="1" ht="12" customHeight="1">
      <c r="A705" s="113"/>
      <c r="B705" s="641" t="s">
        <v>6983</v>
      </c>
      <c r="C705" s="988" t="s">
        <v>2297</v>
      </c>
      <c r="D705" s="985">
        <v>110</v>
      </c>
      <c r="E705" s="988" t="s">
        <v>2094</v>
      </c>
      <c r="F705" s="1044" t="s">
        <v>3728</v>
      </c>
      <c r="G705" s="1743" t="s">
        <v>1554</v>
      </c>
      <c r="H705" s="898" t="s">
        <v>7705</v>
      </c>
      <c r="I705" s="894"/>
      <c r="J705" s="897" t="s">
        <v>6989</v>
      </c>
      <c r="K705" s="897" t="s">
        <v>7064</v>
      </c>
      <c r="L705" s="474" t="s">
        <v>7094</v>
      </c>
      <c r="M705" s="474" t="str">
        <f t="shared" si="46"/>
        <v>DID50VX ZŁOTY-JT-FZR1000 89-97 EX-UP</v>
      </c>
      <c r="N705" s="475" t="str">
        <f t="shared" si="44"/>
        <v>DID50VX ZŁOTY-JT-FZR1000 89-97 EX-UP</v>
      </c>
      <c r="O705" s="626" t="str">
        <f t="shared" si="45"/>
        <v>50VX ZŁOTY-JT-FZR1000 89-97 EX</v>
      </c>
      <c r="P705" s="475" t="s">
        <v>7095</v>
      </c>
      <c r="Q705" s="626" t="str">
        <f t="shared" si="47"/>
        <v>ZESTAW NAPĘDOWY DID50VX ZŁOTY 110 JTF580.17 JTR859.47 (50VX ZŁOTY-JT-FZR1000 89-97 EX)</v>
      </c>
      <c r="R705" s="478"/>
      <c r="S705" s="893"/>
      <c r="T705" s="478"/>
      <c r="U705" s="478"/>
      <c r="V705" s="902"/>
      <c r="W705" s="478"/>
      <c r="X705" s="478"/>
      <c r="Y705" s="478"/>
      <c r="Z705" s="478"/>
      <c r="AA705" s="478"/>
      <c r="AB705" s="478"/>
      <c r="AC705" s="478"/>
      <c r="AD705" s="478"/>
    </row>
    <row r="706" spans="1:30" s="114" customFormat="1" ht="12" customHeight="1" thickBot="1">
      <c r="A706" s="113"/>
      <c r="B706" s="639" t="s">
        <v>6983</v>
      </c>
      <c r="C706" s="1158" t="s">
        <v>2298</v>
      </c>
      <c r="D706" s="1164">
        <v>110</v>
      </c>
      <c r="E706" s="1158" t="s">
        <v>2094</v>
      </c>
      <c r="F706" s="1137" t="s">
        <v>3728</v>
      </c>
      <c r="G706" s="1743" t="s">
        <v>1555</v>
      </c>
      <c r="H706" s="896" t="s">
        <v>7706</v>
      </c>
      <c r="I706" s="894"/>
      <c r="J706" s="897" t="s">
        <v>6989</v>
      </c>
      <c r="K706" s="897" t="s">
        <v>7064</v>
      </c>
      <c r="L706" s="474" t="s">
        <v>7094</v>
      </c>
      <c r="M706" s="474" t="str">
        <f t="shared" si="46"/>
        <v>DID50VX-JT-FZR1000 89-97 EX-UP</v>
      </c>
      <c r="N706" s="475" t="str">
        <f t="shared" si="44"/>
        <v>DID50VX-JT-FZR1000 89-97 EX-UP</v>
      </c>
      <c r="O706" s="626" t="str">
        <f t="shared" si="45"/>
        <v>50VX-JT-FZR1000 89-97 EX-UP</v>
      </c>
      <c r="P706" s="475" t="s">
        <v>7095</v>
      </c>
      <c r="Q706" s="626" t="str">
        <f t="shared" si="47"/>
        <v>ZESTAW NAPĘDOWY DID50VX 110 JTF580.17 JTR859.47 (50VX-JT-FZR1000 89-97 EX-UP)</v>
      </c>
      <c r="R706" s="478"/>
      <c r="S706" s="893"/>
      <c r="T706" s="478"/>
      <c r="U706" s="478"/>
      <c r="V706" s="902"/>
      <c r="W706" s="478"/>
      <c r="X706" s="478"/>
      <c r="Y706" s="478"/>
      <c r="Z706" s="478"/>
      <c r="AA706" s="478"/>
      <c r="AB706" s="478"/>
      <c r="AC706" s="478"/>
      <c r="AD706" s="478"/>
    </row>
    <row r="707" spans="1:30" s="114" customFormat="1" ht="12" customHeight="1">
      <c r="A707" s="113"/>
      <c r="B707" s="637" t="s">
        <v>250</v>
      </c>
      <c r="C707" s="1157" t="s">
        <v>2295</v>
      </c>
      <c r="D707" s="985">
        <v>110</v>
      </c>
      <c r="E707" s="988" t="s">
        <v>3732</v>
      </c>
      <c r="F707" s="1261" t="s">
        <v>3728</v>
      </c>
      <c r="G707" s="1742" t="s">
        <v>1556</v>
      </c>
      <c r="H707" s="898" t="s">
        <v>7707</v>
      </c>
      <c r="I707" s="894"/>
      <c r="J707" s="897" t="s">
        <v>6991</v>
      </c>
      <c r="K707" s="897" t="s">
        <v>7064</v>
      </c>
      <c r="L707" s="474" t="s">
        <v>7094</v>
      </c>
      <c r="M707" s="474" t="str">
        <f t="shared" si="46"/>
        <v>DID50ZVMX ZŁOTY-JT-FZR1000 87-88 GENESIS</v>
      </c>
      <c r="N707" s="475" t="str">
        <f t="shared" si="44"/>
        <v>DID50ZVMX ZŁOTY-JT-FZR1000 87-88 GENESIS</v>
      </c>
      <c r="O707" s="626" t="str">
        <f t="shared" si="45"/>
        <v xml:space="preserve">50ZVMX ZŁOTY-JT-FZR1000 87-88 </v>
      </c>
      <c r="P707" s="475" t="s">
        <v>7095</v>
      </c>
      <c r="Q707" s="626" t="str">
        <f t="shared" si="47"/>
        <v>ZESTAW NAPĘDOWY DID50ZVMX ZŁOTY 110 JTF580.16 JTR859.47 (50ZVMX ZŁOTY-JT-FZR1000 87-88 )</v>
      </c>
      <c r="R707" s="478"/>
      <c r="S707" s="893"/>
      <c r="T707" s="478"/>
      <c r="U707" s="478"/>
      <c r="V707" s="902"/>
      <c r="W707" s="478"/>
      <c r="X707" s="478"/>
      <c r="Y707" s="478"/>
      <c r="Z707" s="478"/>
      <c r="AA707" s="478"/>
      <c r="AB707" s="478"/>
      <c r="AC707" s="478"/>
      <c r="AD707" s="478"/>
    </row>
    <row r="708" spans="1:30" s="114" customFormat="1" ht="12" customHeight="1">
      <c r="A708" s="113"/>
      <c r="B708" s="638" t="s">
        <v>250</v>
      </c>
      <c r="C708" s="988" t="s">
        <v>2296</v>
      </c>
      <c r="D708" s="985">
        <v>110</v>
      </c>
      <c r="E708" s="988" t="s">
        <v>3732</v>
      </c>
      <c r="F708" s="1261" t="s">
        <v>3728</v>
      </c>
      <c r="G708" s="1743" t="s">
        <v>1557</v>
      </c>
      <c r="H708" s="898" t="s">
        <v>7708</v>
      </c>
      <c r="I708" s="894"/>
      <c r="J708" s="897" t="s">
        <v>6991</v>
      </c>
      <c r="K708" s="897" t="s">
        <v>7064</v>
      </c>
      <c r="L708" s="474" t="s">
        <v>7094</v>
      </c>
      <c r="M708" s="474" t="str">
        <f t="shared" si="46"/>
        <v>DID50ZVMX-JT-FZR1000 87-88 GENESIS</v>
      </c>
      <c r="N708" s="475" t="str">
        <f t="shared" si="44"/>
        <v>DID50ZVMX-JT-FZR1000 87-88 GENESIS</v>
      </c>
      <c r="O708" s="626" t="str">
        <f t="shared" si="45"/>
        <v>50ZVMX-JT-FZR1000 87-88 GENESI</v>
      </c>
      <c r="P708" s="475" t="s">
        <v>7095</v>
      </c>
      <c r="Q708" s="626" t="str">
        <f t="shared" si="47"/>
        <v>ZESTAW NAPĘDOWY DID50ZVMX 110 JTF580.16 JTR859.47 (50ZVMX-JT-FZR1000 87-88 GENESI)</v>
      </c>
      <c r="R708" s="478"/>
      <c r="S708" s="893"/>
      <c r="T708" s="478"/>
      <c r="U708" s="478"/>
      <c r="V708" s="902"/>
      <c r="W708" s="478"/>
      <c r="X708" s="478"/>
      <c r="Y708" s="478"/>
      <c r="Z708" s="478"/>
      <c r="AA708" s="478"/>
      <c r="AB708" s="478"/>
      <c r="AC708" s="478"/>
      <c r="AD708" s="478"/>
    </row>
    <row r="709" spans="1:30" s="114" customFormat="1" ht="12" customHeight="1">
      <c r="A709" s="113"/>
      <c r="B709" s="641" t="s">
        <v>250</v>
      </c>
      <c r="C709" s="988" t="s">
        <v>2297</v>
      </c>
      <c r="D709" s="985">
        <v>110</v>
      </c>
      <c r="E709" s="988" t="s">
        <v>3732</v>
      </c>
      <c r="F709" s="1261" t="s">
        <v>3728</v>
      </c>
      <c r="G709" s="1743" t="s">
        <v>1558</v>
      </c>
      <c r="H709" s="898" t="s">
        <v>7709</v>
      </c>
      <c r="I709" s="894"/>
      <c r="J709" s="897" t="s">
        <v>6991</v>
      </c>
      <c r="K709" s="897" t="s">
        <v>7064</v>
      </c>
      <c r="L709" s="474" t="s">
        <v>7094</v>
      </c>
      <c r="M709" s="474" t="str">
        <f t="shared" si="46"/>
        <v>DID50VX ZŁOTY-JT-FZR1000 87-88 GENESIS</v>
      </c>
      <c r="N709" s="475" t="str">
        <f t="shared" si="44"/>
        <v>DID50VX ZŁOTY-JT-FZR1000 87-88 GENESIS</v>
      </c>
      <c r="O709" s="626" t="str">
        <f t="shared" si="45"/>
        <v>50VX ZŁOTY-JT-FZR1000 87-88 GE</v>
      </c>
      <c r="P709" s="475" t="s">
        <v>7095</v>
      </c>
      <c r="Q709" s="626" t="str">
        <f t="shared" si="47"/>
        <v>ZESTAW NAPĘDOWY DID50VX ZŁOTY 110 JTF580.16 JTR859.47 (50VX ZŁOTY-JT-FZR1000 87-88 GE)</v>
      </c>
      <c r="R709" s="478"/>
      <c r="S709" s="893"/>
      <c r="T709" s="478"/>
      <c r="U709" s="478"/>
      <c r="V709" s="902"/>
      <c r="W709" s="478"/>
      <c r="X709" s="478"/>
      <c r="Y709" s="478"/>
      <c r="Z709" s="478"/>
      <c r="AA709" s="478"/>
      <c r="AB709" s="478"/>
      <c r="AC709" s="478"/>
      <c r="AD709" s="478"/>
    </row>
    <row r="710" spans="1:30" s="114" customFormat="1" ht="12" customHeight="1" thickBot="1">
      <c r="A710" s="113"/>
      <c r="B710" s="643" t="s">
        <v>250</v>
      </c>
      <c r="C710" s="1158" t="s">
        <v>2298</v>
      </c>
      <c r="D710" s="1164">
        <v>110</v>
      </c>
      <c r="E710" s="988" t="s">
        <v>3732</v>
      </c>
      <c r="F710" s="1261" t="s">
        <v>3728</v>
      </c>
      <c r="G710" s="1744" t="s">
        <v>1559</v>
      </c>
      <c r="H710" s="898" t="s">
        <v>7710</v>
      </c>
      <c r="I710" s="894"/>
      <c r="J710" s="897" t="s">
        <v>6991</v>
      </c>
      <c r="K710" s="897" t="s">
        <v>7064</v>
      </c>
      <c r="L710" s="474" t="s">
        <v>7094</v>
      </c>
      <c r="M710" s="474" t="str">
        <f t="shared" si="46"/>
        <v>DID50VX-JT-FZR1000 87-88 GENESIS</v>
      </c>
      <c r="N710" s="475" t="str">
        <f t="shared" si="44"/>
        <v>DID50VX-JT-FZR1000 87-88 GENESIS</v>
      </c>
      <c r="O710" s="626" t="str">
        <f t="shared" si="45"/>
        <v>50VX-JT-FZR1000 87-88 GENESIS</v>
      </c>
      <c r="P710" s="475" t="s">
        <v>7095</v>
      </c>
      <c r="Q710" s="626" t="str">
        <f t="shared" si="47"/>
        <v>ZESTAW NAPĘDOWY DID50VX 110 JTF580.16 JTR859.47 (50VX-JT-FZR1000 87-88 GENESIS)</v>
      </c>
      <c r="R710" s="478"/>
      <c r="S710" s="893"/>
      <c r="T710" s="478"/>
      <c r="U710" s="478"/>
      <c r="V710" s="902"/>
      <c r="W710" s="478"/>
      <c r="X710" s="478"/>
      <c r="Y710" s="478"/>
      <c r="Z710" s="478"/>
      <c r="AA710" s="478"/>
      <c r="AB710" s="478"/>
      <c r="AC710" s="478"/>
      <c r="AD710" s="478"/>
    </row>
    <row r="711" spans="1:30" s="114" customFormat="1" ht="12" customHeight="1">
      <c r="A711" s="113"/>
      <c r="B711" s="642" t="s">
        <v>251</v>
      </c>
      <c r="C711" s="1157" t="s">
        <v>2295</v>
      </c>
      <c r="D711" s="1141">
        <v>116</v>
      </c>
      <c r="E711" s="1157" t="s">
        <v>2096</v>
      </c>
      <c r="F711" s="1263" t="s">
        <v>2097</v>
      </c>
      <c r="G711" s="1743" t="s">
        <v>1560</v>
      </c>
      <c r="H711" s="673" t="s">
        <v>7711</v>
      </c>
      <c r="I711" s="894"/>
      <c r="J711" s="897" t="s">
        <v>6988</v>
      </c>
      <c r="K711" s="897" t="s">
        <v>7072</v>
      </c>
      <c r="L711" s="474" t="s">
        <v>7094</v>
      </c>
      <c r="M711" s="474" t="str">
        <f t="shared" si="46"/>
        <v>DID50ZVMX ZŁOTY-JT-FZS1000 01-05 FAZER</v>
      </c>
      <c r="N711" s="475" t="str">
        <f t="shared" si="44"/>
        <v>DID50ZVMX ZŁOTY-JT-FZS1000 01-05 FAZER</v>
      </c>
      <c r="O711" s="626" t="str">
        <f t="shared" si="45"/>
        <v xml:space="preserve">50ZVMX ZŁOTY-JT-FZS1000 01-05 </v>
      </c>
      <c r="P711" s="475" t="s">
        <v>7095</v>
      </c>
      <c r="Q711" s="626" t="str">
        <f t="shared" si="47"/>
        <v>ZESTAW NAPĘDOWY DID50ZVMX ZŁOTY 116 JTF579.16 JTR479.44 (50ZVMX ZŁOTY-JT-FZS1000 01-05 )</v>
      </c>
      <c r="R711" s="478"/>
      <c r="S711" s="893"/>
      <c r="T711" s="478"/>
      <c r="U711" s="478"/>
      <c r="V711" s="905"/>
      <c r="W711" s="478"/>
      <c r="X711" s="478"/>
      <c r="Y711" s="478"/>
      <c r="Z711" s="478"/>
      <c r="AA711" s="478"/>
      <c r="AB711" s="478"/>
      <c r="AC711" s="478"/>
      <c r="AD711" s="478"/>
    </row>
    <row r="712" spans="1:30" s="114" customFormat="1" ht="12" customHeight="1">
      <c r="A712" s="113"/>
      <c r="B712" s="638" t="s">
        <v>251</v>
      </c>
      <c r="C712" s="988" t="s">
        <v>2296</v>
      </c>
      <c r="D712" s="1141">
        <v>116</v>
      </c>
      <c r="E712" s="988" t="s">
        <v>2096</v>
      </c>
      <c r="F712" s="1044" t="s">
        <v>2097</v>
      </c>
      <c r="G712" s="1743" t="s">
        <v>1561</v>
      </c>
      <c r="H712" s="898" t="s">
        <v>7712</v>
      </c>
      <c r="I712" s="894"/>
      <c r="J712" s="897" t="s">
        <v>6988</v>
      </c>
      <c r="K712" s="897" t="s">
        <v>7072</v>
      </c>
      <c r="L712" s="474" t="s">
        <v>7094</v>
      </c>
      <c r="M712" s="474" t="str">
        <f t="shared" si="46"/>
        <v>DID50ZVMX-JT-FZS1000 01-05 FAZER</v>
      </c>
      <c r="N712" s="475" t="str">
        <f t="shared" si="44"/>
        <v>DID50ZVMX-JT-FZS1000 01-05 FAZER</v>
      </c>
      <c r="O712" s="626" t="str">
        <f t="shared" si="45"/>
        <v>50ZVMX-JT-FZS1000 01-05 FAZER</v>
      </c>
      <c r="P712" s="475" t="s">
        <v>7095</v>
      </c>
      <c r="Q712" s="626" t="str">
        <f t="shared" si="47"/>
        <v>ZESTAW NAPĘDOWY DID50ZVMX 116 JTF579.16 JTR479.44 (50ZVMX-JT-FZS1000 01-05 FAZER)</v>
      </c>
      <c r="R712" s="478"/>
      <c r="S712" s="893"/>
      <c r="T712" s="478"/>
      <c r="U712" s="478"/>
      <c r="V712" s="902"/>
      <c r="W712" s="478"/>
      <c r="X712" s="478"/>
      <c r="Y712" s="478"/>
      <c r="Z712" s="478"/>
      <c r="AA712" s="478"/>
      <c r="AB712" s="478"/>
      <c r="AC712" s="478"/>
      <c r="AD712" s="478"/>
    </row>
    <row r="713" spans="1:30" s="114" customFormat="1" ht="12" customHeight="1">
      <c r="A713" s="113"/>
      <c r="B713" s="641" t="s">
        <v>251</v>
      </c>
      <c r="C713" s="988" t="s">
        <v>2297</v>
      </c>
      <c r="D713" s="1141">
        <v>116</v>
      </c>
      <c r="E713" s="988" t="s">
        <v>2096</v>
      </c>
      <c r="F713" s="1044" t="s">
        <v>2097</v>
      </c>
      <c r="G713" s="1743" t="s">
        <v>1562</v>
      </c>
      <c r="H713" s="898" t="s">
        <v>7713</v>
      </c>
      <c r="I713" s="894"/>
      <c r="J713" s="897" t="s">
        <v>6988</v>
      </c>
      <c r="K713" s="897" t="s">
        <v>7072</v>
      </c>
      <c r="L713" s="474" t="s">
        <v>7094</v>
      </c>
      <c r="M713" s="474" t="str">
        <f t="shared" si="46"/>
        <v>DID50VX ZŁOTY-JT-FZS1000 01-05 FAZER</v>
      </c>
      <c r="N713" s="475" t="str">
        <f t="shared" si="44"/>
        <v>DID50VX ZŁOTY-JT-FZS1000 01-05 FAZER</v>
      </c>
      <c r="O713" s="626" t="str">
        <f t="shared" si="45"/>
        <v>50VX ZŁOTY-JT-FZS1000 01-05 FA</v>
      </c>
      <c r="P713" s="475" t="s">
        <v>7095</v>
      </c>
      <c r="Q713" s="626" t="str">
        <f t="shared" si="47"/>
        <v>ZESTAW NAPĘDOWY DID50VX ZŁOTY 116 JTF579.16 JTR479.44 (50VX ZŁOTY-JT-FZS1000 01-05 FA)</v>
      </c>
      <c r="R713" s="478"/>
      <c r="S713" s="893"/>
      <c r="T713" s="478"/>
      <c r="U713" s="478"/>
      <c r="V713" s="902"/>
      <c r="W713" s="478"/>
      <c r="X713" s="478"/>
      <c r="Y713" s="478"/>
      <c r="Z713" s="478"/>
      <c r="AA713" s="478"/>
      <c r="AB713" s="478"/>
      <c r="AC713" s="478"/>
      <c r="AD713" s="478"/>
    </row>
    <row r="714" spans="1:30" s="114" customFormat="1" ht="12" customHeight="1" thickBot="1">
      <c r="A714" s="113"/>
      <c r="B714" s="643" t="s">
        <v>251</v>
      </c>
      <c r="C714" s="1158" t="s">
        <v>2298</v>
      </c>
      <c r="D714" s="1147">
        <v>116</v>
      </c>
      <c r="E714" s="1158" t="s">
        <v>2096</v>
      </c>
      <c r="F714" s="1137" t="s">
        <v>2097</v>
      </c>
      <c r="G714" s="1743" t="s">
        <v>1563</v>
      </c>
      <c r="H714" s="896" t="s">
        <v>7714</v>
      </c>
      <c r="I714" s="894"/>
      <c r="J714" s="897" t="s">
        <v>6988</v>
      </c>
      <c r="K714" s="897" t="s">
        <v>7072</v>
      </c>
      <c r="L714" s="474" t="s">
        <v>7094</v>
      </c>
      <c r="M714" s="474" t="str">
        <f t="shared" si="46"/>
        <v>DID50VX-JT-FZS1000 01-05 FAZER</v>
      </c>
      <c r="N714" s="475" t="str">
        <f t="shared" si="44"/>
        <v>DID50VX-JT-FZS1000 01-05 FAZER</v>
      </c>
      <c r="O714" s="626" t="str">
        <f t="shared" si="45"/>
        <v>50VX-JT-FZS1000 01-05 FAZER</v>
      </c>
      <c r="P714" s="475" t="s">
        <v>7095</v>
      </c>
      <c r="Q714" s="626" t="str">
        <f t="shared" si="47"/>
        <v>ZESTAW NAPĘDOWY DID50VX 116 JTF579.16 JTR479.44 (50VX-JT-FZS1000 01-05 FAZER)</v>
      </c>
      <c r="R714" s="478"/>
      <c r="S714" s="893"/>
      <c r="T714" s="478"/>
      <c r="U714" s="478"/>
      <c r="V714" s="902"/>
      <c r="W714" s="478"/>
      <c r="X714" s="478"/>
      <c r="Y714" s="478"/>
      <c r="Z714" s="478"/>
      <c r="AA714" s="478"/>
      <c r="AB714" s="478"/>
      <c r="AC714" s="478"/>
      <c r="AD714" s="478"/>
    </row>
    <row r="715" spans="1:30" s="114" customFormat="1" ht="12" customHeight="1">
      <c r="A715" s="113"/>
      <c r="B715" s="641" t="s">
        <v>252</v>
      </c>
      <c r="C715" s="1157" t="s">
        <v>2295</v>
      </c>
      <c r="D715" s="1163">
        <v>122</v>
      </c>
      <c r="E715" s="988" t="s">
        <v>2098</v>
      </c>
      <c r="F715" s="1044" t="s">
        <v>2099</v>
      </c>
      <c r="G715" s="1742" t="s">
        <v>1564</v>
      </c>
      <c r="H715" s="898" t="s">
        <v>7715</v>
      </c>
      <c r="I715" s="894"/>
      <c r="J715" s="897" t="s">
        <v>6987</v>
      </c>
      <c r="K715" s="897" t="s">
        <v>7073</v>
      </c>
      <c r="L715" s="474" t="s">
        <v>7094</v>
      </c>
      <c r="M715" s="474" t="str">
        <f t="shared" si="46"/>
        <v>DID50ZVMX ZŁOTY-JT-FZ1 06-14</v>
      </c>
      <c r="N715" s="475" t="str">
        <f t="shared" si="44"/>
        <v>DID50ZVMX ZŁOTY-JT-FZ1 06-14</v>
      </c>
      <c r="O715" s="626" t="str">
        <f t="shared" si="45"/>
        <v>50ZVMX ZŁOTY-JT-FZ1 06-14</v>
      </c>
      <c r="P715" s="475" t="s">
        <v>7095</v>
      </c>
      <c r="Q715" s="626" t="str">
        <f t="shared" si="47"/>
        <v>ZESTAW NAPĘDOWY DID50ZVMX ZŁOTY 122 JTF579.17 JTR479.45 (50ZVMX ZŁOTY-JT-FZ1 06-14)</v>
      </c>
      <c r="R715" s="478"/>
      <c r="S715" s="893"/>
      <c r="T715" s="478"/>
      <c r="U715" s="478"/>
      <c r="V715" s="905"/>
      <c r="W715" s="478"/>
      <c r="X715" s="478"/>
      <c r="Y715" s="478"/>
      <c r="Z715" s="478"/>
      <c r="AA715" s="478"/>
      <c r="AB715" s="478"/>
      <c r="AC715" s="478"/>
      <c r="AD715" s="478"/>
    </row>
    <row r="716" spans="1:30" s="114" customFormat="1" ht="12" customHeight="1">
      <c r="A716" s="113"/>
      <c r="B716" s="638" t="s">
        <v>252</v>
      </c>
      <c r="C716" s="988" t="s">
        <v>2296</v>
      </c>
      <c r="D716" s="985">
        <v>122</v>
      </c>
      <c r="E716" s="988" t="s">
        <v>2098</v>
      </c>
      <c r="F716" s="1044" t="s">
        <v>2099</v>
      </c>
      <c r="G716" s="1743" t="s">
        <v>1565</v>
      </c>
      <c r="H716" s="898" t="s">
        <v>7716</v>
      </c>
      <c r="I716" s="894"/>
      <c r="J716" s="897" t="s">
        <v>6987</v>
      </c>
      <c r="K716" s="897" t="s">
        <v>7073</v>
      </c>
      <c r="L716" s="474" t="s">
        <v>7094</v>
      </c>
      <c r="M716" s="474" t="str">
        <f t="shared" si="46"/>
        <v>DID50ZVMX-JT-FZ1 06-14</v>
      </c>
      <c r="N716" s="475" t="str">
        <f t="shared" si="44"/>
        <v>DID50ZVMX-JT-FZ1 06-14</v>
      </c>
      <c r="O716" s="626" t="str">
        <f t="shared" si="45"/>
        <v>50ZVMX-JT-FZ1 06-14</v>
      </c>
      <c r="P716" s="475" t="s">
        <v>7095</v>
      </c>
      <c r="Q716" s="626" t="str">
        <f t="shared" si="47"/>
        <v>ZESTAW NAPĘDOWY DID50ZVMX 122 JTF579.17 JTR479.45 (50ZVMX-JT-FZ1 06-14)</v>
      </c>
      <c r="R716" s="478"/>
      <c r="S716" s="893"/>
      <c r="T716" s="478"/>
      <c r="U716" s="478"/>
      <c r="V716" s="905"/>
      <c r="W716" s="478"/>
      <c r="X716" s="478"/>
      <c r="Y716" s="478"/>
      <c r="Z716" s="478"/>
      <c r="AA716" s="478"/>
      <c r="AB716" s="478"/>
      <c r="AC716" s="478"/>
      <c r="AD716" s="478"/>
    </row>
    <row r="717" spans="1:30" s="114" customFormat="1" ht="12" customHeight="1">
      <c r="A717" s="113"/>
      <c r="B717" s="641" t="s">
        <v>252</v>
      </c>
      <c r="C717" s="988" t="s">
        <v>2297</v>
      </c>
      <c r="D717" s="985">
        <v>122</v>
      </c>
      <c r="E717" s="988" t="s">
        <v>2098</v>
      </c>
      <c r="F717" s="1044" t="s">
        <v>2099</v>
      </c>
      <c r="G717" s="1743" t="s">
        <v>1566</v>
      </c>
      <c r="H717" s="898" t="s">
        <v>7717</v>
      </c>
      <c r="I717" s="894"/>
      <c r="J717" s="897" t="s">
        <v>6987</v>
      </c>
      <c r="K717" s="897" t="s">
        <v>7073</v>
      </c>
      <c r="L717" s="474" t="s">
        <v>7094</v>
      </c>
      <c r="M717" s="474" t="str">
        <f t="shared" si="46"/>
        <v>DID50VX ZŁOTY-JT-FZ1 06-14</v>
      </c>
      <c r="N717" s="475" t="str">
        <f t="shared" si="44"/>
        <v>DID50VX ZŁOTY-JT-FZ1 06-14</v>
      </c>
      <c r="O717" s="626" t="str">
        <f t="shared" si="45"/>
        <v>50VX ZŁOTY-JT-FZ1 06-14</v>
      </c>
      <c r="P717" s="475" t="s">
        <v>7095</v>
      </c>
      <c r="Q717" s="626" t="str">
        <f t="shared" si="47"/>
        <v>ZESTAW NAPĘDOWY DID50VX ZŁOTY 122 JTF579.17 JTR479.45 (50VX ZŁOTY-JT-FZ1 06-14)</v>
      </c>
      <c r="R717" s="478"/>
      <c r="S717" s="893"/>
      <c r="T717" s="478"/>
      <c r="U717" s="478"/>
      <c r="V717" s="905"/>
      <c r="W717" s="478"/>
      <c r="X717" s="478"/>
      <c r="Y717" s="478"/>
      <c r="Z717" s="478"/>
      <c r="AA717" s="478"/>
      <c r="AB717" s="478"/>
      <c r="AC717" s="478"/>
      <c r="AD717" s="478"/>
    </row>
    <row r="718" spans="1:30" s="114" customFormat="1" ht="12" customHeight="1" thickBot="1">
      <c r="A718" s="113"/>
      <c r="B718" s="641" t="s">
        <v>252</v>
      </c>
      <c r="C718" s="1158" t="s">
        <v>2298</v>
      </c>
      <c r="D718" s="1164">
        <v>122</v>
      </c>
      <c r="E718" s="988" t="s">
        <v>2098</v>
      </c>
      <c r="F718" s="1044" t="s">
        <v>2099</v>
      </c>
      <c r="G718" s="1744" t="s">
        <v>1567</v>
      </c>
      <c r="H718" s="898" t="s">
        <v>7718</v>
      </c>
      <c r="I718" s="894"/>
      <c r="J718" s="897" t="s">
        <v>6987</v>
      </c>
      <c r="K718" s="897" t="s">
        <v>7073</v>
      </c>
      <c r="L718" s="474" t="s">
        <v>7094</v>
      </c>
      <c r="M718" s="474" t="str">
        <f t="shared" si="46"/>
        <v>DID50VX-JT-FZ1 06-14</v>
      </c>
      <c r="N718" s="475" t="str">
        <f t="shared" si="44"/>
        <v>DID50VX-JT-FZ1 06-14</v>
      </c>
      <c r="O718" s="626" t="str">
        <f t="shared" si="45"/>
        <v>50VX-JT-FZ1 06-14</v>
      </c>
      <c r="P718" s="475" t="s">
        <v>7095</v>
      </c>
      <c r="Q718" s="626" t="str">
        <f t="shared" si="47"/>
        <v>ZESTAW NAPĘDOWY DID50VX 122 JTF579.17 JTR479.45 (50VX-JT-FZ1 06-14)</v>
      </c>
      <c r="R718" s="478"/>
      <c r="S718" s="893"/>
      <c r="T718" s="478"/>
      <c r="U718" s="478"/>
      <c r="V718" s="905"/>
      <c r="W718" s="478"/>
      <c r="X718" s="478"/>
      <c r="Y718" s="478"/>
      <c r="Z718" s="478"/>
      <c r="AA718" s="478"/>
      <c r="AB718" s="478"/>
      <c r="AC718" s="478"/>
      <c r="AD718" s="478"/>
    </row>
    <row r="719" spans="1:30" s="114" customFormat="1" ht="12" customHeight="1">
      <c r="A719" s="113"/>
      <c r="B719" s="637" t="s">
        <v>253</v>
      </c>
      <c r="C719" s="1157" t="s">
        <v>2295</v>
      </c>
      <c r="D719" s="1163">
        <v>122</v>
      </c>
      <c r="E719" s="1157" t="s">
        <v>2098</v>
      </c>
      <c r="F719" s="1263" t="s">
        <v>2099</v>
      </c>
      <c r="G719" s="1743" t="s">
        <v>1568</v>
      </c>
      <c r="H719" s="673" t="s">
        <v>7719</v>
      </c>
      <c r="I719" s="894"/>
      <c r="J719" s="897" t="s">
        <v>6987</v>
      </c>
      <c r="K719" s="897" t="s">
        <v>7073</v>
      </c>
      <c r="L719" s="474" t="s">
        <v>7094</v>
      </c>
      <c r="M719" s="474" t="str">
        <f t="shared" si="46"/>
        <v>DID50ZVMX ZŁOTY-JT-FZ1 06-14 FAZER</v>
      </c>
      <c r="N719" s="475" t="str">
        <f t="shared" si="44"/>
        <v>DID50ZVMX ZŁOTY-JT-FZ1 06-14 FAZER</v>
      </c>
      <c r="O719" s="626" t="str">
        <f t="shared" si="45"/>
        <v>50ZVMX ZŁOTY-JT-FZ1 06-14 FAZE</v>
      </c>
      <c r="P719" s="475" t="s">
        <v>7095</v>
      </c>
      <c r="Q719" s="626" t="str">
        <f t="shared" si="47"/>
        <v>ZESTAW NAPĘDOWY DID50ZVMX ZŁOTY 122 JTF579.17 JTR479.45 (50ZVMX ZŁOTY-JT-FZ1 06-14 FAZE)</v>
      </c>
      <c r="R719" s="478"/>
      <c r="S719" s="893"/>
      <c r="T719" s="478"/>
      <c r="U719" s="478"/>
      <c r="V719" s="905"/>
      <c r="W719" s="478"/>
      <c r="X719" s="478"/>
      <c r="Y719" s="478"/>
      <c r="Z719" s="478"/>
      <c r="AA719" s="478"/>
      <c r="AB719" s="478"/>
      <c r="AC719" s="478"/>
      <c r="AD719" s="478"/>
    </row>
    <row r="720" spans="1:30" s="114" customFormat="1" ht="12" customHeight="1">
      <c r="A720" s="113"/>
      <c r="B720" s="638" t="s">
        <v>253</v>
      </c>
      <c r="C720" s="988" t="s">
        <v>2296</v>
      </c>
      <c r="D720" s="985">
        <v>122</v>
      </c>
      <c r="E720" s="988" t="s">
        <v>2098</v>
      </c>
      <c r="F720" s="1044" t="s">
        <v>2099</v>
      </c>
      <c r="G720" s="1743" t="s">
        <v>1569</v>
      </c>
      <c r="H720" s="898" t="s">
        <v>7720</v>
      </c>
      <c r="I720" s="894"/>
      <c r="J720" s="897" t="s">
        <v>6987</v>
      </c>
      <c r="K720" s="897" t="s">
        <v>7073</v>
      </c>
      <c r="L720" s="474" t="s">
        <v>7094</v>
      </c>
      <c r="M720" s="474" t="str">
        <f t="shared" si="46"/>
        <v>DID50ZVMX-JT-FZ1 06-14 FAZER</v>
      </c>
      <c r="N720" s="475" t="str">
        <f t="shared" si="44"/>
        <v>DID50ZVMX-JT-FZ1 06-14 FAZER</v>
      </c>
      <c r="O720" s="626" t="str">
        <f t="shared" si="45"/>
        <v>50ZVMX-JT-FZ1 06-14 FAZER</v>
      </c>
      <c r="P720" s="475" t="s">
        <v>7095</v>
      </c>
      <c r="Q720" s="626" t="str">
        <f t="shared" si="47"/>
        <v>ZESTAW NAPĘDOWY DID50ZVMX 122 JTF579.17 JTR479.45 (50ZVMX-JT-FZ1 06-14 FAZER)</v>
      </c>
      <c r="R720" s="478"/>
      <c r="S720" s="893"/>
      <c r="T720" s="478"/>
      <c r="U720" s="478"/>
      <c r="V720" s="905"/>
      <c r="W720" s="478"/>
      <c r="X720" s="478"/>
      <c r="Y720" s="478"/>
      <c r="Z720" s="478"/>
      <c r="AA720" s="478"/>
      <c r="AB720" s="478"/>
      <c r="AC720" s="478"/>
      <c r="AD720" s="478"/>
    </row>
    <row r="721" spans="1:30" s="114" customFormat="1" ht="12" customHeight="1">
      <c r="A721" s="113"/>
      <c r="B721" s="641" t="s">
        <v>253</v>
      </c>
      <c r="C721" s="988" t="s">
        <v>2297</v>
      </c>
      <c r="D721" s="985">
        <v>122</v>
      </c>
      <c r="E721" s="988" t="s">
        <v>2098</v>
      </c>
      <c r="F721" s="1044" t="s">
        <v>2099</v>
      </c>
      <c r="G721" s="1743" t="s">
        <v>1570</v>
      </c>
      <c r="H721" s="898" t="s">
        <v>7721</v>
      </c>
      <c r="I721" s="894"/>
      <c r="J721" s="897" t="s">
        <v>6987</v>
      </c>
      <c r="K721" s="897" t="s">
        <v>7073</v>
      </c>
      <c r="L721" s="474" t="s">
        <v>7094</v>
      </c>
      <c r="M721" s="474" t="str">
        <f t="shared" si="46"/>
        <v>DID50VX ZŁOTY-JT-FZ1 06-14 FAZER</v>
      </c>
      <c r="N721" s="475" t="str">
        <f t="shared" si="44"/>
        <v>DID50VX ZŁOTY-JT-FZ1 06-14 FAZER</v>
      </c>
      <c r="O721" s="626" t="str">
        <f t="shared" si="45"/>
        <v>50VX ZŁOTY-JT-FZ1 06-14 FAZER</v>
      </c>
      <c r="P721" s="475" t="s">
        <v>7095</v>
      </c>
      <c r="Q721" s="626" t="str">
        <f t="shared" si="47"/>
        <v>ZESTAW NAPĘDOWY DID50VX ZŁOTY 122 JTF579.17 JTR479.45 (50VX ZŁOTY-JT-FZ1 06-14 FAZER)</v>
      </c>
      <c r="R721" s="478"/>
      <c r="S721" s="893"/>
      <c r="T721" s="478"/>
      <c r="U721" s="478"/>
      <c r="V721" s="905"/>
      <c r="W721" s="478"/>
      <c r="X721" s="478"/>
      <c r="Y721" s="478"/>
      <c r="Z721" s="478"/>
      <c r="AA721" s="478"/>
      <c r="AB721" s="478"/>
      <c r="AC721" s="478"/>
      <c r="AD721" s="478"/>
    </row>
    <row r="722" spans="1:30" s="114" customFormat="1" ht="12" customHeight="1" thickBot="1">
      <c r="A722" s="113"/>
      <c r="B722" s="641" t="s">
        <v>253</v>
      </c>
      <c r="C722" s="1158" t="s">
        <v>2298</v>
      </c>
      <c r="D722" s="1164">
        <v>122</v>
      </c>
      <c r="E722" s="1158" t="s">
        <v>2098</v>
      </c>
      <c r="F722" s="1044" t="s">
        <v>2099</v>
      </c>
      <c r="G722" s="1743" t="s">
        <v>1571</v>
      </c>
      <c r="H722" s="896" t="s">
        <v>7722</v>
      </c>
      <c r="I722" s="894"/>
      <c r="J722" s="897" t="s">
        <v>6987</v>
      </c>
      <c r="K722" s="897" t="s">
        <v>7073</v>
      </c>
      <c r="L722" s="474" t="s">
        <v>7094</v>
      </c>
      <c r="M722" s="474" t="str">
        <f t="shared" si="46"/>
        <v>DID50VX-JT-FZ1 06-14 FAZER</v>
      </c>
      <c r="N722" s="475" t="str">
        <f t="shared" si="44"/>
        <v>DID50VX-JT-FZ1 06-14 FAZER</v>
      </c>
      <c r="O722" s="626" t="str">
        <f t="shared" si="45"/>
        <v>50VX-JT-FZ1 06-14 FAZER</v>
      </c>
      <c r="P722" s="475" t="s">
        <v>7095</v>
      </c>
      <c r="Q722" s="626" t="str">
        <f t="shared" si="47"/>
        <v>ZESTAW NAPĘDOWY DID50VX 122 JTF579.17 JTR479.45 (50VX-JT-FZ1 06-14 FAZER)</v>
      </c>
      <c r="R722" s="478"/>
      <c r="S722" s="893"/>
      <c r="T722" s="478"/>
      <c r="U722" s="478"/>
      <c r="V722" s="905"/>
      <c r="W722" s="478"/>
      <c r="X722" s="478"/>
      <c r="Y722" s="478"/>
      <c r="Z722" s="478"/>
      <c r="AA722" s="478"/>
      <c r="AB722" s="478"/>
      <c r="AC722" s="478"/>
      <c r="AD722" s="478"/>
    </row>
    <row r="723" spans="1:30" s="114" customFormat="1" ht="12" customHeight="1">
      <c r="A723" s="113"/>
      <c r="B723" s="656" t="s">
        <v>12297</v>
      </c>
      <c r="C723" s="992" t="s">
        <v>3743</v>
      </c>
      <c r="D723" s="1163">
        <v>114</v>
      </c>
      <c r="E723" s="992" t="s">
        <v>2086</v>
      </c>
      <c r="F723" s="1043" t="s">
        <v>4047</v>
      </c>
      <c r="G723" s="1742" t="s">
        <v>6964</v>
      </c>
      <c r="H723" s="898" t="s">
        <v>7723</v>
      </c>
      <c r="I723" s="894"/>
      <c r="J723" s="897" t="s">
        <v>6990</v>
      </c>
      <c r="K723" s="897" t="s">
        <v>7084</v>
      </c>
      <c r="L723" s="474" t="s">
        <v>7094</v>
      </c>
      <c r="M723" s="474" t="str">
        <f t="shared" si="46"/>
        <v>DID525ZVMX ZŁOTY-JT-MT-10 16-19</v>
      </c>
      <c r="N723" s="475" t="str">
        <f t="shared" si="44"/>
        <v>DID525ZVMX ZŁOTY-JT-MT-10 16-19</v>
      </c>
      <c r="O723" s="626" t="str">
        <f t="shared" si="45"/>
        <v>525ZVMX ZŁOTY-JT-MT-10 16-19</v>
      </c>
      <c r="P723" s="475" t="s">
        <v>7095</v>
      </c>
      <c r="Q723" s="626" t="str">
        <f t="shared" si="47"/>
        <v>ZESTAW NAPĘDOWY DID525ZVMX ZŁOTY 114 JTF1591.16 JTR1876.43 (525ZVMX ZŁOTY-JT-MT-10 16-19)</v>
      </c>
      <c r="R723" s="478"/>
      <c r="S723" s="893"/>
      <c r="T723" s="478"/>
      <c r="U723" s="478"/>
      <c r="V723" s="905"/>
      <c r="W723" s="478"/>
      <c r="X723" s="478"/>
      <c r="Y723" s="478"/>
      <c r="Z723" s="478"/>
      <c r="AA723" s="478"/>
      <c r="AB723" s="478"/>
      <c r="AC723" s="478"/>
      <c r="AD723" s="478"/>
    </row>
    <row r="724" spans="1:30" s="114" customFormat="1" ht="12" customHeight="1">
      <c r="A724" s="113"/>
      <c r="B724" s="1733" t="s">
        <v>12298</v>
      </c>
      <c r="C724" s="988" t="s">
        <v>3742</v>
      </c>
      <c r="D724" s="985">
        <v>114</v>
      </c>
      <c r="E724" s="993" t="s">
        <v>2086</v>
      </c>
      <c r="F724" s="1044" t="s">
        <v>4047</v>
      </c>
      <c r="G724" s="1743" t="s">
        <v>6946</v>
      </c>
      <c r="H724" s="898" t="s">
        <v>7724</v>
      </c>
      <c r="I724" s="894"/>
      <c r="J724" s="897" t="s">
        <v>6990</v>
      </c>
      <c r="K724" s="897" t="s">
        <v>7084</v>
      </c>
      <c r="L724" s="474" t="s">
        <v>7094</v>
      </c>
      <c r="M724" s="474" t="str">
        <f t="shared" si="46"/>
        <v>DID525ZVMX-JT-MT-10 16-20</v>
      </c>
      <c r="N724" s="475" t="str">
        <f t="shared" si="44"/>
        <v>DID525ZVMX-JT-MT-10 16-20</v>
      </c>
      <c r="O724" s="626" t="str">
        <f t="shared" si="45"/>
        <v>525ZVMX-JT-MT-10 16-20</v>
      </c>
      <c r="P724" s="475" t="s">
        <v>7095</v>
      </c>
      <c r="Q724" s="626" t="str">
        <f t="shared" si="47"/>
        <v>ZESTAW NAPĘDOWY DID525ZVMX 114 JTF1591.16 JTR1876.43 (525ZVMX-JT-MT-10 16-20)</v>
      </c>
      <c r="R724" s="478"/>
      <c r="S724" s="893"/>
      <c r="T724" s="478"/>
      <c r="U724" s="478"/>
      <c r="V724" s="905"/>
      <c r="W724" s="478"/>
      <c r="X724" s="478"/>
      <c r="Y724" s="478"/>
      <c r="Z724" s="478"/>
      <c r="AA724" s="478"/>
      <c r="AB724" s="478"/>
      <c r="AC724" s="478"/>
      <c r="AD724" s="478"/>
    </row>
    <row r="725" spans="1:30" s="114" customFormat="1" ht="12" customHeight="1">
      <c r="A725" s="113"/>
      <c r="B725" s="655" t="s">
        <v>12297</v>
      </c>
      <c r="C725" s="988" t="s">
        <v>3744</v>
      </c>
      <c r="D725" s="985">
        <v>114</v>
      </c>
      <c r="E725" s="993" t="s">
        <v>2086</v>
      </c>
      <c r="F725" s="1044" t="s">
        <v>4047</v>
      </c>
      <c r="G725" s="1743" t="s">
        <v>6965</v>
      </c>
      <c r="H725" s="898" t="s">
        <v>7725</v>
      </c>
      <c r="I725" s="894"/>
      <c r="J725" s="897" t="s">
        <v>6990</v>
      </c>
      <c r="K725" s="897" t="s">
        <v>7084</v>
      </c>
      <c r="L725" s="474" t="s">
        <v>7094</v>
      </c>
      <c r="M725" s="474" t="str">
        <f t="shared" si="46"/>
        <v>DID525VX ZŁOTY-JT-MT-10 16-19</v>
      </c>
      <c r="N725" s="475" t="str">
        <f t="shared" si="44"/>
        <v>DID525VX ZŁOTY-JT-MT-10 16-19</v>
      </c>
      <c r="O725" s="626" t="str">
        <f t="shared" si="45"/>
        <v>525VX ZŁOTY-JT-MT-10 16-19</v>
      </c>
      <c r="P725" s="475" t="s">
        <v>7095</v>
      </c>
      <c r="Q725" s="626" t="str">
        <f t="shared" si="47"/>
        <v>ZESTAW NAPĘDOWY DID525VX ZŁOTY 114 JTF1591.16 JTR1876.43 (525VX ZŁOTY-JT-MT-10 16-19)</v>
      </c>
      <c r="R725" s="478"/>
      <c r="S725" s="893"/>
      <c r="T725" s="478"/>
      <c r="U725" s="478"/>
      <c r="V725" s="905"/>
      <c r="W725" s="478"/>
      <c r="X725" s="478"/>
      <c r="Y725" s="478"/>
      <c r="Z725" s="478"/>
      <c r="AA725" s="478"/>
      <c r="AB725" s="478"/>
      <c r="AC725" s="478"/>
      <c r="AD725" s="478"/>
    </row>
    <row r="726" spans="1:30" s="114" customFormat="1" ht="12" customHeight="1" thickBot="1">
      <c r="A726" s="113"/>
      <c r="B726" s="657" t="s">
        <v>12297</v>
      </c>
      <c r="C726" s="989" t="s">
        <v>3745</v>
      </c>
      <c r="D726" s="1164">
        <v>114</v>
      </c>
      <c r="E726" s="1536" t="s">
        <v>2086</v>
      </c>
      <c r="F726" s="1045" t="s">
        <v>4047</v>
      </c>
      <c r="G726" s="1744" t="s">
        <v>6966</v>
      </c>
      <c r="H726" s="898" t="s">
        <v>7726</v>
      </c>
      <c r="I726" s="894"/>
      <c r="J726" s="897" t="s">
        <v>6990</v>
      </c>
      <c r="K726" s="897" t="s">
        <v>7084</v>
      </c>
      <c r="L726" s="474" t="s">
        <v>7094</v>
      </c>
      <c r="M726" s="474" t="str">
        <f t="shared" si="46"/>
        <v>DID525VX-JT-MT-10 16-19</v>
      </c>
      <c r="N726" s="475" t="str">
        <f t="shared" si="44"/>
        <v>DID525VX-JT-MT-10 16-19</v>
      </c>
      <c r="O726" s="626" t="str">
        <f t="shared" si="45"/>
        <v>525VX-JT-MT-10 16-19</v>
      </c>
      <c r="P726" s="475" t="s">
        <v>7095</v>
      </c>
      <c r="Q726" s="626" t="str">
        <f t="shared" si="47"/>
        <v>ZESTAW NAPĘDOWY DID525VX 114 JTF1591.16 JTR1876.43 (525VX-JT-MT-10 16-19)</v>
      </c>
      <c r="R726" s="478"/>
      <c r="S726" s="893"/>
      <c r="T726" s="478"/>
      <c r="U726" s="478"/>
      <c r="V726" s="902"/>
      <c r="W726" s="478"/>
      <c r="X726" s="478"/>
      <c r="Y726" s="478"/>
      <c r="Z726" s="478"/>
      <c r="AA726" s="478"/>
      <c r="AB726" s="478"/>
      <c r="AC726" s="478"/>
      <c r="AD726" s="478"/>
    </row>
    <row r="727" spans="1:30" s="114" customFormat="1" ht="12" customHeight="1">
      <c r="A727" s="113"/>
      <c r="B727" s="656" t="s">
        <v>12299</v>
      </c>
      <c r="C727" s="992" t="s">
        <v>3743</v>
      </c>
      <c r="D727" s="1163">
        <v>114</v>
      </c>
      <c r="E727" s="992" t="s">
        <v>2086</v>
      </c>
      <c r="F727" s="1043" t="s">
        <v>4047</v>
      </c>
      <c r="G727" s="1742" t="s">
        <v>6964</v>
      </c>
      <c r="H727" s="898" t="s">
        <v>7723</v>
      </c>
      <c r="I727" s="894"/>
      <c r="J727" s="897" t="s">
        <v>6990</v>
      </c>
      <c r="K727" s="897" t="s">
        <v>7084</v>
      </c>
      <c r="L727" s="474"/>
      <c r="M727" s="474"/>
      <c r="N727" s="475"/>
      <c r="O727" s="626"/>
      <c r="P727" s="475"/>
      <c r="Q727" s="626"/>
      <c r="R727" s="478"/>
      <c r="S727" s="893"/>
      <c r="T727" s="478"/>
      <c r="U727" s="478"/>
      <c r="V727" s="905"/>
      <c r="W727" s="478"/>
      <c r="X727" s="478"/>
      <c r="Y727" s="478"/>
      <c r="Z727" s="478"/>
      <c r="AA727" s="478"/>
      <c r="AB727" s="478"/>
      <c r="AC727" s="478"/>
      <c r="AD727" s="478"/>
    </row>
    <row r="728" spans="1:30" s="114" customFormat="1" ht="12" customHeight="1">
      <c r="A728" s="113"/>
      <c r="B728" s="1733" t="s">
        <v>12299</v>
      </c>
      <c r="C728" s="988" t="s">
        <v>3742</v>
      </c>
      <c r="D728" s="985">
        <v>114</v>
      </c>
      <c r="E728" s="993" t="s">
        <v>2086</v>
      </c>
      <c r="F728" s="1044" t="s">
        <v>4047</v>
      </c>
      <c r="G728" s="1743" t="s">
        <v>6946</v>
      </c>
      <c r="H728" s="898" t="s">
        <v>7724</v>
      </c>
      <c r="I728" s="894"/>
      <c r="J728" s="897" t="s">
        <v>6990</v>
      </c>
      <c r="K728" s="897" t="s">
        <v>7084</v>
      </c>
      <c r="L728" s="474"/>
      <c r="M728" s="474"/>
      <c r="N728" s="475"/>
      <c r="O728" s="626"/>
      <c r="P728" s="475"/>
      <c r="Q728" s="626"/>
      <c r="R728" s="478"/>
      <c r="S728" s="893"/>
      <c r="T728" s="478"/>
      <c r="U728" s="478"/>
      <c r="V728" s="905"/>
      <c r="W728" s="478"/>
      <c r="X728" s="478"/>
      <c r="Y728" s="478"/>
      <c r="Z728" s="478"/>
      <c r="AA728" s="478"/>
      <c r="AB728" s="478"/>
      <c r="AC728" s="478"/>
      <c r="AD728" s="478"/>
    </row>
    <row r="729" spans="1:30" s="114" customFormat="1" ht="12" customHeight="1">
      <c r="A729" s="113"/>
      <c r="B729" s="655" t="s">
        <v>12299</v>
      </c>
      <c r="C729" s="988" t="s">
        <v>3744</v>
      </c>
      <c r="D729" s="985">
        <v>114</v>
      </c>
      <c r="E729" s="993" t="s">
        <v>2086</v>
      </c>
      <c r="F729" s="1044" t="s">
        <v>4047</v>
      </c>
      <c r="G729" s="1743" t="s">
        <v>6965</v>
      </c>
      <c r="H729" s="898" t="s">
        <v>7725</v>
      </c>
      <c r="I729" s="894"/>
      <c r="J729" s="897" t="s">
        <v>6990</v>
      </c>
      <c r="K729" s="897" t="s">
        <v>7084</v>
      </c>
      <c r="L729" s="474"/>
      <c r="M729" s="474"/>
      <c r="N729" s="475"/>
      <c r="O729" s="626"/>
      <c r="P729" s="475"/>
      <c r="Q729" s="626"/>
      <c r="R729" s="478"/>
      <c r="S729" s="893"/>
      <c r="T729" s="478"/>
      <c r="U729" s="478"/>
      <c r="V729" s="905"/>
      <c r="W729" s="478"/>
      <c r="X729" s="478"/>
      <c r="Y729" s="478"/>
      <c r="Z729" s="478"/>
      <c r="AA729" s="478"/>
      <c r="AB729" s="478"/>
      <c r="AC729" s="478"/>
      <c r="AD729" s="478"/>
    </row>
    <row r="730" spans="1:30" s="114" customFormat="1" ht="12" customHeight="1" thickBot="1">
      <c r="A730" s="113"/>
      <c r="B730" s="657" t="s">
        <v>12299</v>
      </c>
      <c r="C730" s="989" t="s">
        <v>3745</v>
      </c>
      <c r="D730" s="1164">
        <v>114</v>
      </c>
      <c r="E730" s="1536" t="s">
        <v>2086</v>
      </c>
      <c r="F730" s="1045" t="s">
        <v>4047</v>
      </c>
      <c r="G730" s="1744" t="s">
        <v>6966</v>
      </c>
      <c r="H730" s="898" t="s">
        <v>7726</v>
      </c>
      <c r="I730" s="894"/>
      <c r="J730" s="897" t="s">
        <v>6990</v>
      </c>
      <c r="K730" s="897" t="s">
        <v>7084</v>
      </c>
      <c r="L730" s="474"/>
      <c r="M730" s="474"/>
      <c r="N730" s="475"/>
      <c r="O730" s="626"/>
      <c r="P730" s="475"/>
      <c r="Q730" s="626"/>
      <c r="R730" s="478"/>
      <c r="S730" s="893"/>
      <c r="T730" s="478"/>
      <c r="U730" s="478"/>
      <c r="V730" s="902"/>
      <c r="W730" s="478"/>
      <c r="X730" s="478"/>
      <c r="Y730" s="478"/>
      <c r="Z730" s="478"/>
      <c r="AA730" s="478"/>
      <c r="AB730" s="478"/>
      <c r="AC730" s="478"/>
      <c r="AD730" s="478"/>
    </row>
    <row r="731" spans="1:30" s="114" customFormat="1" ht="12" customHeight="1">
      <c r="A731" s="113"/>
      <c r="B731" s="639" t="s">
        <v>2311</v>
      </c>
      <c r="C731" s="1157" t="s">
        <v>2295</v>
      </c>
      <c r="D731" s="1145">
        <v>118</v>
      </c>
      <c r="E731" s="988" t="s">
        <v>2094</v>
      </c>
      <c r="F731" s="1044" t="s">
        <v>3728</v>
      </c>
      <c r="G731" s="1743" t="s">
        <v>1572</v>
      </c>
      <c r="H731" s="673" t="s">
        <v>7727</v>
      </c>
      <c r="I731" s="894"/>
      <c r="J731" s="897" t="s">
        <v>6989</v>
      </c>
      <c r="K731" s="897" t="s">
        <v>7064</v>
      </c>
      <c r="L731" s="474" t="s">
        <v>7094</v>
      </c>
      <c r="M731" s="474" t="str">
        <f t="shared" ref="M731:M754" si="48">CONCATENATE(C731,"-",L731,"-",B731)</f>
        <v>DID50ZVMX ZŁOTY-JT-GTS1000 93-01</v>
      </c>
      <c r="N731" s="475" t="str">
        <f t="shared" si="44"/>
        <v>DID50ZVMX ZŁOTY-JT-GTS1000 93-01</v>
      </c>
      <c r="O731" s="626" t="str">
        <f t="shared" si="45"/>
        <v>50ZVMX ZŁOTY-JT-GTS1000 93-01</v>
      </c>
      <c r="P731" s="475" t="s">
        <v>7095</v>
      </c>
      <c r="Q731" s="626" t="str">
        <f t="shared" ref="Q731:Q754" si="49">CONCATENATE(P731," ",C731," ",D731," ",J731," ",K731," ","(",O731,")")</f>
        <v>ZESTAW NAPĘDOWY DID50ZVMX ZŁOTY 118 JTF580.17 JTR859.47 (50ZVMX ZŁOTY-JT-GTS1000 93-01)</v>
      </c>
      <c r="R731" s="478"/>
      <c r="S731" s="893"/>
      <c r="T731" s="478"/>
      <c r="U731" s="478"/>
      <c r="V731" s="905"/>
      <c r="W731" s="478"/>
      <c r="X731" s="478"/>
      <c r="Y731" s="478"/>
      <c r="Z731" s="478"/>
      <c r="AA731" s="478"/>
      <c r="AB731" s="478"/>
      <c r="AC731" s="478"/>
      <c r="AD731" s="478"/>
    </row>
    <row r="732" spans="1:30" s="113" customFormat="1" ht="12" customHeight="1">
      <c r="B732" s="638" t="s">
        <v>2311</v>
      </c>
      <c r="C732" s="988" t="s">
        <v>2296</v>
      </c>
      <c r="D732" s="1141">
        <v>118</v>
      </c>
      <c r="E732" s="988" t="s">
        <v>2094</v>
      </c>
      <c r="F732" s="1044" t="s">
        <v>3728</v>
      </c>
      <c r="G732" s="1743" t="s">
        <v>1573</v>
      </c>
      <c r="H732" s="898" t="s">
        <v>7728</v>
      </c>
      <c r="I732" s="894"/>
      <c r="J732" s="897" t="s">
        <v>6989</v>
      </c>
      <c r="K732" s="897" t="s">
        <v>7064</v>
      </c>
      <c r="L732" s="474" t="s">
        <v>7094</v>
      </c>
      <c r="M732" s="474" t="str">
        <f t="shared" si="48"/>
        <v>DID50ZVMX-JT-GTS1000 93-01</v>
      </c>
      <c r="N732" s="475" t="str">
        <f t="shared" si="44"/>
        <v>DID50ZVMX-JT-GTS1000 93-01</v>
      </c>
      <c r="O732" s="626" t="str">
        <f t="shared" si="45"/>
        <v>50ZVMX-JT-GTS1000 93-01</v>
      </c>
      <c r="P732" s="475" t="s">
        <v>7095</v>
      </c>
      <c r="Q732" s="626" t="str">
        <f t="shared" si="49"/>
        <v>ZESTAW NAPĘDOWY DID50ZVMX 118 JTF580.17 JTR859.47 (50ZVMX-JT-GTS1000 93-01)</v>
      </c>
      <c r="R732" s="476"/>
      <c r="S732" s="893"/>
      <c r="T732" s="476"/>
      <c r="U732" s="476"/>
      <c r="V732" s="905"/>
      <c r="W732" s="476"/>
      <c r="X732" s="476"/>
      <c r="Y732" s="476"/>
      <c r="Z732" s="476"/>
      <c r="AA732" s="476"/>
      <c r="AB732" s="476"/>
      <c r="AC732" s="476"/>
      <c r="AD732" s="476"/>
    </row>
    <row r="733" spans="1:30" s="113" customFormat="1" ht="12" customHeight="1">
      <c r="B733" s="639" t="s">
        <v>2311</v>
      </c>
      <c r="C733" s="988" t="s">
        <v>2297</v>
      </c>
      <c r="D733" s="1141">
        <v>118</v>
      </c>
      <c r="E733" s="988" t="s">
        <v>2094</v>
      </c>
      <c r="F733" s="1044" t="s">
        <v>3728</v>
      </c>
      <c r="G733" s="1743" t="s">
        <v>1574</v>
      </c>
      <c r="H733" s="898" t="s">
        <v>7729</v>
      </c>
      <c r="I733" s="894"/>
      <c r="J733" s="897" t="s">
        <v>6989</v>
      </c>
      <c r="K733" s="897" t="s">
        <v>7064</v>
      </c>
      <c r="L733" s="474" t="s">
        <v>7094</v>
      </c>
      <c r="M733" s="474" t="str">
        <f t="shared" si="48"/>
        <v>DID50VX ZŁOTY-JT-GTS1000 93-01</v>
      </c>
      <c r="N733" s="475" t="str">
        <f t="shared" si="44"/>
        <v>DID50VX ZŁOTY-JT-GTS1000 93-01</v>
      </c>
      <c r="O733" s="626" t="str">
        <f t="shared" si="45"/>
        <v>50VX ZŁOTY-JT-GTS1000 93-01</v>
      </c>
      <c r="P733" s="475" t="s">
        <v>7095</v>
      </c>
      <c r="Q733" s="626" t="str">
        <f t="shared" si="49"/>
        <v>ZESTAW NAPĘDOWY DID50VX ZŁOTY 118 JTF580.17 JTR859.47 (50VX ZŁOTY-JT-GTS1000 93-01)</v>
      </c>
      <c r="R733" s="476"/>
      <c r="S733" s="893"/>
      <c r="T733" s="476"/>
      <c r="U733" s="476"/>
      <c r="V733" s="905"/>
      <c r="W733" s="476"/>
      <c r="X733" s="476"/>
      <c r="Y733" s="476"/>
      <c r="Z733" s="476"/>
      <c r="AA733" s="476"/>
      <c r="AB733" s="476"/>
      <c r="AC733" s="476"/>
      <c r="AD733" s="476"/>
    </row>
    <row r="734" spans="1:30" s="113" customFormat="1" ht="12" customHeight="1" thickBot="1">
      <c r="B734" s="641" t="s">
        <v>2311</v>
      </c>
      <c r="C734" s="988" t="s">
        <v>2298</v>
      </c>
      <c r="D734" s="1141">
        <v>118</v>
      </c>
      <c r="E734" s="988" t="s">
        <v>2094</v>
      </c>
      <c r="F734" s="1044" t="s">
        <v>3728</v>
      </c>
      <c r="G734" s="1743" t="s">
        <v>1575</v>
      </c>
      <c r="H734" s="896" t="s">
        <v>7730</v>
      </c>
      <c r="I734" s="894"/>
      <c r="J734" s="897" t="s">
        <v>6989</v>
      </c>
      <c r="K734" s="897" t="s">
        <v>7064</v>
      </c>
      <c r="L734" s="474" t="s">
        <v>7094</v>
      </c>
      <c r="M734" s="474" t="str">
        <f t="shared" si="48"/>
        <v>DID50VX-JT-GTS1000 93-01</v>
      </c>
      <c r="N734" s="475" t="str">
        <f t="shared" si="44"/>
        <v>DID50VX-JT-GTS1000 93-01</v>
      </c>
      <c r="O734" s="626" t="str">
        <f t="shared" si="45"/>
        <v>50VX-JT-GTS1000 93-01</v>
      </c>
      <c r="P734" s="475" t="s">
        <v>7095</v>
      </c>
      <c r="Q734" s="626" t="str">
        <f t="shared" si="49"/>
        <v>ZESTAW NAPĘDOWY DID50VX 118 JTF580.17 JTR859.47 (50VX-JT-GTS1000 93-01)</v>
      </c>
      <c r="R734" s="476"/>
      <c r="S734" s="893"/>
      <c r="T734" s="476"/>
      <c r="U734" s="476"/>
      <c r="V734" s="902"/>
      <c r="W734" s="476"/>
      <c r="X734" s="476"/>
      <c r="Y734" s="476"/>
      <c r="Z734" s="476"/>
      <c r="AA734" s="476"/>
      <c r="AB734" s="476"/>
      <c r="AC734" s="476"/>
      <c r="AD734" s="476"/>
    </row>
    <row r="735" spans="1:30" s="113" customFormat="1" ht="12" customHeight="1">
      <c r="B735" s="577" t="s">
        <v>2310</v>
      </c>
      <c r="C735" s="987" t="s">
        <v>2295</v>
      </c>
      <c r="D735" s="1161">
        <v>114</v>
      </c>
      <c r="E735" s="987" t="s">
        <v>2096</v>
      </c>
      <c r="F735" s="1043" t="s">
        <v>2100</v>
      </c>
      <c r="G735" s="1742" t="s">
        <v>1576</v>
      </c>
      <c r="H735" s="898" t="s">
        <v>7731</v>
      </c>
      <c r="I735" s="894"/>
      <c r="J735" s="897" t="s">
        <v>6988</v>
      </c>
      <c r="K735" s="897" t="s">
        <v>7071</v>
      </c>
      <c r="L735" s="474" t="s">
        <v>7094</v>
      </c>
      <c r="M735" s="474" t="str">
        <f t="shared" si="48"/>
        <v>DID50ZVMX ZŁOTY-JT-YZF-R1 98-03</v>
      </c>
      <c r="N735" s="475" t="str">
        <f t="shared" si="44"/>
        <v>DID50ZVMX ZŁOTY-JT-YZF-R1 98-03</v>
      </c>
      <c r="O735" s="626" t="str">
        <f t="shared" si="45"/>
        <v>50ZVMX ZŁOTY-JT-YZF-R1 98-03</v>
      </c>
      <c r="P735" s="475" t="s">
        <v>7095</v>
      </c>
      <c r="Q735" s="626" t="str">
        <f t="shared" si="49"/>
        <v>ZESTAW NAPĘDOWY DID50ZVMX ZŁOTY 114 JTF579.16 JTR479.43 (50ZVMX ZŁOTY-JT-YZF-R1 98-03)</v>
      </c>
      <c r="R735" s="476"/>
      <c r="S735" s="893"/>
      <c r="T735" s="476"/>
      <c r="U735" s="476"/>
      <c r="V735" s="905"/>
      <c r="W735" s="476"/>
      <c r="X735" s="476"/>
      <c r="Y735" s="476"/>
      <c r="Z735" s="476"/>
      <c r="AA735" s="476"/>
      <c r="AB735" s="476"/>
      <c r="AC735" s="476"/>
      <c r="AD735" s="476"/>
    </row>
    <row r="736" spans="1:30" s="113" customFormat="1" ht="12" customHeight="1">
      <c r="B736" s="648" t="s">
        <v>2310</v>
      </c>
      <c r="C736" s="988" t="s">
        <v>2296</v>
      </c>
      <c r="D736" s="1141">
        <v>114</v>
      </c>
      <c r="E736" s="988" t="s">
        <v>2096</v>
      </c>
      <c r="F736" s="1044" t="s">
        <v>2100</v>
      </c>
      <c r="G736" s="1743" t="s">
        <v>1577</v>
      </c>
      <c r="H736" s="898" t="s">
        <v>7732</v>
      </c>
      <c r="I736" s="894"/>
      <c r="J736" s="897" t="s">
        <v>6988</v>
      </c>
      <c r="K736" s="897" t="s">
        <v>7071</v>
      </c>
      <c r="L736" s="474" t="s">
        <v>7094</v>
      </c>
      <c r="M736" s="474" t="str">
        <f t="shared" si="48"/>
        <v>DID50ZVMX-JT-YZF-R1 98-03</v>
      </c>
      <c r="N736" s="475" t="str">
        <f t="shared" ref="N736:N802" si="50">TRIM(M736)</f>
        <v>DID50ZVMX-JT-YZF-R1 98-03</v>
      </c>
      <c r="O736" s="626" t="str">
        <f t="shared" ref="O736:O802" si="51">MID(N736,4,30)</f>
        <v>50ZVMX-JT-YZF-R1 98-03</v>
      </c>
      <c r="P736" s="475" t="s">
        <v>7095</v>
      </c>
      <c r="Q736" s="626" t="str">
        <f t="shared" si="49"/>
        <v>ZESTAW NAPĘDOWY DID50ZVMX 114 JTF579.16 JTR479.43 (50ZVMX-JT-YZF-R1 98-03)</v>
      </c>
      <c r="R736" s="476"/>
      <c r="S736" s="893"/>
      <c r="T736" s="476"/>
      <c r="U736" s="476"/>
      <c r="V736" s="905"/>
      <c r="W736" s="476"/>
      <c r="X736" s="476"/>
      <c r="Y736" s="476"/>
      <c r="Z736" s="476"/>
      <c r="AA736" s="476"/>
      <c r="AB736" s="476"/>
      <c r="AC736" s="476"/>
      <c r="AD736" s="476"/>
    </row>
    <row r="737" spans="1:30" s="113" customFormat="1" ht="12" customHeight="1">
      <c r="B737" s="653" t="s">
        <v>2310</v>
      </c>
      <c r="C737" s="988" t="s">
        <v>2297</v>
      </c>
      <c r="D737" s="1141">
        <v>114</v>
      </c>
      <c r="E737" s="988" t="s">
        <v>2096</v>
      </c>
      <c r="F737" s="1044" t="s">
        <v>2100</v>
      </c>
      <c r="G737" s="1743" t="s">
        <v>1578</v>
      </c>
      <c r="H737" s="898" t="s">
        <v>7733</v>
      </c>
      <c r="I737" s="894"/>
      <c r="J737" s="897" t="s">
        <v>6988</v>
      </c>
      <c r="K737" s="897" t="s">
        <v>7071</v>
      </c>
      <c r="L737" s="474" t="s">
        <v>7094</v>
      </c>
      <c r="M737" s="474" t="str">
        <f t="shared" si="48"/>
        <v>DID50VX ZŁOTY-JT-YZF-R1 98-03</v>
      </c>
      <c r="N737" s="475" t="str">
        <f t="shared" si="50"/>
        <v>DID50VX ZŁOTY-JT-YZF-R1 98-03</v>
      </c>
      <c r="O737" s="626" t="str">
        <f t="shared" si="51"/>
        <v>50VX ZŁOTY-JT-YZF-R1 98-03</v>
      </c>
      <c r="P737" s="475" t="s">
        <v>7095</v>
      </c>
      <c r="Q737" s="626" t="str">
        <f t="shared" si="49"/>
        <v>ZESTAW NAPĘDOWY DID50VX ZŁOTY 114 JTF579.16 JTR479.43 (50VX ZŁOTY-JT-YZF-R1 98-03)</v>
      </c>
      <c r="R737" s="476"/>
      <c r="S737" s="893"/>
      <c r="T737" s="476"/>
      <c r="U737" s="476"/>
      <c r="V737" s="905"/>
      <c r="W737" s="476"/>
      <c r="X737" s="476"/>
      <c r="Y737" s="476"/>
      <c r="Z737" s="476"/>
      <c r="AA737" s="476"/>
      <c r="AB737" s="476"/>
      <c r="AC737" s="476"/>
      <c r="AD737" s="476"/>
    </row>
    <row r="738" spans="1:30" s="113" customFormat="1" ht="12" customHeight="1" thickBot="1">
      <c r="B738" s="657" t="s">
        <v>2310</v>
      </c>
      <c r="C738" s="989" t="s">
        <v>2298</v>
      </c>
      <c r="D738" s="1162">
        <v>114</v>
      </c>
      <c r="E738" s="989" t="s">
        <v>2096</v>
      </c>
      <c r="F738" s="1045" t="s">
        <v>2100</v>
      </c>
      <c r="G738" s="1744" t="s">
        <v>1579</v>
      </c>
      <c r="H738" s="898" t="s">
        <v>7734</v>
      </c>
      <c r="I738" s="894"/>
      <c r="J738" s="897" t="s">
        <v>6988</v>
      </c>
      <c r="K738" s="897" t="s">
        <v>7071</v>
      </c>
      <c r="L738" s="474" t="s">
        <v>7094</v>
      </c>
      <c r="M738" s="474" t="str">
        <f t="shared" si="48"/>
        <v>DID50VX-JT-YZF-R1 98-03</v>
      </c>
      <c r="N738" s="475" t="str">
        <f t="shared" si="50"/>
        <v>DID50VX-JT-YZF-R1 98-03</v>
      </c>
      <c r="O738" s="626" t="str">
        <f t="shared" si="51"/>
        <v>50VX-JT-YZF-R1 98-03</v>
      </c>
      <c r="P738" s="475" t="s">
        <v>7095</v>
      </c>
      <c r="Q738" s="626" t="str">
        <f t="shared" si="49"/>
        <v>ZESTAW NAPĘDOWY DID50VX 114 JTF579.16 JTR479.43 (50VX-JT-YZF-R1 98-03)</v>
      </c>
      <c r="R738" s="476"/>
      <c r="S738" s="893"/>
      <c r="T738" s="476"/>
      <c r="U738" s="476"/>
      <c r="V738" s="902"/>
      <c r="W738" s="476"/>
      <c r="X738" s="476"/>
      <c r="Y738" s="476"/>
      <c r="Z738" s="476"/>
      <c r="AA738" s="476"/>
      <c r="AB738" s="476"/>
      <c r="AC738" s="476"/>
      <c r="AD738" s="476"/>
    </row>
    <row r="739" spans="1:30" s="114" customFormat="1" ht="12" customHeight="1">
      <c r="A739" s="113"/>
      <c r="B739" s="641" t="s">
        <v>2309</v>
      </c>
      <c r="C739" s="988" t="s">
        <v>2295</v>
      </c>
      <c r="D739" s="1141">
        <v>116</v>
      </c>
      <c r="E739" s="988" t="s">
        <v>2098</v>
      </c>
      <c r="F739" s="1044" t="s">
        <v>2099</v>
      </c>
      <c r="G739" s="1743" t="s">
        <v>1580</v>
      </c>
      <c r="H739" s="673" t="s">
        <v>7735</v>
      </c>
      <c r="I739" s="894"/>
      <c r="J739" s="897" t="s">
        <v>6987</v>
      </c>
      <c r="K739" s="897" t="s">
        <v>7073</v>
      </c>
      <c r="L739" s="474" t="s">
        <v>7094</v>
      </c>
      <c r="M739" s="474" t="str">
        <f t="shared" si="48"/>
        <v>DID50ZVMX ZŁOTY-JT-YZF-R1 04-05</v>
      </c>
      <c r="N739" s="475" t="str">
        <f t="shared" si="50"/>
        <v>DID50ZVMX ZŁOTY-JT-YZF-R1 04-05</v>
      </c>
      <c r="O739" s="626" t="str">
        <f t="shared" si="51"/>
        <v>50ZVMX ZŁOTY-JT-YZF-R1 04-05</v>
      </c>
      <c r="P739" s="475" t="s">
        <v>7095</v>
      </c>
      <c r="Q739" s="626" t="str">
        <f t="shared" si="49"/>
        <v>ZESTAW NAPĘDOWY DID50ZVMX ZŁOTY 116 JTF579.17 JTR479.45 (50ZVMX ZŁOTY-JT-YZF-R1 04-05)</v>
      </c>
      <c r="R739" s="478"/>
      <c r="S739" s="893"/>
      <c r="T739" s="478"/>
      <c r="U739" s="478"/>
      <c r="V739" s="905"/>
      <c r="W739" s="478"/>
      <c r="X739" s="478"/>
      <c r="Y739" s="478"/>
      <c r="Z739" s="478"/>
      <c r="AA739" s="478"/>
      <c r="AB739" s="478"/>
      <c r="AC739" s="478"/>
      <c r="AD739" s="478"/>
    </row>
    <row r="740" spans="1:30" s="113" customFormat="1" ht="12" customHeight="1">
      <c r="B740" s="638" t="s">
        <v>2309</v>
      </c>
      <c r="C740" s="988" t="s">
        <v>2296</v>
      </c>
      <c r="D740" s="1141">
        <v>116</v>
      </c>
      <c r="E740" s="988" t="s">
        <v>2098</v>
      </c>
      <c r="F740" s="1044" t="s">
        <v>2099</v>
      </c>
      <c r="G740" s="1743" t="s">
        <v>1581</v>
      </c>
      <c r="H740" s="898" t="s">
        <v>7736</v>
      </c>
      <c r="I740" s="894"/>
      <c r="J740" s="897" t="s">
        <v>6987</v>
      </c>
      <c r="K740" s="897" t="s">
        <v>7073</v>
      </c>
      <c r="L740" s="474" t="s">
        <v>7094</v>
      </c>
      <c r="M740" s="474" t="str">
        <f t="shared" si="48"/>
        <v>DID50ZVMX-JT-YZF-R1 04-05</v>
      </c>
      <c r="N740" s="475" t="str">
        <f t="shared" si="50"/>
        <v>DID50ZVMX-JT-YZF-R1 04-05</v>
      </c>
      <c r="O740" s="626" t="str">
        <f t="shared" si="51"/>
        <v>50ZVMX-JT-YZF-R1 04-05</v>
      </c>
      <c r="P740" s="475" t="s">
        <v>7095</v>
      </c>
      <c r="Q740" s="626" t="str">
        <f t="shared" si="49"/>
        <v>ZESTAW NAPĘDOWY DID50ZVMX 116 JTF579.17 JTR479.45 (50ZVMX-JT-YZF-R1 04-05)</v>
      </c>
      <c r="R740" s="476"/>
      <c r="S740" s="893"/>
      <c r="T740" s="476"/>
      <c r="U740" s="476"/>
      <c r="V740" s="902"/>
      <c r="W740" s="476"/>
      <c r="X740" s="476"/>
      <c r="Y740" s="476"/>
      <c r="Z740" s="476"/>
      <c r="AA740" s="476"/>
      <c r="AB740" s="476"/>
      <c r="AC740" s="476"/>
      <c r="AD740" s="476"/>
    </row>
    <row r="741" spans="1:30" s="114" customFormat="1" ht="12" customHeight="1">
      <c r="A741" s="113"/>
      <c r="B741" s="641" t="s">
        <v>2309</v>
      </c>
      <c r="C741" s="988" t="s">
        <v>2297</v>
      </c>
      <c r="D741" s="1141">
        <v>116</v>
      </c>
      <c r="E741" s="988" t="s">
        <v>2098</v>
      </c>
      <c r="F741" s="1044" t="s">
        <v>2099</v>
      </c>
      <c r="G741" s="1743" t="s">
        <v>1582</v>
      </c>
      <c r="H741" s="898" t="s">
        <v>7737</v>
      </c>
      <c r="I741" s="894"/>
      <c r="J741" s="897" t="s">
        <v>6987</v>
      </c>
      <c r="K741" s="897" t="s">
        <v>7073</v>
      </c>
      <c r="L741" s="474" t="s">
        <v>7094</v>
      </c>
      <c r="M741" s="474" t="str">
        <f t="shared" si="48"/>
        <v>DID50VX ZŁOTY-JT-YZF-R1 04-05</v>
      </c>
      <c r="N741" s="475" t="str">
        <f t="shared" si="50"/>
        <v>DID50VX ZŁOTY-JT-YZF-R1 04-05</v>
      </c>
      <c r="O741" s="626" t="str">
        <f t="shared" si="51"/>
        <v>50VX ZŁOTY-JT-YZF-R1 04-05</v>
      </c>
      <c r="P741" s="475" t="s">
        <v>7095</v>
      </c>
      <c r="Q741" s="626" t="str">
        <f t="shared" si="49"/>
        <v>ZESTAW NAPĘDOWY DID50VX ZŁOTY 116 JTF579.17 JTR479.45 (50VX ZŁOTY-JT-YZF-R1 04-05)</v>
      </c>
      <c r="R741" s="478"/>
      <c r="S741" s="893"/>
      <c r="T741" s="478"/>
      <c r="U741" s="478"/>
      <c r="V741" s="902"/>
      <c r="W741" s="478"/>
      <c r="X741" s="478"/>
      <c r="Y741" s="478"/>
      <c r="Z741" s="478"/>
      <c r="AA741" s="478"/>
      <c r="AB741" s="478"/>
      <c r="AC741" s="478"/>
      <c r="AD741" s="478"/>
    </row>
    <row r="742" spans="1:30" s="114" customFormat="1" ht="12" customHeight="1" thickBot="1">
      <c r="A742" s="113"/>
      <c r="B742" s="643" t="s">
        <v>2309</v>
      </c>
      <c r="C742" s="1158" t="s">
        <v>2298</v>
      </c>
      <c r="D742" s="1141">
        <v>116</v>
      </c>
      <c r="E742" s="988" t="s">
        <v>2098</v>
      </c>
      <c r="F742" s="1044" t="s">
        <v>2099</v>
      </c>
      <c r="G742" s="1744" t="s">
        <v>1583</v>
      </c>
      <c r="H742" s="896" t="s">
        <v>7738</v>
      </c>
      <c r="I742" s="894"/>
      <c r="J742" s="897" t="s">
        <v>6987</v>
      </c>
      <c r="K742" s="897" t="s">
        <v>7073</v>
      </c>
      <c r="L742" s="474" t="s">
        <v>7094</v>
      </c>
      <c r="M742" s="474" t="str">
        <f t="shared" si="48"/>
        <v>DID50VX-JT-YZF-R1 04-05</v>
      </c>
      <c r="N742" s="475" t="str">
        <f t="shared" si="50"/>
        <v>DID50VX-JT-YZF-R1 04-05</v>
      </c>
      <c r="O742" s="626" t="str">
        <f t="shared" si="51"/>
        <v>50VX-JT-YZF-R1 04-05</v>
      </c>
      <c r="P742" s="475" t="s">
        <v>7095</v>
      </c>
      <c r="Q742" s="626" t="str">
        <f t="shared" si="49"/>
        <v>ZESTAW NAPĘDOWY DID50VX 116 JTF579.17 JTR479.45 (50VX-JT-YZF-R1 04-05)</v>
      </c>
      <c r="R742" s="478"/>
      <c r="S742" s="893"/>
      <c r="T742" s="478"/>
      <c r="U742" s="478"/>
      <c r="V742" s="902"/>
      <c r="W742" s="478"/>
      <c r="X742" s="478"/>
      <c r="Y742" s="478"/>
      <c r="Z742" s="478"/>
      <c r="AA742" s="478"/>
      <c r="AB742" s="478"/>
      <c r="AC742" s="478"/>
      <c r="AD742" s="478"/>
    </row>
    <row r="743" spans="1:30" s="114" customFormat="1" ht="12" customHeight="1">
      <c r="A743" s="113"/>
      <c r="B743" s="641" t="s">
        <v>2308</v>
      </c>
      <c r="C743" s="1157" t="s">
        <v>2295</v>
      </c>
      <c r="D743" s="1145">
        <v>118</v>
      </c>
      <c r="E743" s="1157" t="s">
        <v>2098</v>
      </c>
      <c r="F743" s="1263" t="s">
        <v>2099</v>
      </c>
      <c r="G743" s="1743" t="s">
        <v>1584</v>
      </c>
      <c r="H743" s="898" t="s">
        <v>7739</v>
      </c>
      <c r="I743" s="894"/>
      <c r="J743" s="897" t="s">
        <v>6987</v>
      </c>
      <c r="K743" s="897" t="s">
        <v>7073</v>
      </c>
      <c r="L743" s="474" t="s">
        <v>7094</v>
      </c>
      <c r="M743" s="474" t="str">
        <f t="shared" si="48"/>
        <v>DID50ZVMX ZŁOTY-JT-YZF-R1 06-08</v>
      </c>
      <c r="N743" s="475" t="str">
        <f t="shared" si="50"/>
        <v>DID50ZVMX ZŁOTY-JT-YZF-R1 06-08</v>
      </c>
      <c r="O743" s="626" t="str">
        <f t="shared" si="51"/>
        <v>50ZVMX ZŁOTY-JT-YZF-R1 06-08</v>
      </c>
      <c r="P743" s="475" t="s">
        <v>7095</v>
      </c>
      <c r="Q743" s="626" t="str">
        <f t="shared" si="49"/>
        <v>ZESTAW NAPĘDOWY DID50ZVMX ZŁOTY 118 JTF579.17 JTR479.45 (50ZVMX ZŁOTY-JT-YZF-R1 06-08)</v>
      </c>
      <c r="R743" s="478"/>
      <c r="S743" s="893"/>
      <c r="T743" s="478"/>
      <c r="U743" s="478"/>
      <c r="V743" s="905"/>
      <c r="W743" s="478"/>
      <c r="X743" s="478"/>
      <c r="Y743" s="478"/>
      <c r="Z743" s="478"/>
      <c r="AA743" s="478"/>
      <c r="AB743" s="478"/>
      <c r="AC743" s="478"/>
      <c r="AD743" s="478"/>
    </row>
    <row r="744" spans="1:30" s="114" customFormat="1" ht="12" customHeight="1">
      <c r="A744" s="113"/>
      <c r="B744" s="638" t="s">
        <v>2308</v>
      </c>
      <c r="C744" s="988" t="s">
        <v>2296</v>
      </c>
      <c r="D744" s="1141">
        <v>118</v>
      </c>
      <c r="E744" s="988" t="s">
        <v>2098</v>
      </c>
      <c r="F744" s="1044" t="s">
        <v>2099</v>
      </c>
      <c r="G744" s="1743" t="s">
        <v>1585</v>
      </c>
      <c r="H744" s="898" t="s">
        <v>7740</v>
      </c>
      <c r="I744" s="894"/>
      <c r="J744" s="897" t="s">
        <v>6987</v>
      </c>
      <c r="K744" s="897" t="s">
        <v>7073</v>
      </c>
      <c r="L744" s="474" t="s">
        <v>7094</v>
      </c>
      <c r="M744" s="474" t="str">
        <f t="shared" si="48"/>
        <v>DID50ZVMX-JT-YZF-R1 06-08</v>
      </c>
      <c r="N744" s="475" t="str">
        <f t="shared" si="50"/>
        <v>DID50ZVMX-JT-YZF-R1 06-08</v>
      </c>
      <c r="O744" s="626" t="str">
        <f t="shared" si="51"/>
        <v>50ZVMX-JT-YZF-R1 06-08</v>
      </c>
      <c r="P744" s="475" t="s">
        <v>7095</v>
      </c>
      <c r="Q744" s="626" t="str">
        <f t="shared" si="49"/>
        <v>ZESTAW NAPĘDOWY DID50ZVMX 118 JTF579.17 JTR479.45 (50ZVMX-JT-YZF-R1 06-08)</v>
      </c>
      <c r="R744" s="478"/>
      <c r="S744" s="893"/>
      <c r="T744" s="478"/>
      <c r="U744" s="478"/>
      <c r="V744" s="905"/>
      <c r="W744" s="478"/>
      <c r="X744" s="478"/>
      <c r="Y744" s="478"/>
      <c r="Z744" s="478"/>
      <c r="AA744" s="478"/>
      <c r="AB744" s="478"/>
      <c r="AC744" s="478"/>
      <c r="AD744" s="478"/>
    </row>
    <row r="745" spans="1:30" s="114" customFormat="1" ht="12" customHeight="1">
      <c r="A745" s="113"/>
      <c r="B745" s="641" t="s">
        <v>2308</v>
      </c>
      <c r="C745" s="988" t="s">
        <v>2297</v>
      </c>
      <c r="D745" s="1141">
        <v>118</v>
      </c>
      <c r="E745" s="988" t="s">
        <v>2098</v>
      </c>
      <c r="F745" s="1044" t="s">
        <v>2099</v>
      </c>
      <c r="G745" s="1743" t="s">
        <v>1586</v>
      </c>
      <c r="H745" s="898" t="s">
        <v>7741</v>
      </c>
      <c r="I745" s="894"/>
      <c r="J745" s="897" t="s">
        <v>6987</v>
      </c>
      <c r="K745" s="897" t="s">
        <v>7073</v>
      </c>
      <c r="L745" s="474" t="s">
        <v>7094</v>
      </c>
      <c r="M745" s="474" t="str">
        <f t="shared" si="48"/>
        <v>DID50VX ZŁOTY-JT-YZF-R1 06-08</v>
      </c>
      <c r="N745" s="475" t="str">
        <f t="shared" si="50"/>
        <v>DID50VX ZŁOTY-JT-YZF-R1 06-08</v>
      </c>
      <c r="O745" s="626" t="str">
        <f t="shared" si="51"/>
        <v>50VX ZŁOTY-JT-YZF-R1 06-08</v>
      </c>
      <c r="P745" s="475" t="s">
        <v>7095</v>
      </c>
      <c r="Q745" s="626" t="str">
        <f t="shared" si="49"/>
        <v>ZESTAW NAPĘDOWY DID50VX ZŁOTY 118 JTF579.17 JTR479.45 (50VX ZŁOTY-JT-YZF-R1 06-08)</v>
      </c>
      <c r="R745" s="478"/>
      <c r="S745" s="893"/>
      <c r="T745" s="478"/>
      <c r="U745" s="478"/>
      <c r="V745" s="905"/>
      <c r="W745" s="478"/>
      <c r="X745" s="478"/>
      <c r="Y745" s="478"/>
      <c r="Z745" s="478"/>
      <c r="AA745" s="478"/>
      <c r="AB745" s="478"/>
      <c r="AC745" s="478"/>
      <c r="AD745" s="478"/>
    </row>
    <row r="746" spans="1:30" s="114" customFormat="1" ht="12" customHeight="1" thickBot="1">
      <c r="A746" s="113"/>
      <c r="B746" s="643" t="s">
        <v>2308</v>
      </c>
      <c r="C746" s="1158" t="s">
        <v>2298</v>
      </c>
      <c r="D746" s="1147">
        <v>118</v>
      </c>
      <c r="E746" s="1158" t="s">
        <v>2098</v>
      </c>
      <c r="F746" s="1137" t="s">
        <v>2099</v>
      </c>
      <c r="G746" s="1743" t="s">
        <v>1587</v>
      </c>
      <c r="H746" s="898" t="s">
        <v>7742</v>
      </c>
      <c r="I746" s="894"/>
      <c r="J746" s="897" t="s">
        <v>6987</v>
      </c>
      <c r="K746" s="897" t="s">
        <v>7073</v>
      </c>
      <c r="L746" s="474" t="s">
        <v>7094</v>
      </c>
      <c r="M746" s="474" t="str">
        <f t="shared" si="48"/>
        <v>DID50VX-JT-YZF-R1 06-08</v>
      </c>
      <c r="N746" s="475" t="str">
        <f t="shared" si="50"/>
        <v>DID50VX-JT-YZF-R1 06-08</v>
      </c>
      <c r="O746" s="626" t="str">
        <f t="shared" si="51"/>
        <v>50VX-JT-YZF-R1 06-08</v>
      </c>
      <c r="P746" s="475" t="s">
        <v>7095</v>
      </c>
      <c r="Q746" s="626" t="str">
        <f t="shared" si="49"/>
        <v>ZESTAW NAPĘDOWY DID50VX 118 JTF579.17 JTR479.45 (50VX-JT-YZF-R1 06-08)</v>
      </c>
      <c r="R746" s="478"/>
      <c r="S746" s="893"/>
      <c r="T746" s="478"/>
      <c r="U746" s="478"/>
      <c r="V746" s="902"/>
      <c r="W746" s="478"/>
      <c r="X746" s="478"/>
      <c r="Y746" s="478"/>
      <c r="Z746" s="478"/>
      <c r="AA746" s="478"/>
      <c r="AB746" s="478"/>
      <c r="AC746" s="478"/>
      <c r="AD746" s="478"/>
    </row>
    <row r="747" spans="1:30" s="114" customFormat="1" ht="12" customHeight="1">
      <c r="A747" s="113"/>
      <c r="B747" s="641" t="s">
        <v>2307</v>
      </c>
      <c r="C747" s="1157" t="s">
        <v>2295</v>
      </c>
      <c r="D747" s="1141">
        <v>120</v>
      </c>
      <c r="E747" s="988" t="s">
        <v>2098</v>
      </c>
      <c r="F747" s="1044" t="s">
        <v>2101</v>
      </c>
      <c r="G747" s="1742" t="s">
        <v>1588</v>
      </c>
      <c r="H747" s="673" t="s">
        <v>7743</v>
      </c>
      <c r="I747" s="894"/>
      <c r="J747" s="897" t="s">
        <v>6987</v>
      </c>
      <c r="K747" s="897" t="s">
        <v>7075</v>
      </c>
      <c r="L747" s="474" t="s">
        <v>7094</v>
      </c>
      <c r="M747" s="474" t="str">
        <f t="shared" si="48"/>
        <v>DID50ZVMX ZŁOTY-JT-YZF-R1 09-14</v>
      </c>
      <c r="N747" s="475" t="str">
        <f t="shared" si="50"/>
        <v>DID50ZVMX ZŁOTY-JT-YZF-R1 09-14</v>
      </c>
      <c r="O747" s="626" t="str">
        <f t="shared" si="51"/>
        <v>50ZVMX ZŁOTY-JT-YZF-R1 09-14</v>
      </c>
      <c r="P747" s="475" t="s">
        <v>7095</v>
      </c>
      <c r="Q747" s="626" t="str">
        <f t="shared" si="49"/>
        <v>ZESTAW NAPĘDOWY DID50ZVMX ZŁOTY 120 JTF579.17 JTR479.47 (50ZVMX ZŁOTY-JT-YZF-R1 09-14)</v>
      </c>
      <c r="R747" s="478"/>
      <c r="S747" s="893"/>
      <c r="T747" s="478"/>
      <c r="U747" s="478"/>
      <c r="V747" s="902"/>
      <c r="W747" s="478"/>
      <c r="X747" s="478"/>
      <c r="Y747" s="478"/>
      <c r="Z747" s="478"/>
      <c r="AA747" s="478"/>
      <c r="AB747" s="478"/>
      <c r="AC747" s="478"/>
      <c r="AD747" s="478"/>
    </row>
    <row r="748" spans="1:30" s="114" customFormat="1" ht="12" customHeight="1">
      <c r="A748" s="113"/>
      <c r="B748" s="638" t="s">
        <v>2307</v>
      </c>
      <c r="C748" s="988" t="s">
        <v>2296</v>
      </c>
      <c r="D748" s="1141">
        <v>120</v>
      </c>
      <c r="E748" s="988" t="s">
        <v>2098</v>
      </c>
      <c r="F748" s="1044" t="s">
        <v>2101</v>
      </c>
      <c r="G748" s="1743" t="s">
        <v>1589</v>
      </c>
      <c r="H748" s="898" t="s">
        <v>7744</v>
      </c>
      <c r="I748" s="894"/>
      <c r="J748" s="897" t="s">
        <v>6987</v>
      </c>
      <c r="K748" s="897" t="s">
        <v>7075</v>
      </c>
      <c r="L748" s="474" t="s">
        <v>7094</v>
      </c>
      <c r="M748" s="474" t="str">
        <f t="shared" si="48"/>
        <v>DID50ZVMX-JT-YZF-R1 09-14</v>
      </c>
      <c r="N748" s="475" t="str">
        <f t="shared" si="50"/>
        <v>DID50ZVMX-JT-YZF-R1 09-14</v>
      </c>
      <c r="O748" s="626" t="str">
        <f t="shared" si="51"/>
        <v>50ZVMX-JT-YZF-R1 09-14</v>
      </c>
      <c r="P748" s="475" t="s">
        <v>7095</v>
      </c>
      <c r="Q748" s="626" t="str">
        <f t="shared" si="49"/>
        <v>ZESTAW NAPĘDOWY DID50ZVMX 120 JTF579.17 JTR479.47 (50ZVMX-JT-YZF-R1 09-14)</v>
      </c>
      <c r="R748" s="478"/>
      <c r="S748" s="893"/>
      <c r="T748" s="478"/>
      <c r="U748" s="478"/>
      <c r="V748" s="902"/>
      <c r="W748" s="478"/>
      <c r="X748" s="478"/>
      <c r="Y748" s="478"/>
      <c r="Z748" s="478"/>
      <c r="AA748" s="478"/>
      <c r="AB748" s="478"/>
      <c r="AC748" s="478"/>
      <c r="AD748" s="478"/>
    </row>
    <row r="749" spans="1:30" s="114" customFormat="1" ht="12" customHeight="1">
      <c r="A749" s="113"/>
      <c r="B749" s="641" t="s">
        <v>2307</v>
      </c>
      <c r="C749" s="988" t="s">
        <v>2297</v>
      </c>
      <c r="D749" s="1141">
        <v>120</v>
      </c>
      <c r="E749" s="988" t="s">
        <v>2098</v>
      </c>
      <c r="F749" s="1044" t="s">
        <v>2101</v>
      </c>
      <c r="G749" s="1743" t="s">
        <v>1590</v>
      </c>
      <c r="H749" s="898" t="s">
        <v>7745</v>
      </c>
      <c r="I749" s="894"/>
      <c r="J749" s="897" t="s">
        <v>6987</v>
      </c>
      <c r="K749" s="897" t="s">
        <v>7075</v>
      </c>
      <c r="L749" s="474" t="s">
        <v>7094</v>
      </c>
      <c r="M749" s="474" t="str">
        <f t="shared" si="48"/>
        <v>DID50VX ZŁOTY-JT-YZF-R1 09-14</v>
      </c>
      <c r="N749" s="475" t="str">
        <f t="shared" si="50"/>
        <v>DID50VX ZŁOTY-JT-YZF-R1 09-14</v>
      </c>
      <c r="O749" s="626" t="str">
        <f t="shared" si="51"/>
        <v>50VX ZŁOTY-JT-YZF-R1 09-14</v>
      </c>
      <c r="P749" s="475" t="s">
        <v>7095</v>
      </c>
      <c r="Q749" s="626" t="str">
        <f t="shared" si="49"/>
        <v>ZESTAW NAPĘDOWY DID50VX ZŁOTY 120 JTF579.17 JTR479.47 (50VX ZŁOTY-JT-YZF-R1 09-14)</v>
      </c>
      <c r="R749" s="478"/>
      <c r="S749" s="893"/>
      <c r="T749" s="478"/>
      <c r="U749" s="478"/>
      <c r="V749" s="902"/>
      <c r="W749" s="478"/>
      <c r="X749" s="478"/>
      <c r="Y749" s="478"/>
      <c r="Z749" s="478"/>
      <c r="AA749" s="478"/>
      <c r="AB749" s="478"/>
      <c r="AC749" s="478"/>
      <c r="AD749" s="478"/>
    </row>
    <row r="750" spans="1:30" s="114" customFormat="1" ht="12" customHeight="1" thickBot="1">
      <c r="A750" s="113"/>
      <c r="B750" s="641" t="s">
        <v>2307</v>
      </c>
      <c r="C750" s="988" t="s">
        <v>2298</v>
      </c>
      <c r="D750" s="1141">
        <v>120</v>
      </c>
      <c r="E750" s="988" t="s">
        <v>2098</v>
      </c>
      <c r="F750" s="1044" t="s">
        <v>2101</v>
      </c>
      <c r="G750" s="1743" t="s">
        <v>1591</v>
      </c>
      <c r="H750" s="896" t="s">
        <v>7746</v>
      </c>
      <c r="I750" s="894"/>
      <c r="J750" s="897" t="s">
        <v>6987</v>
      </c>
      <c r="K750" s="897" t="s">
        <v>7075</v>
      </c>
      <c r="L750" s="474" t="s">
        <v>7094</v>
      </c>
      <c r="M750" s="474" t="str">
        <f t="shared" si="48"/>
        <v>DID50VX-JT-YZF-R1 09-14</v>
      </c>
      <c r="N750" s="475" t="str">
        <f t="shared" si="50"/>
        <v>DID50VX-JT-YZF-R1 09-14</v>
      </c>
      <c r="O750" s="626" t="str">
        <f t="shared" si="51"/>
        <v>50VX-JT-YZF-R1 09-14</v>
      </c>
      <c r="P750" s="475" t="s">
        <v>7095</v>
      </c>
      <c r="Q750" s="626" t="str">
        <f t="shared" si="49"/>
        <v>ZESTAW NAPĘDOWY DID50VX 120 JTF579.17 JTR479.47 (50VX-JT-YZF-R1 09-14)</v>
      </c>
      <c r="R750" s="478"/>
      <c r="S750" s="893"/>
      <c r="T750" s="478"/>
      <c r="U750" s="478"/>
      <c r="V750" s="902"/>
      <c r="W750" s="478"/>
      <c r="X750" s="478"/>
      <c r="Y750" s="478"/>
      <c r="Z750" s="478"/>
      <c r="AA750" s="478"/>
      <c r="AB750" s="478"/>
      <c r="AC750" s="478"/>
      <c r="AD750" s="478"/>
    </row>
    <row r="751" spans="1:30" s="114" customFormat="1" ht="12" customHeight="1">
      <c r="A751" s="113"/>
      <c r="B751" s="656" t="s">
        <v>12295</v>
      </c>
      <c r="C751" s="992" t="s">
        <v>3743</v>
      </c>
      <c r="D751" s="1163">
        <v>114</v>
      </c>
      <c r="E751" s="992" t="s">
        <v>2086</v>
      </c>
      <c r="F751" s="1043"/>
      <c r="G751" s="1742" t="s">
        <v>6942</v>
      </c>
      <c r="H751" s="898" t="s">
        <v>7747</v>
      </c>
      <c r="I751" s="894"/>
      <c r="J751" s="897" t="s">
        <v>6990</v>
      </c>
      <c r="K751" s="897" t="s">
        <v>7091</v>
      </c>
      <c r="L751" s="474" t="s">
        <v>7094</v>
      </c>
      <c r="M751" s="474" t="str">
        <f t="shared" si="48"/>
        <v>DID525ZVMX ZŁOTY-JT-YZF-R1 15-20</v>
      </c>
      <c r="N751" s="475" t="str">
        <f t="shared" si="50"/>
        <v>DID525ZVMX ZŁOTY-JT-YZF-R1 15-20</v>
      </c>
      <c r="O751" s="626" t="str">
        <f t="shared" si="51"/>
        <v>525ZVMX ZŁOTY-JT-YZF-R1 15-20</v>
      </c>
      <c r="P751" s="475" t="s">
        <v>7095</v>
      </c>
      <c r="Q751" s="626" t="str">
        <f t="shared" si="49"/>
        <v>ZESTAW NAPĘDOWY DID525ZVMX ZŁOTY 114 JTF1591.16 JTR1877.41 (525ZVMX ZŁOTY-JT-YZF-R1 15-20)</v>
      </c>
      <c r="R751" s="478"/>
      <c r="S751" s="893"/>
      <c r="T751" s="478"/>
      <c r="U751" s="478"/>
      <c r="V751" s="905"/>
      <c r="W751" s="478"/>
      <c r="X751" s="478"/>
      <c r="Y751" s="478"/>
      <c r="Z751" s="478"/>
      <c r="AA751" s="478"/>
      <c r="AB751" s="478"/>
      <c r="AC751" s="478"/>
      <c r="AD751" s="478"/>
    </row>
    <row r="752" spans="1:30" s="114" customFormat="1" ht="12" customHeight="1">
      <c r="A752" s="113"/>
      <c r="B752" s="648" t="s">
        <v>12295</v>
      </c>
      <c r="C752" s="988" t="s">
        <v>3742</v>
      </c>
      <c r="D752" s="985">
        <v>114</v>
      </c>
      <c r="E752" s="993" t="s">
        <v>2086</v>
      </c>
      <c r="F752" s="1044"/>
      <c r="G752" s="1743" t="s">
        <v>6943</v>
      </c>
      <c r="H752" s="898" t="s">
        <v>7748</v>
      </c>
      <c r="I752" s="894"/>
      <c r="J752" s="897" t="s">
        <v>6990</v>
      </c>
      <c r="K752" s="897" t="s">
        <v>7091</v>
      </c>
      <c r="L752" s="474" t="s">
        <v>7094</v>
      </c>
      <c r="M752" s="474" t="str">
        <f t="shared" si="48"/>
        <v>DID525ZVMX-JT-YZF-R1 15-20</v>
      </c>
      <c r="N752" s="475" t="str">
        <f t="shared" si="50"/>
        <v>DID525ZVMX-JT-YZF-R1 15-20</v>
      </c>
      <c r="O752" s="626" t="str">
        <f t="shared" si="51"/>
        <v>525ZVMX-JT-YZF-R1 15-20</v>
      </c>
      <c r="P752" s="475" t="s">
        <v>7095</v>
      </c>
      <c r="Q752" s="626" t="str">
        <f t="shared" si="49"/>
        <v>ZESTAW NAPĘDOWY DID525ZVMX 114 JTF1591.16 JTR1877.41 (525ZVMX-JT-YZF-R1 15-20)</v>
      </c>
      <c r="R752" s="478"/>
      <c r="S752" s="893"/>
      <c r="T752" s="478"/>
      <c r="U752" s="478"/>
      <c r="V752" s="905"/>
      <c r="W752" s="478"/>
      <c r="X752" s="478"/>
      <c r="Y752" s="478"/>
      <c r="Z752" s="478"/>
      <c r="AA752" s="478"/>
      <c r="AB752" s="478"/>
      <c r="AC752" s="478"/>
      <c r="AD752" s="478"/>
    </row>
    <row r="753" spans="1:30" s="114" customFormat="1" ht="12" customHeight="1">
      <c r="A753" s="113"/>
      <c r="B753" s="655" t="s">
        <v>12295</v>
      </c>
      <c r="C753" s="988" t="s">
        <v>3744</v>
      </c>
      <c r="D753" s="985">
        <v>114</v>
      </c>
      <c r="E753" s="993" t="s">
        <v>2086</v>
      </c>
      <c r="F753" s="1044"/>
      <c r="G753" s="1743" t="s">
        <v>6944</v>
      </c>
      <c r="H753" s="898" t="s">
        <v>7749</v>
      </c>
      <c r="I753" s="894"/>
      <c r="J753" s="897" t="s">
        <v>6990</v>
      </c>
      <c r="K753" s="897" t="s">
        <v>7091</v>
      </c>
      <c r="L753" s="474" t="s">
        <v>7094</v>
      </c>
      <c r="M753" s="474" t="str">
        <f t="shared" si="48"/>
        <v>DID525VX ZŁOTY-JT-YZF-R1 15-20</v>
      </c>
      <c r="N753" s="475" t="str">
        <f t="shared" si="50"/>
        <v>DID525VX ZŁOTY-JT-YZF-R1 15-20</v>
      </c>
      <c r="O753" s="626" t="str">
        <f t="shared" si="51"/>
        <v>525VX ZŁOTY-JT-YZF-R1 15-20</v>
      </c>
      <c r="P753" s="475" t="s">
        <v>7095</v>
      </c>
      <c r="Q753" s="626" t="str">
        <f t="shared" si="49"/>
        <v>ZESTAW NAPĘDOWY DID525VX ZŁOTY 114 JTF1591.16 JTR1877.41 (525VX ZŁOTY-JT-YZF-R1 15-20)</v>
      </c>
      <c r="R753" s="478"/>
      <c r="S753" s="893"/>
      <c r="T753" s="478"/>
      <c r="U753" s="478"/>
      <c r="V753" s="905"/>
      <c r="W753" s="478"/>
      <c r="X753" s="478"/>
      <c r="Y753" s="478"/>
      <c r="Z753" s="478"/>
      <c r="AA753" s="478"/>
      <c r="AB753" s="478"/>
      <c r="AC753" s="478"/>
      <c r="AD753" s="478"/>
    </row>
    <row r="754" spans="1:30" s="114" customFormat="1" ht="12" customHeight="1" thickBot="1">
      <c r="A754" s="113"/>
      <c r="B754" s="657" t="s">
        <v>12295</v>
      </c>
      <c r="C754" s="989" t="s">
        <v>3745</v>
      </c>
      <c r="D754" s="1164">
        <v>114</v>
      </c>
      <c r="E754" s="1536" t="s">
        <v>2086</v>
      </c>
      <c r="F754" s="1045"/>
      <c r="G754" s="1744" t="s">
        <v>6945</v>
      </c>
      <c r="H754" s="898" t="s">
        <v>7750</v>
      </c>
      <c r="I754" s="894"/>
      <c r="J754" s="897" t="s">
        <v>6990</v>
      </c>
      <c r="K754" s="897" t="s">
        <v>7091</v>
      </c>
      <c r="L754" s="474" t="s">
        <v>7094</v>
      </c>
      <c r="M754" s="474" t="str">
        <f t="shared" si="48"/>
        <v>DID525VX-JT-YZF-R1 15-20</v>
      </c>
      <c r="N754" s="475" t="str">
        <f t="shared" si="50"/>
        <v>DID525VX-JT-YZF-R1 15-20</v>
      </c>
      <c r="O754" s="626" t="str">
        <f t="shared" si="51"/>
        <v>525VX-JT-YZF-R1 15-20</v>
      </c>
      <c r="P754" s="475" t="s">
        <v>7095</v>
      </c>
      <c r="Q754" s="626" t="str">
        <f t="shared" si="49"/>
        <v>ZESTAW NAPĘDOWY DID525VX 114 JTF1591.16 JTR1877.41 (525VX-JT-YZF-R1 15-20)</v>
      </c>
      <c r="R754" s="478"/>
      <c r="S754" s="893"/>
      <c r="T754" s="478"/>
      <c r="U754" s="478"/>
      <c r="V754" s="902"/>
      <c r="W754" s="478"/>
      <c r="X754" s="478"/>
      <c r="Y754" s="478"/>
      <c r="Z754" s="478"/>
      <c r="AA754" s="478"/>
      <c r="AB754" s="478"/>
      <c r="AC754" s="478"/>
      <c r="AD754" s="478"/>
    </row>
    <row r="755" spans="1:30" s="114" customFormat="1" ht="12" customHeight="1">
      <c r="A755" s="113"/>
      <c r="B755" s="656" t="s">
        <v>12296</v>
      </c>
      <c r="C755" s="992" t="s">
        <v>3743</v>
      </c>
      <c r="D755" s="1163">
        <v>114</v>
      </c>
      <c r="E755" s="992" t="s">
        <v>2086</v>
      </c>
      <c r="F755" s="1043"/>
      <c r="G755" s="1742" t="s">
        <v>6942</v>
      </c>
      <c r="H755" s="898" t="s">
        <v>7747</v>
      </c>
      <c r="I755" s="894"/>
      <c r="J755" s="897" t="s">
        <v>6990</v>
      </c>
      <c r="K755" s="897" t="s">
        <v>7091</v>
      </c>
      <c r="L755" s="474"/>
      <c r="M755" s="474"/>
      <c r="N755" s="475"/>
      <c r="O755" s="626"/>
      <c r="P755" s="475"/>
      <c r="Q755" s="626"/>
      <c r="R755" s="478"/>
      <c r="S755" s="893"/>
      <c r="T755" s="478"/>
      <c r="U755" s="478"/>
      <c r="V755" s="905"/>
      <c r="W755" s="478"/>
      <c r="X755" s="478"/>
      <c r="Y755" s="478"/>
      <c r="Z755" s="478"/>
      <c r="AA755" s="478"/>
      <c r="AB755" s="478"/>
      <c r="AC755" s="478"/>
      <c r="AD755" s="478"/>
    </row>
    <row r="756" spans="1:30" s="114" customFormat="1" ht="12" customHeight="1">
      <c r="A756" s="113"/>
      <c r="B756" s="648" t="s">
        <v>12296</v>
      </c>
      <c r="C756" s="988" t="s">
        <v>3742</v>
      </c>
      <c r="D756" s="985">
        <v>114</v>
      </c>
      <c r="E756" s="993" t="s">
        <v>2086</v>
      </c>
      <c r="F756" s="1044"/>
      <c r="G756" s="1743" t="s">
        <v>6943</v>
      </c>
      <c r="H756" s="898" t="s">
        <v>7748</v>
      </c>
      <c r="I756" s="894"/>
      <c r="J756" s="897" t="s">
        <v>6990</v>
      </c>
      <c r="K756" s="897" t="s">
        <v>7091</v>
      </c>
      <c r="L756" s="474"/>
      <c r="M756" s="474"/>
      <c r="N756" s="475"/>
      <c r="O756" s="626"/>
      <c r="P756" s="475"/>
      <c r="Q756" s="626"/>
      <c r="R756" s="478"/>
      <c r="S756" s="893"/>
      <c r="T756" s="478"/>
      <c r="U756" s="478"/>
      <c r="V756" s="905"/>
      <c r="W756" s="478"/>
      <c r="X756" s="478"/>
      <c r="Y756" s="478"/>
      <c r="Z756" s="478"/>
      <c r="AA756" s="478"/>
      <c r="AB756" s="478"/>
      <c r="AC756" s="478"/>
      <c r="AD756" s="478"/>
    </row>
    <row r="757" spans="1:30" s="114" customFormat="1" ht="12" customHeight="1">
      <c r="A757" s="113"/>
      <c r="B757" s="655" t="s">
        <v>12296</v>
      </c>
      <c r="C757" s="988" t="s">
        <v>3744</v>
      </c>
      <c r="D757" s="985">
        <v>114</v>
      </c>
      <c r="E757" s="993" t="s">
        <v>2086</v>
      </c>
      <c r="F757" s="1044"/>
      <c r="G757" s="1743" t="s">
        <v>6944</v>
      </c>
      <c r="H757" s="898" t="s">
        <v>7749</v>
      </c>
      <c r="I757" s="894"/>
      <c r="J757" s="897" t="s">
        <v>6990</v>
      </c>
      <c r="K757" s="897" t="s">
        <v>7091</v>
      </c>
      <c r="L757" s="474"/>
      <c r="M757" s="474"/>
      <c r="N757" s="475"/>
      <c r="O757" s="626"/>
      <c r="P757" s="475"/>
      <c r="Q757" s="626"/>
      <c r="R757" s="478"/>
      <c r="S757" s="893"/>
      <c r="T757" s="478"/>
      <c r="U757" s="478"/>
      <c r="V757" s="905"/>
      <c r="W757" s="478"/>
      <c r="X757" s="478"/>
      <c r="Y757" s="478"/>
      <c r="Z757" s="478"/>
      <c r="AA757" s="478"/>
      <c r="AB757" s="478"/>
      <c r="AC757" s="478"/>
      <c r="AD757" s="478"/>
    </row>
    <row r="758" spans="1:30" s="114" customFormat="1" ht="12" customHeight="1" thickBot="1">
      <c r="A758" s="113"/>
      <c r="B758" s="657" t="s">
        <v>12296</v>
      </c>
      <c r="C758" s="989" t="s">
        <v>3745</v>
      </c>
      <c r="D758" s="1164">
        <v>114</v>
      </c>
      <c r="E758" s="1536" t="s">
        <v>2086</v>
      </c>
      <c r="F758" s="1045"/>
      <c r="G758" s="1744" t="s">
        <v>6945</v>
      </c>
      <c r="H758" s="898" t="s">
        <v>7750</v>
      </c>
      <c r="I758" s="894"/>
      <c r="J758" s="897" t="s">
        <v>6990</v>
      </c>
      <c r="K758" s="897" t="s">
        <v>7091</v>
      </c>
      <c r="L758" s="474"/>
      <c r="M758" s="474"/>
      <c r="N758" s="475"/>
      <c r="O758" s="626"/>
      <c r="P758" s="475"/>
      <c r="Q758" s="626"/>
      <c r="R758" s="478"/>
      <c r="S758" s="893"/>
      <c r="T758" s="478"/>
      <c r="U758" s="478"/>
      <c r="V758" s="902"/>
      <c r="W758" s="478"/>
      <c r="X758" s="478"/>
      <c r="Y758" s="478"/>
      <c r="Z758" s="478"/>
      <c r="AA758" s="478"/>
      <c r="AB758" s="478"/>
      <c r="AC758" s="478"/>
      <c r="AD758" s="478"/>
    </row>
    <row r="759" spans="1:30" s="114" customFormat="1" ht="12" customHeight="1">
      <c r="A759" s="113"/>
      <c r="B759" s="641" t="s">
        <v>2306</v>
      </c>
      <c r="C759" s="988" t="s">
        <v>2295</v>
      </c>
      <c r="D759" s="985">
        <v>110</v>
      </c>
      <c r="E759" s="988" t="s">
        <v>2094</v>
      </c>
      <c r="F759" s="1044" t="s">
        <v>7066</v>
      </c>
      <c r="G759" s="1743" t="s">
        <v>1592</v>
      </c>
      <c r="H759" s="673" t="s">
        <v>7751</v>
      </c>
      <c r="I759" s="894"/>
      <c r="J759" s="897" t="s">
        <v>6989</v>
      </c>
      <c r="K759" s="897" t="s">
        <v>7066</v>
      </c>
      <c r="L759" s="474" t="s">
        <v>7094</v>
      </c>
      <c r="M759" s="474" t="str">
        <f t="shared" ref="M759:M802" si="52">CONCATENATE(C759,"-",L759,"-",B759)</f>
        <v>DID50ZVMX ZŁOTY-JT-YZF1000R 96-02 THUNDERACE</v>
      </c>
      <c r="N759" s="475" t="str">
        <f t="shared" si="50"/>
        <v>DID50ZVMX ZŁOTY-JT-YZF1000R 96-02 THUNDERACE</v>
      </c>
      <c r="O759" s="626" t="str">
        <f t="shared" si="51"/>
        <v>50ZVMX ZŁOTY-JT-YZF1000R 96-02</v>
      </c>
      <c r="P759" s="475" t="s">
        <v>7095</v>
      </c>
      <c r="Q759" s="626" t="str">
        <f t="shared" ref="Q759:Q802" si="53">CONCATENATE(P759," ",C759," ",D759," ",J759," ",K759," ","(",O759,")")</f>
        <v>ZESTAW NAPĘDOWY DID50ZVMX ZŁOTY 110 JTF580.17 JTR859.46 (50ZVMX ZŁOTY-JT-YZF1000R 96-02)</v>
      </c>
      <c r="R759" s="478"/>
      <c r="S759" s="893"/>
      <c r="T759" s="478"/>
      <c r="U759" s="478"/>
      <c r="V759" s="902"/>
      <c r="W759" s="478"/>
      <c r="X759" s="478"/>
      <c r="Y759" s="478"/>
      <c r="Z759" s="478"/>
      <c r="AA759" s="478"/>
      <c r="AB759" s="478"/>
      <c r="AC759" s="478"/>
      <c r="AD759" s="478"/>
    </row>
    <row r="760" spans="1:30" s="113" customFormat="1" ht="12" customHeight="1">
      <c r="B760" s="638" t="s">
        <v>2306</v>
      </c>
      <c r="C760" s="988" t="s">
        <v>2296</v>
      </c>
      <c r="D760" s="985">
        <v>110</v>
      </c>
      <c r="E760" s="988" t="s">
        <v>2094</v>
      </c>
      <c r="F760" s="1044" t="s">
        <v>7066</v>
      </c>
      <c r="G760" s="1743" t="s">
        <v>1593</v>
      </c>
      <c r="H760" s="898" t="s">
        <v>7752</v>
      </c>
      <c r="I760" s="894"/>
      <c r="J760" s="897" t="s">
        <v>6989</v>
      </c>
      <c r="K760" s="897" t="s">
        <v>7066</v>
      </c>
      <c r="L760" s="474" t="s">
        <v>7094</v>
      </c>
      <c r="M760" s="474" t="str">
        <f t="shared" si="52"/>
        <v>DID50ZVMX-JT-YZF1000R 96-02 THUNDERACE</v>
      </c>
      <c r="N760" s="475" t="str">
        <f t="shared" si="50"/>
        <v>DID50ZVMX-JT-YZF1000R 96-02 THUNDERACE</v>
      </c>
      <c r="O760" s="626" t="str">
        <f t="shared" si="51"/>
        <v>50ZVMX-JT-YZF1000R 96-02 THUND</v>
      </c>
      <c r="P760" s="475" t="s">
        <v>7095</v>
      </c>
      <c r="Q760" s="626" t="str">
        <f t="shared" si="53"/>
        <v>ZESTAW NAPĘDOWY DID50ZVMX 110 JTF580.17 JTR859.46 (50ZVMX-JT-YZF1000R 96-02 THUND)</v>
      </c>
      <c r="R760" s="476"/>
      <c r="S760" s="893"/>
      <c r="T760" s="476"/>
      <c r="U760" s="476"/>
      <c r="V760" s="902"/>
      <c r="W760" s="476"/>
      <c r="X760" s="476"/>
      <c r="Y760" s="476"/>
      <c r="Z760" s="476"/>
      <c r="AA760" s="476"/>
      <c r="AB760" s="476"/>
      <c r="AC760" s="476"/>
      <c r="AD760" s="476"/>
    </row>
    <row r="761" spans="1:30" s="113" customFormat="1" ht="12" customHeight="1">
      <c r="B761" s="641" t="s">
        <v>2306</v>
      </c>
      <c r="C761" s="988" t="s">
        <v>2297</v>
      </c>
      <c r="D761" s="985">
        <v>110</v>
      </c>
      <c r="E761" s="988" t="s">
        <v>2094</v>
      </c>
      <c r="F761" s="1044" t="s">
        <v>7066</v>
      </c>
      <c r="G761" s="1743" t="s">
        <v>1594</v>
      </c>
      <c r="H761" s="898" t="s">
        <v>7753</v>
      </c>
      <c r="I761" s="894"/>
      <c r="J761" s="897" t="s">
        <v>6989</v>
      </c>
      <c r="K761" s="897" t="s">
        <v>7066</v>
      </c>
      <c r="L761" s="474" t="s">
        <v>7094</v>
      </c>
      <c r="M761" s="474" t="str">
        <f t="shared" si="52"/>
        <v>DID50VX ZŁOTY-JT-YZF1000R 96-02 THUNDERACE</v>
      </c>
      <c r="N761" s="475" t="str">
        <f t="shared" si="50"/>
        <v>DID50VX ZŁOTY-JT-YZF1000R 96-02 THUNDERACE</v>
      </c>
      <c r="O761" s="626" t="str">
        <f t="shared" si="51"/>
        <v>50VX ZŁOTY-JT-YZF1000R 96-02 T</v>
      </c>
      <c r="P761" s="475" t="s">
        <v>7095</v>
      </c>
      <c r="Q761" s="626" t="str">
        <f t="shared" si="53"/>
        <v>ZESTAW NAPĘDOWY DID50VX ZŁOTY 110 JTF580.17 JTR859.46 (50VX ZŁOTY-JT-YZF1000R 96-02 T)</v>
      </c>
      <c r="R761" s="476"/>
      <c r="S761" s="893"/>
      <c r="T761" s="476"/>
      <c r="U761" s="476"/>
      <c r="V761" s="902"/>
      <c r="W761" s="476"/>
      <c r="X761" s="476"/>
      <c r="Y761" s="476"/>
      <c r="Z761" s="476"/>
      <c r="AA761" s="476"/>
      <c r="AB761" s="476"/>
      <c r="AC761" s="476"/>
      <c r="AD761" s="476"/>
    </row>
    <row r="762" spans="1:30" s="114" customFormat="1" ht="12" customHeight="1" thickBot="1">
      <c r="A762" s="113"/>
      <c r="B762" s="643" t="s">
        <v>2306</v>
      </c>
      <c r="C762" s="1158" t="s">
        <v>2298</v>
      </c>
      <c r="D762" s="1164">
        <v>110</v>
      </c>
      <c r="E762" s="1158" t="s">
        <v>2094</v>
      </c>
      <c r="F762" s="1045" t="s">
        <v>7066</v>
      </c>
      <c r="G762" s="1743" t="s">
        <v>1595</v>
      </c>
      <c r="H762" s="896" t="s">
        <v>7754</v>
      </c>
      <c r="I762" s="894"/>
      <c r="J762" s="897" t="s">
        <v>6989</v>
      </c>
      <c r="K762" s="897" t="s">
        <v>7066</v>
      </c>
      <c r="L762" s="474" t="s">
        <v>7094</v>
      </c>
      <c r="M762" s="474" t="str">
        <f t="shared" si="52"/>
        <v>DID50VX-JT-YZF1000R 96-02 THUNDERACE</v>
      </c>
      <c r="N762" s="475" t="str">
        <f t="shared" si="50"/>
        <v>DID50VX-JT-YZF1000R 96-02 THUNDERACE</v>
      </c>
      <c r="O762" s="626" t="str">
        <f t="shared" si="51"/>
        <v>50VX-JT-YZF1000R 96-02 THUNDER</v>
      </c>
      <c r="P762" s="475" t="s">
        <v>7095</v>
      </c>
      <c r="Q762" s="626" t="str">
        <f t="shared" si="53"/>
        <v>ZESTAW NAPĘDOWY DID50VX 110 JTF580.17 JTR859.46 (50VX-JT-YZF1000R 96-02 THUNDER)</v>
      </c>
      <c r="R762" s="478"/>
      <c r="S762" s="893"/>
      <c r="T762" s="478"/>
      <c r="U762" s="478"/>
      <c r="V762" s="902"/>
      <c r="W762" s="478"/>
      <c r="X762" s="478"/>
      <c r="Y762" s="478"/>
      <c r="Z762" s="478"/>
      <c r="AA762" s="478"/>
      <c r="AB762" s="478"/>
      <c r="AC762" s="478"/>
      <c r="AD762" s="478"/>
    </row>
    <row r="763" spans="1:30" s="114" customFormat="1" ht="12" customHeight="1">
      <c r="A763" s="113"/>
      <c r="B763" s="639" t="s">
        <v>2305</v>
      </c>
      <c r="C763" s="1157" t="s">
        <v>2295</v>
      </c>
      <c r="D763" s="985">
        <v>110</v>
      </c>
      <c r="E763" s="988" t="s">
        <v>2098</v>
      </c>
      <c r="F763" s="1044" t="s">
        <v>2102</v>
      </c>
      <c r="G763" s="1742" t="s">
        <v>1596</v>
      </c>
      <c r="H763" s="898" t="s">
        <v>7755</v>
      </c>
      <c r="I763" s="894"/>
      <c r="J763" s="897" t="s">
        <v>6987</v>
      </c>
      <c r="K763" s="897" t="s">
        <v>7067</v>
      </c>
      <c r="L763" s="474" t="s">
        <v>7094</v>
      </c>
      <c r="M763" s="474" t="str">
        <f t="shared" si="52"/>
        <v>DID50ZVMX ZŁOTY-JT-FJ1100 84-85</v>
      </c>
      <c r="N763" s="475" t="str">
        <f t="shared" si="50"/>
        <v>DID50ZVMX ZŁOTY-JT-FJ1100 84-85</v>
      </c>
      <c r="O763" s="626" t="str">
        <f t="shared" si="51"/>
        <v>50ZVMX ZŁOTY-JT-FJ1100 84-85</v>
      </c>
      <c r="P763" s="475" t="s">
        <v>7095</v>
      </c>
      <c r="Q763" s="626" t="str">
        <f t="shared" si="53"/>
        <v>ZESTAW NAPĘDOWY DID50ZVMX ZŁOTY 110 JTF579.17 JTR859.41 (50ZVMX ZŁOTY-JT-FJ1100 84-85)</v>
      </c>
      <c r="R763" s="478"/>
      <c r="S763" s="893"/>
      <c r="T763" s="478"/>
      <c r="U763" s="478"/>
      <c r="V763" s="902"/>
      <c r="W763" s="478"/>
      <c r="X763" s="478"/>
      <c r="Y763" s="478"/>
      <c r="Z763" s="478"/>
      <c r="AA763" s="478"/>
      <c r="AB763" s="478"/>
      <c r="AC763" s="478"/>
      <c r="AD763" s="478"/>
    </row>
    <row r="764" spans="1:30" s="113" customFormat="1" ht="12" customHeight="1">
      <c r="B764" s="638" t="s">
        <v>2305</v>
      </c>
      <c r="C764" s="988" t="s">
        <v>2296</v>
      </c>
      <c r="D764" s="985">
        <v>110</v>
      </c>
      <c r="E764" s="988" t="s">
        <v>2098</v>
      </c>
      <c r="F764" s="1044" t="s">
        <v>2102</v>
      </c>
      <c r="G764" s="1743" t="s">
        <v>1597</v>
      </c>
      <c r="H764" s="898" t="s">
        <v>7756</v>
      </c>
      <c r="I764" s="894"/>
      <c r="J764" s="897" t="s">
        <v>6987</v>
      </c>
      <c r="K764" s="897" t="s">
        <v>7067</v>
      </c>
      <c r="L764" s="474" t="s">
        <v>7094</v>
      </c>
      <c r="M764" s="474" t="str">
        <f t="shared" si="52"/>
        <v>DID50ZVMX-JT-FJ1100 84-85</v>
      </c>
      <c r="N764" s="475" t="str">
        <f t="shared" si="50"/>
        <v>DID50ZVMX-JT-FJ1100 84-85</v>
      </c>
      <c r="O764" s="626" t="str">
        <f t="shared" si="51"/>
        <v>50ZVMX-JT-FJ1100 84-85</v>
      </c>
      <c r="P764" s="475" t="s">
        <v>7095</v>
      </c>
      <c r="Q764" s="626" t="str">
        <f t="shared" si="53"/>
        <v>ZESTAW NAPĘDOWY DID50ZVMX 110 JTF579.17 JTR859.41 (50ZVMX-JT-FJ1100 84-85)</v>
      </c>
      <c r="R764" s="476"/>
      <c r="S764" s="893"/>
      <c r="T764" s="476"/>
      <c r="U764" s="476"/>
      <c r="V764" s="902"/>
      <c r="W764" s="476"/>
      <c r="X764" s="476"/>
      <c r="Y764" s="476"/>
      <c r="Z764" s="476"/>
      <c r="AA764" s="476"/>
      <c r="AB764" s="476"/>
      <c r="AC764" s="476"/>
      <c r="AD764" s="476"/>
    </row>
    <row r="765" spans="1:30" s="113" customFormat="1" ht="12" customHeight="1">
      <c r="B765" s="641" t="s">
        <v>2305</v>
      </c>
      <c r="C765" s="988" t="s">
        <v>2297</v>
      </c>
      <c r="D765" s="985">
        <v>110</v>
      </c>
      <c r="E765" s="988" t="s">
        <v>2098</v>
      </c>
      <c r="F765" s="1044" t="s">
        <v>2102</v>
      </c>
      <c r="G765" s="1743" t="s">
        <v>1598</v>
      </c>
      <c r="H765" s="898" t="s">
        <v>7757</v>
      </c>
      <c r="I765" s="894"/>
      <c r="J765" s="897" t="s">
        <v>6987</v>
      </c>
      <c r="K765" s="897" t="s">
        <v>7067</v>
      </c>
      <c r="L765" s="474" t="s">
        <v>7094</v>
      </c>
      <c r="M765" s="474" t="str">
        <f t="shared" si="52"/>
        <v>DID50VX ZŁOTY-JT-FJ1100 84-85</v>
      </c>
      <c r="N765" s="475" t="str">
        <f t="shared" si="50"/>
        <v>DID50VX ZŁOTY-JT-FJ1100 84-85</v>
      </c>
      <c r="O765" s="626" t="str">
        <f t="shared" si="51"/>
        <v>50VX ZŁOTY-JT-FJ1100 84-85</v>
      </c>
      <c r="P765" s="475" t="s">
        <v>7095</v>
      </c>
      <c r="Q765" s="626" t="str">
        <f t="shared" si="53"/>
        <v>ZESTAW NAPĘDOWY DID50VX ZŁOTY 110 JTF579.17 JTR859.41 (50VX ZŁOTY-JT-FJ1100 84-85)</v>
      </c>
      <c r="R765" s="476"/>
      <c r="S765" s="893"/>
      <c r="T765" s="476"/>
      <c r="U765" s="476"/>
      <c r="V765" s="902"/>
      <c r="W765" s="476"/>
      <c r="X765" s="476"/>
      <c r="Y765" s="476"/>
      <c r="Z765" s="476"/>
      <c r="AA765" s="476"/>
      <c r="AB765" s="476"/>
      <c r="AC765" s="476"/>
      <c r="AD765" s="476"/>
    </row>
    <row r="766" spans="1:30" s="114" customFormat="1" ht="12" customHeight="1" thickBot="1">
      <c r="A766" s="113"/>
      <c r="B766" s="650" t="s">
        <v>2305</v>
      </c>
      <c r="C766" s="1158" t="s">
        <v>2298</v>
      </c>
      <c r="D766" s="1164">
        <v>110</v>
      </c>
      <c r="E766" s="988" t="s">
        <v>2098</v>
      </c>
      <c r="F766" s="1044" t="s">
        <v>2102</v>
      </c>
      <c r="G766" s="1744" t="s">
        <v>1599</v>
      </c>
      <c r="H766" s="898" t="s">
        <v>7758</v>
      </c>
      <c r="I766" s="894"/>
      <c r="J766" s="897" t="s">
        <v>6987</v>
      </c>
      <c r="K766" s="897" t="s">
        <v>7067</v>
      </c>
      <c r="L766" s="474" t="s">
        <v>7094</v>
      </c>
      <c r="M766" s="474" t="str">
        <f t="shared" si="52"/>
        <v>DID50VX-JT-FJ1100 84-85</v>
      </c>
      <c r="N766" s="475" t="str">
        <f t="shared" si="50"/>
        <v>DID50VX-JT-FJ1100 84-85</v>
      </c>
      <c r="O766" s="626" t="str">
        <f t="shared" si="51"/>
        <v>50VX-JT-FJ1100 84-85</v>
      </c>
      <c r="P766" s="475" t="s">
        <v>7095</v>
      </c>
      <c r="Q766" s="626" t="str">
        <f t="shared" si="53"/>
        <v>ZESTAW NAPĘDOWY DID50VX 110 JTF579.17 JTR859.41 (50VX-JT-FJ1100 84-85)</v>
      </c>
      <c r="R766" s="478"/>
      <c r="S766" s="893"/>
      <c r="T766" s="478"/>
      <c r="U766" s="478"/>
      <c r="V766" s="902"/>
      <c r="W766" s="478"/>
      <c r="X766" s="478"/>
      <c r="Y766" s="478"/>
      <c r="Z766" s="478"/>
      <c r="AA766" s="478"/>
      <c r="AB766" s="478"/>
      <c r="AC766" s="478"/>
      <c r="AD766" s="478"/>
    </row>
    <row r="767" spans="1:30" s="114" customFormat="1" ht="12" customHeight="1">
      <c r="A767" s="113"/>
      <c r="B767" s="639" t="s">
        <v>2304</v>
      </c>
      <c r="C767" s="1157" t="s">
        <v>2295</v>
      </c>
      <c r="D767" s="985">
        <v>110</v>
      </c>
      <c r="E767" s="1157" t="s">
        <v>2098</v>
      </c>
      <c r="F767" s="1263" t="s">
        <v>2103</v>
      </c>
      <c r="G767" s="1743" t="s">
        <v>1600</v>
      </c>
      <c r="H767" s="673" t="s">
        <v>7759</v>
      </c>
      <c r="I767" s="894"/>
      <c r="J767" s="897" t="s">
        <v>6987</v>
      </c>
      <c r="K767" s="897" t="s">
        <v>7068</v>
      </c>
      <c r="L767" s="474" t="s">
        <v>7094</v>
      </c>
      <c r="M767" s="474" t="str">
        <f t="shared" si="52"/>
        <v>DID50ZVMX ZŁOTY-JT-FJ1200 86-91</v>
      </c>
      <c r="N767" s="475" t="str">
        <f t="shared" si="50"/>
        <v>DID50ZVMX ZŁOTY-JT-FJ1200 86-91</v>
      </c>
      <c r="O767" s="626" t="str">
        <f t="shared" si="51"/>
        <v>50ZVMX ZŁOTY-JT-FJ1200 86-91</v>
      </c>
      <c r="P767" s="475" t="s">
        <v>7095</v>
      </c>
      <c r="Q767" s="626" t="str">
        <f t="shared" si="53"/>
        <v>ZESTAW NAPĘDOWY DID50ZVMX ZŁOTY 110 JTF579.17 JTR859.40 (50ZVMX ZŁOTY-JT-FJ1200 86-91)</v>
      </c>
      <c r="R767" s="478"/>
      <c r="S767" s="893"/>
      <c r="T767" s="478"/>
      <c r="U767" s="478"/>
      <c r="V767" s="902"/>
      <c r="W767" s="478"/>
      <c r="X767" s="478"/>
      <c r="Y767" s="478"/>
      <c r="Z767" s="478"/>
      <c r="AA767" s="478"/>
      <c r="AB767" s="478"/>
      <c r="AC767" s="478"/>
      <c r="AD767" s="478"/>
    </row>
    <row r="768" spans="1:30" s="114" customFormat="1" ht="12" customHeight="1">
      <c r="A768" s="113"/>
      <c r="B768" s="638" t="s">
        <v>2304</v>
      </c>
      <c r="C768" s="988" t="s">
        <v>2296</v>
      </c>
      <c r="D768" s="985">
        <v>110</v>
      </c>
      <c r="E768" s="988" t="s">
        <v>2098</v>
      </c>
      <c r="F768" s="1044" t="s">
        <v>2103</v>
      </c>
      <c r="G768" s="1743" t="s">
        <v>1601</v>
      </c>
      <c r="H768" s="898" t="s">
        <v>7760</v>
      </c>
      <c r="I768" s="894"/>
      <c r="J768" s="897" t="s">
        <v>6987</v>
      </c>
      <c r="K768" s="897" t="s">
        <v>7068</v>
      </c>
      <c r="L768" s="474" t="s">
        <v>7094</v>
      </c>
      <c r="M768" s="474" t="str">
        <f t="shared" si="52"/>
        <v>DID50ZVMX-JT-FJ1200 86-91</v>
      </c>
      <c r="N768" s="475" t="str">
        <f t="shared" si="50"/>
        <v>DID50ZVMX-JT-FJ1200 86-91</v>
      </c>
      <c r="O768" s="626" t="str">
        <f t="shared" si="51"/>
        <v>50ZVMX-JT-FJ1200 86-91</v>
      </c>
      <c r="P768" s="475" t="s">
        <v>7095</v>
      </c>
      <c r="Q768" s="626" t="str">
        <f t="shared" si="53"/>
        <v>ZESTAW NAPĘDOWY DID50ZVMX 110 JTF579.17 JTR859.40 (50ZVMX-JT-FJ1200 86-91)</v>
      </c>
      <c r="R768" s="478"/>
      <c r="S768" s="893"/>
      <c r="T768" s="478"/>
      <c r="U768" s="478"/>
      <c r="V768" s="902"/>
      <c r="W768" s="478"/>
      <c r="X768" s="478"/>
      <c r="Y768" s="478"/>
      <c r="Z768" s="478"/>
      <c r="AA768" s="478"/>
      <c r="AB768" s="478"/>
      <c r="AC768" s="478"/>
      <c r="AD768" s="478"/>
    </row>
    <row r="769" spans="1:30" s="114" customFormat="1" ht="12" customHeight="1">
      <c r="A769" s="113"/>
      <c r="B769" s="641" t="s">
        <v>2304</v>
      </c>
      <c r="C769" s="988" t="s">
        <v>2297</v>
      </c>
      <c r="D769" s="985">
        <v>110</v>
      </c>
      <c r="E769" s="988" t="s">
        <v>2098</v>
      </c>
      <c r="F769" s="1044" t="s">
        <v>2103</v>
      </c>
      <c r="G769" s="1743" t="s">
        <v>1602</v>
      </c>
      <c r="H769" s="898" t="s">
        <v>7761</v>
      </c>
      <c r="I769" s="894"/>
      <c r="J769" s="897" t="s">
        <v>6987</v>
      </c>
      <c r="K769" s="897" t="s">
        <v>7068</v>
      </c>
      <c r="L769" s="474" t="s">
        <v>7094</v>
      </c>
      <c r="M769" s="474" t="str">
        <f t="shared" si="52"/>
        <v>DID50VX ZŁOTY-JT-FJ1200 86-91</v>
      </c>
      <c r="N769" s="475" t="str">
        <f t="shared" si="50"/>
        <v>DID50VX ZŁOTY-JT-FJ1200 86-91</v>
      </c>
      <c r="O769" s="626" t="str">
        <f t="shared" si="51"/>
        <v>50VX ZŁOTY-JT-FJ1200 86-91</v>
      </c>
      <c r="P769" s="475" t="s">
        <v>7095</v>
      </c>
      <c r="Q769" s="626" t="str">
        <f t="shared" si="53"/>
        <v>ZESTAW NAPĘDOWY DID50VX ZŁOTY 110 JTF579.17 JTR859.40 (50VX ZŁOTY-JT-FJ1200 86-91)</v>
      </c>
      <c r="R769" s="478"/>
      <c r="S769" s="893"/>
      <c r="T769" s="478"/>
      <c r="U769" s="478"/>
      <c r="V769" s="902"/>
      <c r="W769" s="478"/>
      <c r="X769" s="478"/>
      <c r="Y769" s="478"/>
      <c r="Z769" s="478"/>
      <c r="AA769" s="478"/>
      <c r="AB769" s="478"/>
      <c r="AC769" s="478"/>
      <c r="AD769" s="478"/>
    </row>
    <row r="770" spans="1:30" s="114" customFormat="1" ht="12" customHeight="1" thickBot="1">
      <c r="A770" s="113"/>
      <c r="B770" s="641" t="s">
        <v>2304</v>
      </c>
      <c r="C770" s="1158" t="s">
        <v>2298</v>
      </c>
      <c r="D770" s="1164">
        <v>110</v>
      </c>
      <c r="E770" s="1158" t="s">
        <v>2098</v>
      </c>
      <c r="F770" s="1137" t="s">
        <v>2103</v>
      </c>
      <c r="G770" s="1743" t="s">
        <v>1603</v>
      </c>
      <c r="H770" s="896" t="s">
        <v>7762</v>
      </c>
      <c r="I770" s="894"/>
      <c r="J770" s="897" t="s">
        <v>6987</v>
      </c>
      <c r="K770" s="897" t="s">
        <v>7068</v>
      </c>
      <c r="L770" s="474" t="s">
        <v>7094</v>
      </c>
      <c r="M770" s="474" t="str">
        <f t="shared" si="52"/>
        <v>DID50VX-JT-FJ1200 86-91</v>
      </c>
      <c r="N770" s="475" t="str">
        <f t="shared" si="50"/>
        <v>DID50VX-JT-FJ1200 86-91</v>
      </c>
      <c r="O770" s="626" t="str">
        <f t="shared" si="51"/>
        <v>50VX-JT-FJ1200 86-91</v>
      </c>
      <c r="P770" s="475" t="s">
        <v>7095</v>
      </c>
      <c r="Q770" s="626" t="str">
        <f t="shared" si="53"/>
        <v>ZESTAW NAPĘDOWY DID50VX 110 JTF579.17 JTR859.40 (50VX-JT-FJ1200 86-91)</v>
      </c>
      <c r="R770" s="478"/>
      <c r="S770" s="893"/>
      <c r="T770" s="478"/>
      <c r="U770" s="478"/>
      <c r="V770" s="902"/>
      <c r="W770" s="478"/>
      <c r="X770" s="478"/>
      <c r="Y770" s="478"/>
      <c r="Z770" s="478"/>
      <c r="AA770" s="478"/>
      <c r="AB770" s="478"/>
      <c r="AC770" s="478"/>
      <c r="AD770" s="478"/>
    </row>
    <row r="771" spans="1:30" s="114" customFormat="1" ht="12" customHeight="1">
      <c r="A771" s="113"/>
      <c r="B771" s="642" t="s">
        <v>2303</v>
      </c>
      <c r="C771" s="1157" t="s">
        <v>2295</v>
      </c>
      <c r="D771" s="985">
        <v>110</v>
      </c>
      <c r="E771" s="988" t="s">
        <v>2098</v>
      </c>
      <c r="F771" s="1044" t="s">
        <v>2104</v>
      </c>
      <c r="G771" s="1742" t="s">
        <v>1604</v>
      </c>
      <c r="H771" s="898" t="s">
        <v>7763</v>
      </c>
      <c r="I771" s="894"/>
      <c r="J771" s="897" t="s">
        <v>6987</v>
      </c>
      <c r="K771" s="897" t="s">
        <v>7069</v>
      </c>
      <c r="L771" s="474" t="s">
        <v>7094</v>
      </c>
      <c r="M771" s="474" t="str">
        <f t="shared" si="52"/>
        <v>DID50ZVMX ZŁOTY-JT-FJ1200 92-95</v>
      </c>
      <c r="N771" s="475" t="str">
        <f t="shared" si="50"/>
        <v>DID50ZVMX ZŁOTY-JT-FJ1200 92-95</v>
      </c>
      <c r="O771" s="626" t="str">
        <f t="shared" si="51"/>
        <v>50ZVMX ZŁOTY-JT-FJ1200 92-95</v>
      </c>
      <c r="P771" s="475" t="s">
        <v>7095</v>
      </c>
      <c r="Q771" s="626" t="str">
        <f t="shared" si="53"/>
        <v>ZESTAW NAPĘDOWY DID50ZVMX ZŁOTY 110 JTF579.17 JTR859.39 (50ZVMX ZŁOTY-JT-FJ1200 92-95)</v>
      </c>
      <c r="R771" s="478"/>
      <c r="S771" s="893"/>
      <c r="T771" s="478"/>
      <c r="U771" s="478"/>
      <c r="V771" s="902"/>
      <c r="W771" s="478"/>
      <c r="X771" s="478"/>
      <c r="Y771" s="478"/>
      <c r="Z771" s="478"/>
      <c r="AA771" s="478"/>
      <c r="AB771" s="478"/>
      <c r="AC771" s="478"/>
      <c r="AD771" s="478"/>
    </row>
    <row r="772" spans="1:30" s="114" customFormat="1" ht="12" customHeight="1">
      <c r="A772" s="113"/>
      <c r="B772" s="638" t="s">
        <v>2303</v>
      </c>
      <c r="C772" s="988" t="s">
        <v>2296</v>
      </c>
      <c r="D772" s="985">
        <v>110</v>
      </c>
      <c r="E772" s="988" t="s">
        <v>2098</v>
      </c>
      <c r="F772" s="1044" t="s">
        <v>2104</v>
      </c>
      <c r="G772" s="1743" t="s">
        <v>1605</v>
      </c>
      <c r="H772" s="898" t="s">
        <v>7764</v>
      </c>
      <c r="I772" s="894"/>
      <c r="J772" s="897" t="s">
        <v>6987</v>
      </c>
      <c r="K772" s="897" t="s">
        <v>7069</v>
      </c>
      <c r="L772" s="474" t="s">
        <v>7094</v>
      </c>
      <c r="M772" s="474" t="str">
        <f t="shared" si="52"/>
        <v>DID50ZVMX-JT-FJ1200 92-95</v>
      </c>
      <c r="N772" s="475" t="str">
        <f t="shared" si="50"/>
        <v>DID50ZVMX-JT-FJ1200 92-95</v>
      </c>
      <c r="O772" s="626" t="str">
        <f t="shared" si="51"/>
        <v>50ZVMX-JT-FJ1200 92-95</v>
      </c>
      <c r="P772" s="475" t="s">
        <v>7095</v>
      </c>
      <c r="Q772" s="626" t="str">
        <f t="shared" si="53"/>
        <v>ZESTAW NAPĘDOWY DID50ZVMX 110 JTF579.17 JTR859.39 (50ZVMX-JT-FJ1200 92-95)</v>
      </c>
      <c r="R772" s="478"/>
      <c r="S772" s="893"/>
      <c r="T772" s="478"/>
      <c r="U772" s="478"/>
      <c r="V772" s="902"/>
      <c r="W772" s="478"/>
      <c r="X772" s="478"/>
      <c r="Y772" s="478"/>
      <c r="Z772" s="478"/>
      <c r="AA772" s="478"/>
      <c r="AB772" s="478"/>
      <c r="AC772" s="478"/>
      <c r="AD772" s="478"/>
    </row>
    <row r="773" spans="1:30" s="114" customFormat="1" ht="12" customHeight="1">
      <c r="A773" s="113"/>
      <c r="B773" s="641" t="s">
        <v>2303</v>
      </c>
      <c r="C773" s="988" t="s">
        <v>2297</v>
      </c>
      <c r="D773" s="985">
        <v>110</v>
      </c>
      <c r="E773" s="988" t="s">
        <v>2098</v>
      </c>
      <c r="F773" s="1044" t="s">
        <v>2104</v>
      </c>
      <c r="G773" s="1743" t="s">
        <v>1606</v>
      </c>
      <c r="H773" s="898" t="s">
        <v>7765</v>
      </c>
      <c r="I773" s="894"/>
      <c r="J773" s="897" t="s">
        <v>6987</v>
      </c>
      <c r="K773" s="897" t="s">
        <v>7069</v>
      </c>
      <c r="L773" s="474" t="s">
        <v>7094</v>
      </c>
      <c r="M773" s="474" t="str">
        <f t="shared" si="52"/>
        <v>DID50VX ZŁOTY-JT-FJ1200 92-95</v>
      </c>
      <c r="N773" s="475" t="str">
        <f t="shared" si="50"/>
        <v>DID50VX ZŁOTY-JT-FJ1200 92-95</v>
      </c>
      <c r="O773" s="626" t="str">
        <f t="shared" si="51"/>
        <v>50VX ZŁOTY-JT-FJ1200 92-95</v>
      </c>
      <c r="P773" s="475" t="s">
        <v>7095</v>
      </c>
      <c r="Q773" s="626" t="str">
        <f t="shared" si="53"/>
        <v>ZESTAW NAPĘDOWY DID50VX ZŁOTY 110 JTF579.17 JTR859.39 (50VX ZŁOTY-JT-FJ1200 92-95)</v>
      </c>
      <c r="R773" s="478"/>
      <c r="S773" s="893"/>
      <c r="T773" s="478"/>
      <c r="U773" s="478"/>
      <c r="V773" s="902"/>
      <c r="W773" s="478"/>
      <c r="X773" s="478"/>
      <c r="Y773" s="478"/>
      <c r="Z773" s="478"/>
      <c r="AA773" s="478"/>
      <c r="AB773" s="478"/>
      <c r="AC773" s="478"/>
      <c r="AD773" s="478"/>
    </row>
    <row r="774" spans="1:30" s="114" customFormat="1" ht="12" customHeight="1" thickBot="1">
      <c r="A774" s="113"/>
      <c r="B774" s="641" t="s">
        <v>2303</v>
      </c>
      <c r="C774" s="1158" t="s">
        <v>2298</v>
      </c>
      <c r="D774" s="1164">
        <v>110</v>
      </c>
      <c r="E774" s="988" t="s">
        <v>2098</v>
      </c>
      <c r="F774" s="1044" t="s">
        <v>2104</v>
      </c>
      <c r="G774" s="1744" t="s">
        <v>1607</v>
      </c>
      <c r="H774" s="898" t="s">
        <v>7766</v>
      </c>
      <c r="I774" s="894"/>
      <c r="J774" s="897" t="s">
        <v>6987</v>
      </c>
      <c r="K774" s="897" t="s">
        <v>7069</v>
      </c>
      <c r="L774" s="474" t="s">
        <v>7094</v>
      </c>
      <c r="M774" s="474" t="str">
        <f t="shared" si="52"/>
        <v>DID50VX-JT-FJ1200 92-95</v>
      </c>
      <c r="N774" s="475" t="str">
        <f t="shared" si="50"/>
        <v>DID50VX-JT-FJ1200 92-95</v>
      </c>
      <c r="O774" s="626" t="str">
        <f t="shared" si="51"/>
        <v>50VX-JT-FJ1200 92-95</v>
      </c>
      <c r="P774" s="475" t="s">
        <v>7095</v>
      </c>
      <c r="Q774" s="626" t="str">
        <f t="shared" si="53"/>
        <v>ZESTAW NAPĘDOWY DID50VX 110 JTF579.17 JTR859.39 (50VX-JT-FJ1200 92-95)</v>
      </c>
      <c r="R774" s="478"/>
      <c r="S774" s="893"/>
      <c r="T774" s="478"/>
      <c r="U774" s="478"/>
      <c r="V774" s="902"/>
      <c r="W774" s="478"/>
      <c r="X774" s="478"/>
      <c r="Y774" s="478"/>
      <c r="Z774" s="478"/>
      <c r="AA774" s="478"/>
      <c r="AB774" s="478"/>
      <c r="AC774" s="478"/>
      <c r="AD774" s="478"/>
    </row>
    <row r="775" spans="1:30" s="114" customFormat="1" ht="12" customHeight="1">
      <c r="A775" s="113"/>
      <c r="B775" s="642" t="s">
        <v>2302</v>
      </c>
      <c r="C775" s="1157" t="s">
        <v>2295</v>
      </c>
      <c r="D775" s="985">
        <v>110</v>
      </c>
      <c r="E775" s="1157" t="s">
        <v>2098</v>
      </c>
      <c r="F775" s="1263" t="s">
        <v>2105</v>
      </c>
      <c r="G775" s="1743" t="s">
        <v>1608</v>
      </c>
      <c r="H775" s="673" t="s">
        <v>7767</v>
      </c>
      <c r="I775" s="894"/>
      <c r="J775" s="897" t="s">
        <v>6987</v>
      </c>
      <c r="K775" s="897" t="s">
        <v>7070</v>
      </c>
      <c r="L775" s="474" t="s">
        <v>7094</v>
      </c>
      <c r="M775" s="474" t="str">
        <f t="shared" si="52"/>
        <v>DID50ZVMX ZŁOTY-JT-XJR1200 95-98</v>
      </c>
      <c r="N775" s="475" t="str">
        <f t="shared" si="50"/>
        <v>DID50ZVMX ZŁOTY-JT-XJR1200 95-98</v>
      </c>
      <c r="O775" s="626" t="str">
        <f t="shared" si="51"/>
        <v>50ZVMX ZŁOTY-JT-XJR1200 95-98</v>
      </c>
      <c r="P775" s="475" t="s">
        <v>7095</v>
      </c>
      <c r="Q775" s="626" t="str">
        <f t="shared" si="53"/>
        <v>ZESTAW NAPĘDOWY DID50ZVMX ZŁOTY 110 JTF579.17 JTR859.38 (50ZVMX ZŁOTY-JT-XJR1200 95-98)</v>
      </c>
      <c r="R775" s="478"/>
      <c r="S775" s="893"/>
      <c r="T775" s="478"/>
      <c r="U775" s="478"/>
      <c r="V775" s="902"/>
      <c r="W775" s="478"/>
      <c r="X775" s="478"/>
      <c r="Y775" s="478"/>
      <c r="Z775" s="478"/>
      <c r="AA775" s="478"/>
      <c r="AB775" s="478"/>
      <c r="AC775" s="478"/>
      <c r="AD775" s="478"/>
    </row>
    <row r="776" spans="1:30" s="114" customFormat="1" ht="12" customHeight="1">
      <c r="A776" s="113"/>
      <c r="B776" s="638" t="s">
        <v>2302</v>
      </c>
      <c r="C776" s="988" t="s">
        <v>2296</v>
      </c>
      <c r="D776" s="985">
        <v>110</v>
      </c>
      <c r="E776" s="988" t="s">
        <v>2098</v>
      </c>
      <c r="F776" s="1044" t="s">
        <v>2105</v>
      </c>
      <c r="G776" s="1743" t="s">
        <v>1609</v>
      </c>
      <c r="H776" s="898" t="s">
        <v>7768</v>
      </c>
      <c r="I776" s="894"/>
      <c r="J776" s="897" t="s">
        <v>6987</v>
      </c>
      <c r="K776" s="897" t="s">
        <v>7070</v>
      </c>
      <c r="L776" s="474" t="s">
        <v>7094</v>
      </c>
      <c r="M776" s="474" t="str">
        <f t="shared" si="52"/>
        <v>DID50ZVMX-JT-XJR1200 95-98</v>
      </c>
      <c r="N776" s="475" t="str">
        <f t="shared" si="50"/>
        <v>DID50ZVMX-JT-XJR1200 95-98</v>
      </c>
      <c r="O776" s="626" t="str">
        <f t="shared" si="51"/>
        <v>50ZVMX-JT-XJR1200 95-98</v>
      </c>
      <c r="P776" s="475" t="s">
        <v>7095</v>
      </c>
      <c r="Q776" s="626" t="str">
        <f t="shared" si="53"/>
        <v>ZESTAW NAPĘDOWY DID50ZVMX 110 JTF579.17 JTR859.38 (50ZVMX-JT-XJR1200 95-98)</v>
      </c>
      <c r="R776" s="478"/>
      <c r="S776" s="893"/>
      <c r="T776" s="478"/>
      <c r="U776" s="478"/>
      <c r="V776" s="902"/>
      <c r="W776" s="478"/>
      <c r="X776" s="478"/>
      <c r="Y776" s="478"/>
      <c r="Z776" s="478"/>
      <c r="AA776" s="478"/>
      <c r="AB776" s="478"/>
      <c r="AC776" s="478"/>
      <c r="AD776" s="478"/>
    </row>
    <row r="777" spans="1:30" s="114" customFormat="1" ht="12" customHeight="1">
      <c r="A777" s="113"/>
      <c r="B777" s="641" t="s">
        <v>2302</v>
      </c>
      <c r="C777" s="988" t="s">
        <v>2297</v>
      </c>
      <c r="D777" s="985">
        <v>110</v>
      </c>
      <c r="E777" s="988" t="s">
        <v>2098</v>
      </c>
      <c r="F777" s="1044" t="s">
        <v>2105</v>
      </c>
      <c r="G777" s="1743" t="s">
        <v>1610</v>
      </c>
      <c r="H777" s="898" t="s">
        <v>7769</v>
      </c>
      <c r="I777" s="894"/>
      <c r="J777" s="897" t="s">
        <v>6987</v>
      </c>
      <c r="K777" s="897" t="s">
        <v>7070</v>
      </c>
      <c r="L777" s="474" t="s">
        <v>7094</v>
      </c>
      <c r="M777" s="474" t="str">
        <f t="shared" si="52"/>
        <v>DID50VX ZŁOTY-JT-XJR1200 95-98</v>
      </c>
      <c r="N777" s="475" t="str">
        <f t="shared" si="50"/>
        <v>DID50VX ZŁOTY-JT-XJR1200 95-98</v>
      </c>
      <c r="O777" s="626" t="str">
        <f t="shared" si="51"/>
        <v>50VX ZŁOTY-JT-XJR1200 95-98</v>
      </c>
      <c r="P777" s="475" t="s">
        <v>7095</v>
      </c>
      <c r="Q777" s="626" t="str">
        <f t="shared" si="53"/>
        <v>ZESTAW NAPĘDOWY DID50VX ZŁOTY 110 JTF579.17 JTR859.38 (50VX ZŁOTY-JT-XJR1200 95-98)</v>
      </c>
      <c r="R777" s="478"/>
      <c r="S777" s="893"/>
      <c r="T777" s="478"/>
      <c r="U777" s="478"/>
      <c r="V777" s="902"/>
      <c r="W777" s="478"/>
      <c r="X777" s="478"/>
      <c r="Y777" s="478"/>
      <c r="Z777" s="478"/>
      <c r="AA777" s="478"/>
      <c r="AB777" s="478"/>
      <c r="AC777" s="478"/>
      <c r="AD777" s="478"/>
    </row>
    <row r="778" spans="1:30" s="114" customFormat="1" ht="12" customHeight="1" thickBot="1">
      <c r="A778" s="113"/>
      <c r="B778" s="641" t="s">
        <v>2302</v>
      </c>
      <c r="C778" s="1158" t="s">
        <v>2298</v>
      </c>
      <c r="D778" s="1164">
        <v>110</v>
      </c>
      <c r="E778" s="1158" t="s">
        <v>2098</v>
      </c>
      <c r="F778" s="1137" t="s">
        <v>2105</v>
      </c>
      <c r="G778" s="1743" t="s">
        <v>1611</v>
      </c>
      <c r="H778" s="896" t="s">
        <v>7770</v>
      </c>
      <c r="I778" s="894"/>
      <c r="J778" s="897" t="s">
        <v>6987</v>
      </c>
      <c r="K778" s="897" t="s">
        <v>7070</v>
      </c>
      <c r="L778" s="474" t="s">
        <v>7094</v>
      </c>
      <c r="M778" s="474" t="str">
        <f t="shared" si="52"/>
        <v>DID50VX-JT-XJR1200 95-98</v>
      </c>
      <c r="N778" s="475" t="str">
        <f t="shared" si="50"/>
        <v>DID50VX-JT-XJR1200 95-98</v>
      </c>
      <c r="O778" s="626" t="str">
        <f t="shared" si="51"/>
        <v>50VX-JT-XJR1200 95-98</v>
      </c>
      <c r="P778" s="475" t="s">
        <v>7095</v>
      </c>
      <c r="Q778" s="626" t="str">
        <f t="shared" si="53"/>
        <v>ZESTAW NAPĘDOWY DID50VX 110 JTF579.17 JTR859.38 (50VX-JT-XJR1200 95-98)</v>
      </c>
      <c r="R778" s="478"/>
      <c r="S778" s="893"/>
      <c r="T778" s="478"/>
      <c r="U778" s="478"/>
      <c r="V778" s="902"/>
      <c r="W778" s="478"/>
      <c r="X778" s="478"/>
      <c r="Y778" s="478"/>
      <c r="Z778" s="478"/>
      <c r="AA778" s="478"/>
      <c r="AB778" s="478"/>
      <c r="AC778" s="478"/>
      <c r="AD778" s="478"/>
    </row>
    <row r="779" spans="1:30" s="114" customFormat="1" ht="12" customHeight="1">
      <c r="A779" s="113"/>
      <c r="B779" s="637" t="s">
        <v>2301</v>
      </c>
      <c r="C779" s="1157" t="s">
        <v>2295</v>
      </c>
      <c r="D779" s="985">
        <v>110</v>
      </c>
      <c r="E779" s="988" t="s">
        <v>2098</v>
      </c>
      <c r="F779" s="1044" t="s">
        <v>2105</v>
      </c>
      <c r="G779" s="1742" t="s">
        <v>1612</v>
      </c>
      <c r="H779" s="898" t="s">
        <v>7771</v>
      </c>
      <c r="I779" s="894"/>
      <c r="J779" s="897" t="s">
        <v>6987</v>
      </c>
      <c r="K779" s="897" t="s">
        <v>7070</v>
      </c>
      <c r="L779" s="474" t="s">
        <v>7094</v>
      </c>
      <c r="M779" s="474" t="str">
        <f t="shared" si="52"/>
        <v>DID50ZVMX ZŁOTY-JT-XJR1300 99-01</v>
      </c>
      <c r="N779" s="475" t="str">
        <f t="shared" si="50"/>
        <v>DID50ZVMX ZŁOTY-JT-XJR1300 99-01</v>
      </c>
      <c r="O779" s="626" t="str">
        <f t="shared" si="51"/>
        <v>50ZVMX ZŁOTY-JT-XJR1300 99-01</v>
      </c>
      <c r="P779" s="475" t="s">
        <v>7095</v>
      </c>
      <c r="Q779" s="626" t="str">
        <f t="shared" si="53"/>
        <v>ZESTAW NAPĘDOWY DID50ZVMX ZŁOTY 110 JTF579.17 JTR859.38 (50ZVMX ZŁOTY-JT-XJR1300 99-01)</v>
      </c>
      <c r="R779" s="478"/>
      <c r="S779" s="893"/>
      <c r="T779" s="478"/>
      <c r="U779" s="478"/>
      <c r="V779" s="902"/>
      <c r="W779" s="478"/>
      <c r="X779" s="478"/>
      <c r="Y779" s="478"/>
      <c r="Z779" s="478"/>
      <c r="AA779" s="478"/>
      <c r="AB779" s="478"/>
      <c r="AC779" s="478"/>
      <c r="AD779" s="478"/>
    </row>
    <row r="780" spans="1:30" s="113" customFormat="1" ht="12" customHeight="1">
      <c r="B780" s="638" t="s">
        <v>2301</v>
      </c>
      <c r="C780" s="988" t="s">
        <v>2296</v>
      </c>
      <c r="D780" s="985">
        <v>110</v>
      </c>
      <c r="E780" s="988" t="s">
        <v>2098</v>
      </c>
      <c r="F780" s="1044" t="s">
        <v>2105</v>
      </c>
      <c r="G780" s="1743" t="s">
        <v>1613</v>
      </c>
      <c r="H780" s="898" t="s">
        <v>7772</v>
      </c>
      <c r="I780" s="894"/>
      <c r="J780" s="897" t="s">
        <v>6987</v>
      </c>
      <c r="K780" s="897" t="s">
        <v>7070</v>
      </c>
      <c r="L780" s="474" t="s">
        <v>7094</v>
      </c>
      <c r="M780" s="474" t="str">
        <f t="shared" si="52"/>
        <v>DID50ZVMX-JT-XJR1300 99-01</v>
      </c>
      <c r="N780" s="475" t="str">
        <f t="shared" si="50"/>
        <v>DID50ZVMX-JT-XJR1300 99-01</v>
      </c>
      <c r="O780" s="626" t="str">
        <f t="shared" si="51"/>
        <v>50ZVMX-JT-XJR1300 99-01</v>
      </c>
      <c r="P780" s="475" t="s">
        <v>7095</v>
      </c>
      <c r="Q780" s="626" t="str">
        <f t="shared" si="53"/>
        <v>ZESTAW NAPĘDOWY DID50ZVMX 110 JTF579.17 JTR859.38 (50ZVMX-JT-XJR1300 99-01)</v>
      </c>
      <c r="R780" s="476"/>
      <c r="S780" s="893"/>
      <c r="T780" s="476"/>
      <c r="U780" s="476"/>
      <c r="V780" s="902"/>
      <c r="W780" s="476"/>
      <c r="X780" s="476"/>
      <c r="Y780" s="476"/>
      <c r="Z780" s="476"/>
      <c r="AA780" s="476"/>
      <c r="AB780" s="476"/>
      <c r="AC780" s="476"/>
      <c r="AD780" s="476"/>
    </row>
    <row r="781" spans="1:30" s="114" customFormat="1" ht="12" customHeight="1">
      <c r="A781" s="113"/>
      <c r="B781" s="641" t="s">
        <v>2301</v>
      </c>
      <c r="C781" s="988" t="s">
        <v>2297</v>
      </c>
      <c r="D781" s="985">
        <v>110</v>
      </c>
      <c r="E781" s="988" t="s">
        <v>2098</v>
      </c>
      <c r="F781" s="1044" t="s">
        <v>2105</v>
      </c>
      <c r="G781" s="1743" t="s">
        <v>1614</v>
      </c>
      <c r="H781" s="898" t="s">
        <v>7773</v>
      </c>
      <c r="I781" s="894"/>
      <c r="J781" s="897" t="s">
        <v>6987</v>
      </c>
      <c r="K781" s="897" t="s">
        <v>7070</v>
      </c>
      <c r="L781" s="474" t="s">
        <v>7094</v>
      </c>
      <c r="M781" s="474" t="str">
        <f t="shared" si="52"/>
        <v>DID50VX ZŁOTY-JT-XJR1300 99-01</v>
      </c>
      <c r="N781" s="475" t="str">
        <f t="shared" si="50"/>
        <v>DID50VX ZŁOTY-JT-XJR1300 99-01</v>
      </c>
      <c r="O781" s="626" t="str">
        <f t="shared" si="51"/>
        <v>50VX ZŁOTY-JT-XJR1300 99-01</v>
      </c>
      <c r="P781" s="475" t="s">
        <v>7095</v>
      </c>
      <c r="Q781" s="626" t="str">
        <f t="shared" si="53"/>
        <v>ZESTAW NAPĘDOWY DID50VX ZŁOTY 110 JTF579.17 JTR859.38 (50VX ZŁOTY-JT-XJR1300 99-01)</v>
      </c>
      <c r="R781" s="478"/>
      <c r="S781" s="893"/>
      <c r="T781" s="478"/>
      <c r="U781" s="478"/>
      <c r="V781" s="902"/>
      <c r="W781" s="478"/>
      <c r="X781" s="478"/>
      <c r="Y781" s="478"/>
      <c r="Z781" s="478"/>
      <c r="AA781" s="478"/>
      <c r="AB781" s="478"/>
      <c r="AC781" s="478"/>
      <c r="AD781" s="478"/>
    </row>
    <row r="782" spans="1:30" s="111" customFormat="1" ht="12" customHeight="1" thickBot="1">
      <c r="A782" s="113"/>
      <c r="B782" s="643" t="s">
        <v>2301</v>
      </c>
      <c r="C782" s="1158" t="s">
        <v>2298</v>
      </c>
      <c r="D782" s="1164">
        <v>110</v>
      </c>
      <c r="E782" s="1158" t="s">
        <v>2098</v>
      </c>
      <c r="F782" s="1044" t="s">
        <v>2105</v>
      </c>
      <c r="G782" s="1744" t="s">
        <v>1615</v>
      </c>
      <c r="H782" s="898" t="s">
        <v>7774</v>
      </c>
      <c r="I782" s="894"/>
      <c r="J782" s="897" t="s">
        <v>6987</v>
      </c>
      <c r="K782" s="897" t="s">
        <v>7070</v>
      </c>
      <c r="L782" s="474" t="s">
        <v>7094</v>
      </c>
      <c r="M782" s="474" t="str">
        <f t="shared" si="52"/>
        <v>DID50VX-JT-XJR1300 99-01</v>
      </c>
      <c r="N782" s="475" t="str">
        <f t="shared" si="50"/>
        <v>DID50VX-JT-XJR1300 99-01</v>
      </c>
      <c r="O782" s="626" t="str">
        <f t="shared" si="51"/>
        <v>50VX-JT-XJR1300 99-01</v>
      </c>
      <c r="P782" s="475" t="s">
        <v>7095</v>
      </c>
      <c r="Q782" s="626" t="str">
        <f t="shared" si="53"/>
        <v>ZESTAW NAPĘDOWY DID50VX 110 JTF579.17 JTR859.38 (50VX-JT-XJR1300 99-01)</v>
      </c>
      <c r="R782" s="479"/>
      <c r="S782" s="893"/>
      <c r="T782" s="479"/>
      <c r="U782" s="479"/>
      <c r="V782" s="902"/>
      <c r="W782" s="479"/>
      <c r="X782" s="479"/>
      <c r="Y782" s="479"/>
      <c r="Z782" s="479"/>
      <c r="AA782" s="479"/>
      <c r="AB782" s="479"/>
      <c r="AC782" s="479"/>
      <c r="AD782" s="479"/>
    </row>
    <row r="783" spans="1:30" s="111" customFormat="1" ht="12" customHeight="1">
      <c r="A783" s="113"/>
      <c r="B783" s="637" t="s">
        <v>2300</v>
      </c>
      <c r="C783" s="1157" t="s">
        <v>2295</v>
      </c>
      <c r="D783" s="985">
        <v>112</v>
      </c>
      <c r="E783" s="988" t="s">
        <v>2098</v>
      </c>
      <c r="F783" s="1043" t="s">
        <v>2104</v>
      </c>
      <c r="G783" s="1743" t="s">
        <v>1616</v>
      </c>
      <c r="H783" s="673" t="s">
        <v>7775</v>
      </c>
      <c r="I783" s="894"/>
      <c r="J783" s="897" t="s">
        <v>6987</v>
      </c>
      <c r="K783" s="897" t="s">
        <v>7069</v>
      </c>
      <c r="L783" s="474" t="s">
        <v>7094</v>
      </c>
      <c r="M783" s="474" t="str">
        <f t="shared" si="52"/>
        <v>DID50ZVMX ZŁOTY-JT-XJR1300 02-03</v>
      </c>
      <c r="N783" s="475" t="str">
        <f t="shared" si="50"/>
        <v>DID50ZVMX ZŁOTY-JT-XJR1300 02-03</v>
      </c>
      <c r="O783" s="626" t="str">
        <f t="shared" si="51"/>
        <v>50ZVMX ZŁOTY-JT-XJR1300 02-03</v>
      </c>
      <c r="P783" s="475" t="s">
        <v>7095</v>
      </c>
      <c r="Q783" s="626" t="str">
        <f t="shared" si="53"/>
        <v>ZESTAW NAPĘDOWY DID50ZVMX ZŁOTY 112 JTF579.17 JTR859.39 (50ZVMX ZŁOTY-JT-XJR1300 02-03)</v>
      </c>
      <c r="R783" s="479"/>
      <c r="S783" s="893"/>
      <c r="T783" s="479"/>
      <c r="U783" s="479"/>
      <c r="V783" s="902"/>
      <c r="W783" s="479"/>
      <c r="X783" s="479"/>
      <c r="Y783" s="479"/>
      <c r="Z783" s="479"/>
      <c r="AA783" s="479"/>
      <c r="AB783" s="479"/>
      <c r="AC783" s="479"/>
      <c r="AD783" s="479"/>
    </row>
    <row r="784" spans="1:30" s="111" customFormat="1" ht="12" customHeight="1">
      <c r="A784" s="113"/>
      <c r="B784" s="638" t="s">
        <v>2300</v>
      </c>
      <c r="C784" s="988" t="s">
        <v>2296</v>
      </c>
      <c r="D784" s="985">
        <v>112</v>
      </c>
      <c r="E784" s="988" t="s">
        <v>2098</v>
      </c>
      <c r="F784" s="1044" t="s">
        <v>2104</v>
      </c>
      <c r="G784" s="1743" t="s">
        <v>1617</v>
      </c>
      <c r="H784" s="898" t="s">
        <v>7776</v>
      </c>
      <c r="I784" s="894"/>
      <c r="J784" s="897" t="s">
        <v>6987</v>
      </c>
      <c r="K784" s="897" t="s">
        <v>7069</v>
      </c>
      <c r="L784" s="474" t="s">
        <v>7094</v>
      </c>
      <c r="M784" s="474" t="str">
        <f t="shared" si="52"/>
        <v>DID50ZVMX-JT-XJR1300 02-03</v>
      </c>
      <c r="N784" s="475" t="str">
        <f t="shared" si="50"/>
        <v>DID50ZVMX-JT-XJR1300 02-03</v>
      </c>
      <c r="O784" s="626" t="str">
        <f t="shared" si="51"/>
        <v>50ZVMX-JT-XJR1300 02-03</v>
      </c>
      <c r="P784" s="475" t="s">
        <v>7095</v>
      </c>
      <c r="Q784" s="626" t="str">
        <f t="shared" si="53"/>
        <v>ZESTAW NAPĘDOWY DID50ZVMX 112 JTF579.17 JTR859.39 (50ZVMX-JT-XJR1300 02-03)</v>
      </c>
      <c r="R784" s="479"/>
      <c r="S784" s="893"/>
      <c r="T784" s="479"/>
      <c r="U784" s="479"/>
      <c r="V784" s="902"/>
      <c r="W784" s="479"/>
      <c r="X784" s="479"/>
      <c r="Y784" s="479"/>
      <c r="Z784" s="479"/>
      <c r="AA784" s="479"/>
      <c r="AB784" s="479"/>
      <c r="AC784" s="479"/>
      <c r="AD784" s="479"/>
    </row>
    <row r="785" spans="1:30" s="111" customFormat="1" ht="12" customHeight="1">
      <c r="A785" s="113"/>
      <c r="B785" s="641" t="s">
        <v>2300</v>
      </c>
      <c r="C785" s="988" t="s">
        <v>2297</v>
      </c>
      <c r="D785" s="985">
        <v>112</v>
      </c>
      <c r="E785" s="988" t="s">
        <v>2098</v>
      </c>
      <c r="F785" s="1044" t="s">
        <v>2104</v>
      </c>
      <c r="G785" s="1743" t="s">
        <v>1618</v>
      </c>
      <c r="H785" s="898" t="s">
        <v>7777</v>
      </c>
      <c r="I785" s="894"/>
      <c r="J785" s="897" t="s">
        <v>6987</v>
      </c>
      <c r="K785" s="897" t="s">
        <v>7069</v>
      </c>
      <c r="L785" s="474" t="s">
        <v>7094</v>
      </c>
      <c r="M785" s="474" t="str">
        <f t="shared" si="52"/>
        <v>DID50VX ZŁOTY-JT-XJR1300 02-03</v>
      </c>
      <c r="N785" s="475" t="str">
        <f t="shared" si="50"/>
        <v>DID50VX ZŁOTY-JT-XJR1300 02-03</v>
      </c>
      <c r="O785" s="626" t="str">
        <f t="shared" si="51"/>
        <v>50VX ZŁOTY-JT-XJR1300 02-03</v>
      </c>
      <c r="P785" s="475" t="s">
        <v>7095</v>
      </c>
      <c r="Q785" s="626" t="str">
        <f t="shared" si="53"/>
        <v>ZESTAW NAPĘDOWY DID50VX ZŁOTY 112 JTF579.17 JTR859.39 (50VX ZŁOTY-JT-XJR1300 02-03)</v>
      </c>
      <c r="R785" s="479"/>
      <c r="S785" s="893"/>
      <c r="T785" s="479"/>
      <c r="U785" s="479"/>
      <c r="V785" s="902"/>
      <c r="W785" s="479"/>
      <c r="X785" s="479"/>
      <c r="Y785" s="479"/>
      <c r="Z785" s="479"/>
      <c r="AA785" s="479"/>
      <c r="AB785" s="479"/>
      <c r="AC785" s="479"/>
      <c r="AD785" s="479"/>
    </row>
    <row r="786" spans="1:30" s="111" customFormat="1" ht="12" customHeight="1" thickBot="1">
      <c r="A786" s="113"/>
      <c r="B786" s="643" t="s">
        <v>2300</v>
      </c>
      <c r="C786" s="1158" t="s">
        <v>2298</v>
      </c>
      <c r="D786" s="1164">
        <v>112</v>
      </c>
      <c r="E786" s="1158" t="s">
        <v>2098</v>
      </c>
      <c r="F786" s="1045" t="s">
        <v>2104</v>
      </c>
      <c r="G786" s="1743" t="s">
        <v>1619</v>
      </c>
      <c r="H786" s="896" t="s">
        <v>7778</v>
      </c>
      <c r="I786" s="894"/>
      <c r="J786" s="897" t="s">
        <v>6987</v>
      </c>
      <c r="K786" s="897" t="s">
        <v>7069</v>
      </c>
      <c r="L786" s="474" t="s">
        <v>7094</v>
      </c>
      <c r="M786" s="474" t="str">
        <f t="shared" si="52"/>
        <v>DID50VX-JT-XJR1300 02-03</v>
      </c>
      <c r="N786" s="475" t="str">
        <f t="shared" si="50"/>
        <v>DID50VX-JT-XJR1300 02-03</v>
      </c>
      <c r="O786" s="626" t="str">
        <f t="shared" si="51"/>
        <v>50VX-JT-XJR1300 02-03</v>
      </c>
      <c r="P786" s="475" t="s">
        <v>7095</v>
      </c>
      <c r="Q786" s="626" t="str">
        <f t="shared" si="53"/>
        <v>ZESTAW NAPĘDOWY DID50VX 112 JTF579.17 JTR859.39 (50VX-JT-XJR1300 02-03)</v>
      </c>
      <c r="R786" s="479"/>
      <c r="S786" s="893"/>
      <c r="T786" s="479"/>
      <c r="U786" s="479"/>
      <c r="V786" s="902"/>
      <c r="W786" s="479"/>
      <c r="X786" s="479"/>
      <c r="Y786" s="479"/>
      <c r="Z786" s="479"/>
      <c r="AA786" s="479"/>
      <c r="AB786" s="479"/>
      <c r="AC786" s="479"/>
      <c r="AD786" s="479"/>
    </row>
    <row r="787" spans="1:30" s="111" customFormat="1" ht="12" customHeight="1">
      <c r="A787" s="113"/>
      <c r="B787" s="641" t="s">
        <v>2299</v>
      </c>
      <c r="C787" s="1157" t="s">
        <v>2295</v>
      </c>
      <c r="D787" s="985">
        <v>112</v>
      </c>
      <c r="E787" s="988" t="s">
        <v>2098</v>
      </c>
      <c r="F787" s="1044" t="s">
        <v>1941</v>
      </c>
      <c r="G787" s="1742" t="s">
        <v>1620</v>
      </c>
      <c r="H787" s="898" t="s">
        <v>7779</v>
      </c>
      <c r="I787" s="894"/>
      <c r="J787" s="897" t="s">
        <v>6987</v>
      </c>
      <c r="K787" s="897" t="s">
        <v>7092</v>
      </c>
      <c r="L787" s="474" t="s">
        <v>7094</v>
      </c>
      <c r="M787" s="474" t="str">
        <f t="shared" si="52"/>
        <v>DID50ZVMX ZŁOTY-JT-XJR1300 04-06</v>
      </c>
      <c r="N787" s="475" t="str">
        <f t="shared" si="50"/>
        <v>DID50ZVMX ZŁOTY-JT-XJR1300 04-06</v>
      </c>
      <c r="O787" s="626" t="str">
        <f t="shared" si="51"/>
        <v>50ZVMX ZŁOTY-JT-XJR1300 04-06</v>
      </c>
      <c r="P787" s="475" t="s">
        <v>7095</v>
      </c>
      <c r="Q787" s="626" t="str">
        <f t="shared" si="53"/>
        <v>ZESTAW NAPĘDOWY DID50ZVMX ZŁOTY 112 JTF579.17 JTR479.39 (50ZVMX ZŁOTY-JT-XJR1300 04-06)</v>
      </c>
      <c r="R787" s="479"/>
      <c r="S787" s="893"/>
      <c r="T787" s="479"/>
      <c r="U787" s="479"/>
      <c r="V787" s="902"/>
      <c r="W787" s="479"/>
      <c r="X787" s="479"/>
      <c r="Y787" s="479"/>
      <c r="Z787" s="479"/>
      <c r="AA787" s="479"/>
      <c r="AB787" s="479"/>
      <c r="AC787" s="479"/>
      <c r="AD787" s="479"/>
    </row>
    <row r="788" spans="1:30" s="111" customFormat="1" ht="12" customHeight="1">
      <c r="A788" s="113"/>
      <c r="B788" s="638" t="s">
        <v>2299</v>
      </c>
      <c r="C788" s="988" t="s">
        <v>2296</v>
      </c>
      <c r="D788" s="985">
        <v>112</v>
      </c>
      <c r="E788" s="988" t="s">
        <v>2098</v>
      </c>
      <c r="F788" s="1044" t="s">
        <v>1941</v>
      </c>
      <c r="G788" s="1743" t="s">
        <v>1621</v>
      </c>
      <c r="H788" s="898" t="s">
        <v>7780</v>
      </c>
      <c r="I788" s="894"/>
      <c r="J788" s="897" t="s">
        <v>6987</v>
      </c>
      <c r="K788" s="897" t="s">
        <v>7092</v>
      </c>
      <c r="L788" s="474" t="s">
        <v>7094</v>
      </c>
      <c r="M788" s="474" t="str">
        <f t="shared" si="52"/>
        <v>DID50ZVMX-JT-XJR1300 04-06</v>
      </c>
      <c r="N788" s="475" t="str">
        <f t="shared" si="50"/>
        <v>DID50ZVMX-JT-XJR1300 04-06</v>
      </c>
      <c r="O788" s="626" t="str">
        <f t="shared" si="51"/>
        <v>50ZVMX-JT-XJR1300 04-06</v>
      </c>
      <c r="P788" s="475" t="s">
        <v>7095</v>
      </c>
      <c r="Q788" s="626" t="str">
        <f t="shared" si="53"/>
        <v>ZESTAW NAPĘDOWY DID50ZVMX 112 JTF579.17 JTR479.39 (50ZVMX-JT-XJR1300 04-06)</v>
      </c>
      <c r="R788" s="479"/>
      <c r="S788" s="893"/>
      <c r="T788" s="479"/>
      <c r="U788" s="479"/>
      <c r="V788" s="902"/>
      <c r="W788" s="479"/>
      <c r="X788" s="479"/>
      <c r="Y788" s="479"/>
      <c r="Z788" s="479"/>
      <c r="AA788" s="479"/>
      <c r="AB788" s="479"/>
      <c r="AC788" s="479"/>
      <c r="AD788" s="479"/>
    </row>
    <row r="789" spans="1:30" s="111" customFormat="1" ht="12" customHeight="1">
      <c r="A789" s="113"/>
      <c r="B789" s="645" t="s">
        <v>2299</v>
      </c>
      <c r="C789" s="988" t="s">
        <v>2297</v>
      </c>
      <c r="D789" s="985">
        <v>112</v>
      </c>
      <c r="E789" s="988" t="s">
        <v>2098</v>
      </c>
      <c r="F789" s="1044" t="s">
        <v>1941</v>
      </c>
      <c r="G789" s="1743" t="s">
        <v>1622</v>
      </c>
      <c r="H789" s="898" t="s">
        <v>7781</v>
      </c>
      <c r="I789" s="894"/>
      <c r="J789" s="897" t="s">
        <v>6987</v>
      </c>
      <c r="K789" s="897" t="s">
        <v>7092</v>
      </c>
      <c r="L789" s="474" t="s">
        <v>7094</v>
      </c>
      <c r="M789" s="474" t="str">
        <f t="shared" si="52"/>
        <v>DID50VX ZŁOTY-JT-XJR1300 04-06</v>
      </c>
      <c r="N789" s="475" t="str">
        <f t="shared" si="50"/>
        <v>DID50VX ZŁOTY-JT-XJR1300 04-06</v>
      </c>
      <c r="O789" s="626" t="str">
        <f t="shared" si="51"/>
        <v>50VX ZŁOTY-JT-XJR1300 04-06</v>
      </c>
      <c r="P789" s="475" t="s">
        <v>7095</v>
      </c>
      <c r="Q789" s="626" t="str">
        <f t="shared" si="53"/>
        <v>ZESTAW NAPĘDOWY DID50VX ZŁOTY 112 JTF579.17 JTR479.39 (50VX ZŁOTY-JT-XJR1300 04-06)</v>
      </c>
      <c r="R789" s="479"/>
      <c r="S789" s="893"/>
      <c r="T789" s="479"/>
      <c r="U789" s="479"/>
      <c r="V789" s="902"/>
      <c r="W789" s="479"/>
      <c r="X789" s="479"/>
      <c r="Y789" s="479"/>
      <c r="Z789" s="479"/>
      <c r="AA789" s="479"/>
      <c r="AB789" s="479"/>
      <c r="AC789" s="479"/>
      <c r="AD789" s="479"/>
    </row>
    <row r="790" spans="1:30" s="111" customFormat="1" ht="12" customHeight="1" thickBot="1">
      <c r="A790" s="113"/>
      <c r="B790" s="641" t="s">
        <v>2299</v>
      </c>
      <c r="C790" s="988" t="s">
        <v>2298</v>
      </c>
      <c r="D790" s="985">
        <v>112</v>
      </c>
      <c r="E790" s="988" t="s">
        <v>2098</v>
      </c>
      <c r="F790" s="1044" t="s">
        <v>1941</v>
      </c>
      <c r="G790" s="1743" t="s">
        <v>1623</v>
      </c>
      <c r="H790" s="898" t="s">
        <v>7782</v>
      </c>
      <c r="I790" s="894"/>
      <c r="J790" s="897" t="s">
        <v>6987</v>
      </c>
      <c r="K790" s="897" t="s">
        <v>7092</v>
      </c>
      <c r="L790" s="474" t="s">
        <v>7094</v>
      </c>
      <c r="M790" s="474" t="str">
        <f t="shared" si="52"/>
        <v>DID50VX-JT-XJR1300 04-06</v>
      </c>
      <c r="N790" s="475" t="str">
        <f t="shared" si="50"/>
        <v>DID50VX-JT-XJR1300 04-06</v>
      </c>
      <c r="O790" s="626" t="str">
        <f t="shared" si="51"/>
        <v>50VX-JT-XJR1300 04-06</v>
      </c>
      <c r="P790" s="475" t="s">
        <v>7095</v>
      </c>
      <c r="Q790" s="626" t="str">
        <f t="shared" si="53"/>
        <v>ZESTAW NAPĘDOWY DID50VX 112 JTF579.17 JTR479.39 (50VX-JT-XJR1300 04-06)</v>
      </c>
      <c r="R790" s="479"/>
      <c r="S790" s="893"/>
      <c r="T790" s="479"/>
      <c r="U790" s="479"/>
      <c r="V790" s="902"/>
      <c r="W790" s="479"/>
      <c r="X790" s="479"/>
      <c r="Y790" s="479"/>
      <c r="Z790" s="479"/>
      <c r="AA790" s="479"/>
      <c r="AB790" s="479"/>
      <c r="AC790" s="479"/>
      <c r="AD790" s="479"/>
    </row>
    <row r="791" spans="1:30" s="111" customFormat="1" ht="12" customHeight="1">
      <c r="A791" s="113"/>
      <c r="B791" s="656" t="s">
        <v>5245</v>
      </c>
      <c r="C791" s="987" t="s">
        <v>2295</v>
      </c>
      <c r="D791" s="984">
        <v>110</v>
      </c>
      <c r="E791" s="987" t="s">
        <v>2098</v>
      </c>
      <c r="F791" s="1276" t="s">
        <v>2107</v>
      </c>
      <c r="G791" s="1742" t="s">
        <v>1624</v>
      </c>
      <c r="H791" s="673" t="s">
        <v>7849</v>
      </c>
      <c r="I791" s="894"/>
      <c r="J791" s="897" t="s">
        <v>6987</v>
      </c>
      <c r="K791" s="897" t="s">
        <v>7093</v>
      </c>
      <c r="L791" s="474" t="s">
        <v>7094</v>
      </c>
      <c r="M791" s="474" t="str">
        <f t="shared" si="52"/>
        <v>DID50ZVMX ZŁOTY-JT-XJR1300 07-16</v>
      </c>
      <c r="N791" s="475" t="str">
        <f t="shared" si="50"/>
        <v>DID50ZVMX ZŁOTY-JT-XJR1300 07-16</v>
      </c>
      <c r="O791" s="626" t="str">
        <f t="shared" si="51"/>
        <v>50ZVMX ZŁOTY-JT-XJR1300 07-16</v>
      </c>
      <c r="P791" s="475" t="s">
        <v>7095</v>
      </c>
      <c r="Q791" s="626" t="str">
        <f t="shared" si="53"/>
        <v>ZESTAW NAPĘDOWY DID50ZVMX ZŁOTY 110 JTF579.17 JTR479.38 (50ZVMX ZŁOTY-JT-XJR1300 07-16)</v>
      </c>
      <c r="R791" s="479"/>
      <c r="S791" s="893"/>
      <c r="T791" s="479"/>
      <c r="U791" s="479"/>
      <c r="V791" s="902"/>
      <c r="W791" s="479"/>
      <c r="X791" s="479"/>
      <c r="Y791" s="479"/>
      <c r="Z791" s="479"/>
      <c r="AA791" s="479"/>
      <c r="AB791" s="479"/>
      <c r="AC791" s="479"/>
      <c r="AD791" s="479"/>
    </row>
    <row r="792" spans="1:30" s="111" customFormat="1" ht="12" customHeight="1">
      <c r="A792" s="113"/>
      <c r="B792" s="648" t="s">
        <v>5245</v>
      </c>
      <c r="C792" s="988" t="s">
        <v>2296</v>
      </c>
      <c r="D792" s="985">
        <v>110</v>
      </c>
      <c r="E792" s="988" t="s">
        <v>2098</v>
      </c>
      <c r="F792" s="1261" t="s">
        <v>1941</v>
      </c>
      <c r="G792" s="1743" t="s">
        <v>1625</v>
      </c>
      <c r="H792" s="898" t="s">
        <v>7783</v>
      </c>
      <c r="I792" s="894"/>
      <c r="J792" s="897" t="s">
        <v>6987</v>
      </c>
      <c r="K792" s="897" t="s">
        <v>7093</v>
      </c>
      <c r="L792" s="474" t="s">
        <v>7094</v>
      </c>
      <c r="M792" s="474" t="str">
        <f t="shared" si="52"/>
        <v>DID50ZVMX-JT-XJR1300 07-16</v>
      </c>
      <c r="N792" s="475" t="str">
        <f t="shared" si="50"/>
        <v>DID50ZVMX-JT-XJR1300 07-16</v>
      </c>
      <c r="O792" s="626" t="str">
        <f t="shared" si="51"/>
        <v>50ZVMX-JT-XJR1300 07-16</v>
      </c>
      <c r="P792" s="475" t="s">
        <v>7095</v>
      </c>
      <c r="Q792" s="626" t="str">
        <f t="shared" si="53"/>
        <v>ZESTAW NAPĘDOWY DID50ZVMX 110 JTF579.17 JTR479.38 (50ZVMX-JT-XJR1300 07-16)</v>
      </c>
      <c r="R792" s="479"/>
      <c r="S792" s="893"/>
      <c r="T792" s="479"/>
      <c r="U792" s="479"/>
      <c r="V792" s="902"/>
      <c r="W792" s="479"/>
      <c r="X792" s="479"/>
      <c r="Y792" s="479"/>
      <c r="Z792" s="479"/>
      <c r="AA792" s="479"/>
      <c r="AB792" s="479"/>
      <c r="AC792" s="479"/>
      <c r="AD792" s="479"/>
    </row>
    <row r="793" spans="1:30" s="111" customFormat="1" ht="12" customHeight="1">
      <c r="A793" s="113"/>
      <c r="B793" s="415" t="s">
        <v>5245</v>
      </c>
      <c r="C793" s="988" t="s">
        <v>2297</v>
      </c>
      <c r="D793" s="985">
        <v>110</v>
      </c>
      <c r="E793" s="988" t="s">
        <v>2098</v>
      </c>
      <c r="F793" s="1261" t="s">
        <v>1941</v>
      </c>
      <c r="G793" s="1743" t="s">
        <v>1626</v>
      </c>
      <c r="H793" s="898" t="s">
        <v>7850</v>
      </c>
      <c r="I793" s="894"/>
      <c r="J793" s="897" t="s">
        <v>6987</v>
      </c>
      <c r="K793" s="897" t="s">
        <v>7093</v>
      </c>
      <c r="L793" s="474" t="s">
        <v>7094</v>
      </c>
      <c r="M793" s="474" t="str">
        <f t="shared" si="52"/>
        <v>DID50VX ZŁOTY-JT-XJR1300 07-16</v>
      </c>
      <c r="N793" s="475" t="str">
        <f t="shared" si="50"/>
        <v>DID50VX ZŁOTY-JT-XJR1300 07-16</v>
      </c>
      <c r="O793" s="626" t="str">
        <f t="shared" si="51"/>
        <v>50VX ZŁOTY-JT-XJR1300 07-16</v>
      </c>
      <c r="P793" s="475" t="s">
        <v>7095</v>
      </c>
      <c r="Q793" s="626" t="str">
        <f t="shared" si="53"/>
        <v>ZESTAW NAPĘDOWY DID50VX ZŁOTY 110 JTF579.17 JTR479.38 (50VX ZŁOTY-JT-XJR1300 07-16)</v>
      </c>
      <c r="R793" s="479"/>
      <c r="S793" s="893"/>
      <c r="T793" s="479"/>
      <c r="U793" s="479"/>
      <c r="V793" s="902"/>
      <c r="W793" s="479"/>
      <c r="X793" s="479"/>
      <c r="Y793" s="479"/>
      <c r="Z793" s="479"/>
      <c r="AA793" s="479"/>
      <c r="AB793" s="479"/>
      <c r="AC793" s="479"/>
      <c r="AD793" s="479"/>
    </row>
    <row r="794" spans="1:30" s="111" customFormat="1" ht="12" customHeight="1" thickBot="1">
      <c r="A794" s="113"/>
      <c r="B794" s="404" t="s">
        <v>5245</v>
      </c>
      <c r="C794" s="989" t="s">
        <v>2298</v>
      </c>
      <c r="D794" s="986">
        <v>110</v>
      </c>
      <c r="E794" s="989" t="s">
        <v>2098</v>
      </c>
      <c r="F794" s="1265" t="s">
        <v>1941</v>
      </c>
      <c r="G794" s="1744" t="s">
        <v>1627</v>
      </c>
      <c r="H794" s="896" t="s">
        <v>7785</v>
      </c>
      <c r="I794" s="894"/>
      <c r="J794" s="897" t="s">
        <v>6987</v>
      </c>
      <c r="K794" s="897" t="s">
        <v>7093</v>
      </c>
      <c r="L794" s="474" t="s">
        <v>7094</v>
      </c>
      <c r="M794" s="474" t="str">
        <f t="shared" si="52"/>
        <v>DID50VX-JT-XJR1300 07-16</v>
      </c>
      <c r="N794" s="475" t="str">
        <f t="shared" si="50"/>
        <v>DID50VX-JT-XJR1300 07-16</v>
      </c>
      <c r="O794" s="626" t="str">
        <f t="shared" si="51"/>
        <v>50VX-JT-XJR1300 07-16</v>
      </c>
      <c r="P794" s="475" t="s">
        <v>7095</v>
      </c>
      <c r="Q794" s="626" t="str">
        <f t="shared" si="53"/>
        <v>ZESTAW NAPĘDOWY DID50VX 110 JTF579.17 JTR479.38 (50VX-JT-XJR1300 07-16)</v>
      </c>
      <c r="R794" s="479"/>
      <c r="S794" s="893"/>
      <c r="T794" s="479"/>
      <c r="U794" s="479"/>
      <c r="V794" s="902"/>
      <c r="W794" s="479"/>
      <c r="X794" s="479"/>
      <c r="Y794" s="479"/>
      <c r="Z794" s="479"/>
      <c r="AA794" s="479"/>
      <c r="AB794" s="479"/>
      <c r="AC794" s="479"/>
      <c r="AD794" s="479"/>
    </row>
    <row r="795" spans="1:30" s="111" customFormat="1" ht="12" customHeight="1">
      <c r="A795" s="113"/>
      <c r="B795" s="641" t="s">
        <v>6941</v>
      </c>
      <c r="C795" s="988" t="s">
        <v>2295</v>
      </c>
      <c r="D795" s="985">
        <v>110</v>
      </c>
      <c r="E795" s="988" t="s">
        <v>2098</v>
      </c>
      <c r="F795" s="1277" t="s">
        <v>2107</v>
      </c>
      <c r="G795" s="1743" t="s">
        <v>1624</v>
      </c>
      <c r="H795" s="898" t="s">
        <v>7851</v>
      </c>
      <c r="I795" s="894"/>
      <c r="J795" s="897" t="s">
        <v>6987</v>
      </c>
      <c r="K795" s="897" t="s">
        <v>7093</v>
      </c>
      <c r="L795" s="474" t="s">
        <v>7094</v>
      </c>
      <c r="M795" s="474" t="str">
        <f t="shared" si="52"/>
        <v>DID50ZVMX ZŁOTY-JT-XJR1300 15-17 C Racer</v>
      </c>
      <c r="N795" s="475" t="str">
        <f>TRIM(M795)</f>
        <v>DID50ZVMX ZŁOTY-JT-XJR1300 15-17 C Racer</v>
      </c>
      <c r="O795" s="626" t="str">
        <f>MID(N795,4,30)</f>
        <v xml:space="preserve">50ZVMX ZŁOTY-JT-XJR1300 15-17 </v>
      </c>
      <c r="P795" s="475" t="s">
        <v>7095</v>
      </c>
      <c r="Q795" s="626" t="str">
        <f t="shared" si="53"/>
        <v>ZESTAW NAPĘDOWY DID50ZVMX ZŁOTY 110 JTF579.17 JTR479.38 (50ZVMX ZŁOTY-JT-XJR1300 15-17 )</v>
      </c>
      <c r="R795" s="479"/>
      <c r="S795" s="893"/>
      <c r="T795" s="479"/>
      <c r="U795" s="479"/>
      <c r="V795" s="902"/>
      <c r="W795" s="479"/>
      <c r="X795" s="479"/>
      <c r="Y795" s="479"/>
      <c r="Z795" s="479"/>
      <c r="AA795" s="479"/>
      <c r="AB795" s="479"/>
      <c r="AC795" s="479"/>
      <c r="AD795" s="479"/>
    </row>
    <row r="796" spans="1:30" s="111" customFormat="1" ht="12" customHeight="1">
      <c r="A796" s="113"/>
      <c r="B796" s="426" t="s">
        <v>6941</v>
      </c>
      <c r="C796" s="988" t="s">
        <v>2296</v>
      </c>
      <c r="D796" s="985">
        <v>110</v>
      </c>
      <c r="E796" s="988" t="s">
        <v>2098</v>
      </c>
      <c r="F796" s="1261" t="s">
        <v>1941</v>
      </c>
      <c r="G796" s="1743" t="s">
        <v>1625</v>
      </c>
      <c r="H796" s="898" t="s">
        <v>7852</v>
      </c>
      <c r="I796" s="894"/>
      <c r="J796" s="897" t="s">
        <v>6987</v>
      </c>
      <c r="K796" s="897" t="s">
        <v>7093</v>
      </c>
      <c r="L796" s="474" t="s">
        <v>7094</v>
      </c>
      <c r="M796" s="474" t="str">
        <f t="shared" si="52"/>
        <v>DID50ZVMX-JT-XJR1300 15-17 C Racer</v>
      </c>
      <c r="N796" s="475" t="str">
        <f>TRIM(M796)</f>
        <v>DID50ZVMX-JT-XJR1300 15-17 C Racer</v>
      </c>
      <c r="O796" s="626" t="str">
        <f>MID(N796,4,30)</f>
        <v>50ZVMX-JT-XJR1300 15-17 C Race</v>
      </c>
      <c r="P796" s="475" t="s">
        <v>7095</v>
      </c>
      <c r="Q796" s="626" t="str">
        <f t="shared" si="53"/>
        <v>ZESTAW NAPĘDOWY DID50ZVMX 110 JTF579.17 JTR479.38 (50ZVMX-JT-XJR1300 15-17 C Race)</v>
      </c>
      <c r="R796" s="479"/>
      <c r="S796" s="893"/>
      <c r="T796" s="479"/>
      <c r="U796" s="479"/>
      <c r="V796" s="902"/>
      <c r="W796" s="479"/>
      <c r="X796" s="479"/>
      <c r="Y796" s="479"/>
      <c r="Z796" s="479"/>
      <c r="AA796" s="479"/>
      <c r="AB796" s="479"/>
      <c r="AC796" s="479"/>
      <c r="AD796" s="479"/>
    </row>
    <row r="797" spans="1:30" s="111" customFormat="1" ht="12" customHeight="1">
      <c r="A797" s="113"/>
      <c r="B797" s="641" t="s">
        <v>6941</v>
      </c>
      <c r="C797" s="988" t="s">
        <v>2297</v>
      </c>
      <c r="D797" s="985">
        <v>110</v>
      </c>
      <c r="E797" s="988" t="s">
        <v>2098</v>
      </c>
      <c r="F797" s="1261" t="s">
        <v>1941</v>
      </c>
      <c r="G797" s="1743" t="s">
        <v>1626</v>
      </c>
      <c r="H797" s="898" t="s">
        <v>7784</v>
      </c>
      <c r="I797" s="894"/>
      <c r="J797" s="897" t="s">
        <v>6987</v>
      </c>
      <c r="K797" s="897" t="s">
        <v>7093</v>
      </c>
      <c r="L797" s="474" t="s">
        <v>7094</v>
      </c>
      <c r="M797" s="474" t="str">
        <f t="shared" si="52"/>
        <v>DID50VX ZŁOTY-JT-XJR1300 15-17 C Racer</v>
      </c>
      <c r="N797" s="475" t="str">
        <f>TRIM(M797)</f>
        <v>DID50VX ZŁOTY-JT-XJR1300 15-17 C Racer</v>
      </c>
      <c r="O797" s="626" t="str">
        <f>MID(N797,4,30)</f>
        <v xml:space="preserve">50VX ZŁOTY-JT-XJR1300 15-17 C </v>
      </c>
      <c r="P797" s="475" t="s">
        <v>7095</v>
      </c>
      <c r="Q797" s="626" t="str">
        <f t="shared" si="53"/>
        <v>ZESTAW NAPĘDOWY DID50VX ZŁOTY 110 JTF579.17 JTR479.38 (50VX ZŁOTY-JT-XJR1300 15-17 C )</v>
      </c>
      <c r="R797" s="479"/>
      <c r="S797" s="893"/>
      <c r="T797" s="479"/>
      <c r="U797" s="479"/>
      <c r="V797" s="902"/>
      <c r="W797" s="479"/>
      <c r="X797" s="479"/>
      <c r="Y797" s="479"/>
      <c r="Z797" s="479"/>
      <c r="AA797" s="479"/>
      <c r="AB797" s="479"/>
      <c r="AC797" s="479"/>
      <c r="AD797" s="479"/>
    </row>
    <row r="798" spans="1:30" s="111" customFormat="1" ht="12" customHeight="1" thickBot="1">
      <c r="A798" s="113"/>
      <c r="B798" s="641" t="s">
        <v>6941</v>
      </c>
      <c r="C798" s="1158" t="s">
        <v>2298</v>
      </c>
      <c r="D798" s="1164">
        <v>110</v>
      </c>
      <c r="E798" s="988" t="s">
        <v>2098</v>
      </c>
      <c r="F798" s="1261" t="s">
        <v>1941</v>
      </c>
      <c r="G798" s="1743" t="s">
        <v>1627</v>
      </c>
      <c r="H798" s="896" t="s">
        <v>7853</v>
      </c>
      <c r="I798" s="894"/>
      <c r="J798" s="897" t="s">
        <v>6987</v>
      </c>
      <c r="K798" s="897" t="s">
        <v>7093</v>
      </c>
      <c r="L798" s="474" t="s">
        <v>7094</v>
      </c>
      <c r="M798" s="474" t="str">
        <f t="shared" si="52"/>
        <v>DID50VX-JT-XJR1300 15-17 C Racer</v>
      </c>
      <c r="N798" s="475" t="str">
        <f>TRIM(M798)</f>
        <v>DID50VX-JT-XJR1300 15-17 C Racer</v>
      </c>
      <c r="O798" s="626" t="str">
        <f>MID(N798,4,30)</f>
        <v>50VX-JT-XJR1300 15-17 C Racer</v>
      </c>
      <c r="P798" s="475" t="s">
        <v>7095</v>
      </c>
      <c r="Q798" s="626" t="str">
        <f t="shared" si="53"/>
        <v>ZESTAW NAPĘDOWY DID50VX 110 JTF579.17 JTR479.38 (50VX-JT-XJR1300 15-17 C Racer)</v>
      </c>
      <c r="R798" s="479"/>
      <c r="S798" s="893"/>
      <c r="T798" s="479"/>
      <c r="U798" s="479"/>
      <c r="V798" s="902"/>
      <c r="W798" s="479"/>
      <c r="X798" s="479"/>
      <c r="Y798" s="479"/>
      <c r="Z798" s="479"/>
      <c r="AA798" s="479"/>
      <c r="AB798" s="479"/>
      <c r="AC798" s="479"/>
      <c r="AD798" s="479"/>
    </row>
    <row r="799" spans="1:30" s="114" customFormat="1" ht="12" customHeight="1">
      <c r="A799" s="113"/>
      <c r="B799" s="642" t="s">
        <v>2294</v>
      </c>
      <c r="C799" s="1157" t="s">
        <v>2295</v>
      </c>
      <c r="D799" s="1145">
        <v>114</v>
      </c>
      <c r="E799" s="1157" t="s">
        <v>2098</v>
      </c>
      <c r="F799" s="1263" t="s">
        <v>1941</v>
      </c>
      <c r="G799" s="1742" t="s">
        <v>1628</v>
      </c>
      <c r="H799" s="898" t="s">
        <v>7786</v>
      </c>
      <c r="I799" s="894"/>
      <c r="J799" s="897" t="s">
        <v>6987</v>
      </c>
      <c r="K799" s="897" t="s">
        <v>7092</v>
      </c>
      <c r="L799" s="474" t="s">
        <v>7094</v>
      </c>
      <c r="M799" s="474" t="str">
        <f t="shared" si="52"/>
        <v>DID50ZVMX ZŁOTY-JT-MT-01 05-11</v>
      </c>
      <c r="N799" s="475" t="str">
        <f t="shared" si="50"/>
        <v>DID50ZVMX ZŁOTY-JT-MT-01 05-11</v>
      </c>
      <c r="O799" s="626" t="str">
        <f t="shared" si="51"/>
        <v>50ZVMX ZŁOTY-JT-MT-01 05-11</v>
      </c>
      <c r="P799" s="475" t="s">
        <v>7095</v>
      </c>
      <c r="Q799" s="626" t="str">
        <f t="shared" si="53"/>
        <v>ZESTAW NAPĘDOWY DID50ZVMX ZŁOTY 114 JTF579.17 JTR479.39 (50ZVMX ZŁOTY-JT-MT-01 05-11)</v>
      </c>
      <c r="R799" s="478"/>
      <c r="S799" s="893"/>
      <c r="T799" s="478"/>
      <c r="U799" s="478"/>
      <c r="V799" s="905"/>
      <c r="W799" s="478"/>
      <c r="X799" s="478"/>
      <c r="Y799" s="478"/>
      <c r="Z799" s="478"/>
      <c r="AA799" s="478"/>
      <c r="AB799" s="478"/>
      <c r="AC799" s="478"/>
      <c r="AD799" s="478"/>
    </row>
    <row r="800" spans="1:30" s="113" customFormat="1" ht="12" customHeight="1">
      <c r="B800" s="398" t="s">
        <v>2294</v>
      </c>
      <c r="C800" s="988" t="s">
        <v>2296</v>
      </c>
      <c r="D800" s="1141">
        <v>114</v>
      </c>
      <c r="E800" s="988" t="s">
        <v>2098</v>
      </c>
      <c r="F800" s="1044" t="s">
        <v>1941</v>
      </c>
      <c r="G800" s="1743" t="s">
        <v>1629</v>
      </c>
      <c r="H800" s="898" t="s">
        <v>7787</v>
      </c>
      <c r="I800" s="894"/>
      <c r="J800" s="897" t="s">
        <v>6987</v>
      </c>
      <c r="K800" s="897" t="s">
        <v>7092</v>
      </c>
      <c r="L800" s="474" t="s">
        <v>7094</v>
      </c>
      <c r="M800" s="474" t="str">
        <f t="shared" si="52"/>
        <v>DID50ZVMX-JT-MT-01 05-11</v>
      </c>
      <c r="N800" s="475" t="str">
        <f t="shared" si="50"/>
        <v>DID50ZVMX-JT-MT-01 05-11</v>
      </c>
      <c r="O800" s="626" t="str">
        <f t="shared" si="51"/>
        <v>50ZVMX-JT-MT-01 05-11</v>
      </c>
      <c r="P800" s="475" t="s">
        <v>7095</v>
      </c>
      <c r="Q800" s="626" t="str">
        <f t="shared" si="53"/>
        <v>ZESTAW NAPĘDOWY DID50ZVMX 114 JTF579.17 JTR479.39 (50ZVMX-JT-MT-01 05-11)</v>
      </c>
      <c r="R800" s="476"/>
      <c r="S800" s="893"/>
      <c r="T800" s="476"/>
      <c r="U800" s="476"/>
      <c r="V800" s="905"/>
      <c r="W800" s="476"/>
      <c r="X800" s="476"/>
      <c r="Y800" s="476"/>
      <c r="Z800" s="476"/>
      <c r="AA800" s="476"/>
      <c r="AB800" s="476"/>
      <c r="AC800" s="476"/>
      <c r="AD800" s="476"/>
    </row>
    <row r="801" spans="1:30" s="114" customFormat="1" ht="12" customHeight="1">
      <c r="A801" s="113"/>
      <c r="B801" s="1735" t="s">
        <v>2294</v>
      </c>
      <c r="C801" s="988" t="s">
        <v>2297</v>
      </c>
      <c r="D801" s="1141">
        <v>114</v>
      </c>
      <c r="E801" s="988" t="s">
        <v>2098</v>
      </c>
      <c r="F801" s="1044" t="s">
        <v>1941</v>
      </c>
      <c r="G801" s="1743" t="s">
        <v>1630</v>
      </c>
      <c r="H801" s="898" t="s">
        <v>7788</v>
      </c>
      <c r="I801" s="894"/>
      <c r="J801" s="897" t="s">
        <v>6987</v>
      </c>
      <c r="K801" s="897" t="s">
        <v>7092</v>
      </c>
      <c r="L801" s="474" t="s">
        <v>7094</v>
      </c>
      <c r="M801" s="474" t="str">
        <f t="shared" si="52"/>
        <v>DID50VX ZŁOTY-JT-MT-01 05-11</v>
      </c>
      <c r="N801" s="475" t="str">
        <f t="shared" si="50"/>
        <v>DID50VX ZŁOTY-JT-MT-01 05-11</v>
      </c>
      <c r="O801" s="626" t="str">
        <f t="shared" si="51"/>
        <v>50VX ZŁOTY-JT-MT-01 05-11</v>
      </c>
      <c r="P801" s="475" t="s">
        <v>7095</v>
      </c>
      <c r="Q801" s="626" t="str">
        <f t="shared" si="53"/>
        <v>ZESTAW NAPĘDOWY DID50VX ZŁOTY 114 JTF579.17 JTR479.39 (50VX ZŁOTY-JT-MT-01 05-11)</v>
      </c>
      <c r="R801" s="478"/>
      <c r="S801" s="893"/>
      <c r="T801" s="478"/>
      <c r="U801" s="478"/>
      <c r="V801" s="905"/>
      <c r="W801" s="478"/>
      <c r="X801" s="478"/>
      <c r="Y801" s="478"/>
      <c r="Z801" s="478"/>
      <c r="AA801" s="478"/>
      <c r="AB801" s="478"/>
      <c r="AC801" s="478"/>
      <c r="AD801" s="478"/>
    </row>
    <row r="802" spans="1:30" s="114" customFormat="1" ht="12" customHeight="1" thickBot="1">
      <c r="A802" s="113"/>
      <c r="B802" s="1736" t="s">
        <v>2294</v>
      </c>
      <c r="C802" s="989" t="s">
        <v>2298</v>
      </c>
      <c r="D802" s="1147">
        <v>114</v>
      </c>
      <c r="E802" s="989" t="s">
        <v>2098</v>
      </c>
      <c r="F802" s="1137" t="s">
        <v>1941</v>
      </c>
      <c r="G802" s="1744" t="s">
        <v>1631</v>
      </c>
      <c r="H802" s="896" t="s">
        <v>7789</v>
      </c>
      <c r="I802" s="894"/>
      <c r="J802" s="897" t="s">
        <v>6987</v>
      </c>
      <c r="K802" s="897" t="s">
        <v>7092</v>
      </c>
      <c r="L802" s="474" t="s">
        <v>7094</v>
      </c>
      <c r="M802" s="474" t="str">
        <f t="shared" si="52"/>
        <v>DID50VX-JT-MT-01 05-11</v>
      </c>
      <c r="N802" s="475" t="str">
        <f t="shared" si="50"/>
        <v>DID50VX-JT-MT-01 05-11</v>
      </c>
      <c r="O802" s="626" t="str">
        <f t="shared" si="51"/>
        <v>50VX-JT-MT-01 05-11</v>
      </c>
      <c r="P802" s="475" t="s">
        <v>7095</v>
      </c>
      <c r="Q802" s="626" t="str">
        <f t="shared" si="53"/>
        <v>ZESTAW NAPĘDOWY DID50VX 114 JTF579.17 JTR479.39 (50VX-JT-MT-01 05-11)</v>
      </c>
      <c r="R802" s="478"/>
      <c r="S802" s="893"/>
      <c r="T802" s="478"/>
      <c r="U802" s="478"/>
      <c r="V802" s="902"/>
      <c r="W802" s="478"/>
      <c r="X802" s="478"/>
      <c r="Y802" s="478"/>
      <c r="Z802" s="478"/>
      <c r="AA802" s="478"/>
      <c r="AB802" s="478"/>
      <c r="AC802" s="478"/>
      <c r="AD802" s="478"/>
    </row>
    <row r="803" spans="1:30" s="114" customFormat="1" ht="12" customHeight="1">
      <c r="B803" s="115"/>
      <c r="C803" s="115"/>
      <c r="D803" s="115"/>
      <c r="E803" s="115"/>
      <c r="F803" s="101"/>
      <c r="G803" s="622"/>
      <c r="H803" s="477"/>
      <c r="I803" s="473"/>
      <c r="J803" s="473"/>
      <c r="K803" s="473"/>
      <c r="L803" s="473"/>
      <c r="M803" s="473"/>
      <c r="N803" s="477"/>
      <c r="O803" s="627"/>
      <c r="P803" s="477"/>
      <c r="Q803" s="627"/>
      <c r="R803" s="478"/>
      <c r="S803" s="478"/>
      <c r="T803" s="478"/>
      <c r="U803" s="478"/>
      <c r="V803" s="478"/>
      <c r="W803" s="478"/>
      <c r="X803" s="478"/>
      <c r="Y803" s="478"/>
      <c r="Z803" s="478"/>
      <c r="AA803" s="478"/>
      <c r="AB803" s="478"/>
      <c r="AC803" s="478"/>
      <c r="AD803" s="478"/>
    </row>
    <row r="804" spans="1:30" s="113" customFormat="1" ht="12" customHeight="1">
      <c r="B804" s="301" t="s">
        <v>1722</v>
      </c>
      <c r="C804" s="115"/>
      <c r="D804" s="115"/>
      <c r="E804" s="115"/>
      <c r="F804" s="101"/>
      <c r="G804" s="372"/>
      <c r="H804" s="475"/>
      <c r="I804" s="891"/>
      <c r="J804" s="891"/>
      <c r="K804" s="891"/>
      <c r="L804" s="474"/>
      <c r="M804" s="474"/>
      <c r="N804" s="475"/>
      <c r="O804" s="626"/>
      <c r="P804" s="475"/>
      <c r="Q804" s="626"/>
      <c r="R804" s="476"/>
      <c r="S804" s="476"/>
      <c r="T804" s="476"/>
      <c r="U804" s="476"/>
      <c r="V804" s="476"/>
      <c r="W804" s="476"/>
      <c r="X804" s="476"/>
      <c r="Y804" s="476"/>
      <c r="Z804" s="476"/>
      <c r="AA804" s="476"/>
      <c r="AB804" s="476"/>
      <c r="AC804" s="476"/>
      <c r="AD804" s="476"/>
    </row>
    <row r="805" spans="1:30" s="114" customFormat="1" ht="12" customHeight="1">
      <c r="B805" s="301" t="s">
        <v>1723</v>
      </c>
      <c r="C805" s="115"/>
      <c r="D805" s="115"/>
      <c r="E805" s="115"/>
      <c r="F805" s="101"/>
      <c r="G805" s="622"/>
      <c r="H805" s="477"/>
      <c r="I805" s="473"/>
      <c r="J805" s="473"/>
      <c r="K805" s="473"/>
      <c r="L805" s="473"/>
      <c r="M805" s="473"/>
      <c r="N805" s="477"/>
      <c r="O805" s="627"/>
      <c r="P805" s="477"/>
      <c r="Q805" s="627"/>
      <c r="R805" s="478"/>
      <c r="S805" s="478"/>
      <c r="T805" s="478"/>
      <c r="U805" s="478"/>
      <c r="V805" s="478"/>
      <c r="W805" s="478"/>
      <c r="X805" s="478"/>
      <c r="Y805" s="478"/>
      <c r="Z805" s="478"/>
      <c r="AA805" s="478"/>
      <c r="AB805" s="478"/>
      <c r="AC805" s="478"/>
      <c r="AD805" s="478"/>
    </row>
    <row r="806" spans="1:30" s="114" customFormat="1" ht="12" customHeight="1">
      <c r="B806" s="301" t="s">
        <v>1724</v>
      </c>
      <c r="C806" s="115"/>
      <c r="D806" s="115"/>
      <c r="E806" s="115"/>
      <c r="F806" s="101"/>
      <c r="G806" s="622"/>
      <c r="H806" s="477"/>
      <c r="I806" s="473"/>
      <c r="J806" s="473"/>
      <c r="K806" s="473"/>
      <c r="L806" s="473"/>
      <c r="M806" s="473"/>
      <c r="N806" s="477"/>
      <c r="O806" s="627"/>
      <c r="P806" s="477"/>
      <c r="Q806" s="627"/>
      <c r="R806" s="478"/>
      <c r="S806" s="478"/>
      <c r="T806" s="478"/>
      <c r="U806" s="478"/>
      <c r="V806" s="478"/>
      <c r="W806" s="478"/>
      <c r="X806" s="478"/>
      <c r="Y806" s="478"/>
      <c r="Z806" s="478"/>
      <c r="AA806" s="478"/>
      <c r="AB806" s="478"/>
      <c r="AC806" s="478"/>
      <c r="AD806" s="478"/>
    </row>
    <row r="807" spans="1:30" s="114" customFormat="1" ht="12" customHeight="1">
      <c r="B807" s="115"/>
      <c r="C807" s="115"/>
      <c r="D807" s="115"/>
      <c r="E807" s="115"/>
      <c r="F807" s="101"/>
      <c r="G807" s="622"/>
      <c r="H807" s="477"/>
      <c r="I807" s="473"/>
      <c r="J807" s="473"/>
      <c r="K807" s="473"/>
      <c r="L807" s="473"/>
      <c r="M807" s="473"/>
      <c r="N807" s="477"/>
      <c r="O807" s="627"/>
      <c r="P807" s="477"/>
      <c r="Q807" s="627"/>
      <c r="R807" s="478"/>
      <c r="S807" s="478"/>
      <c r="T807" s="478"/>
      <c r="U807" s="478"/>
      <c r="V807" s="478"/>
      <c r="W807" s="478"/>
      <c r="X807" s="478"/>
      <c r="Y807" s="478"/>
      <c r="Z807" s="478"/>
      <c r="AA807" s="478"/>
      <c r="AB807" s="478"/>
      <c r="AC807" s="478"/>
      <c r="AD807" s="478"/>
    </row>
    <row r="808" spans="1:30" s="114" customFormat="1" ht="12" customHeight="1">
      <c r="B808" s="115"/>
      <c r="C808" s="115"/>
      <c r="D808" s="115"/>
      <c r="E808" s="115"/>
      <c r="F808" s="101"/>
      <c r="G808" s="622"/>
      <c r="H808" s="477"/>
      <c r="I808" s="473"/>
      <c r="J808" s="473"/>
      <c r="K808" s="473"/>
      <c r="L808" s="473"/>
      <c r="M808" s="473"/>
      <c r="N808" s="477"/>
      <c r="O808" s="627"/>
      <c r="P808" s="477"/>
      <c r="Q808" s="627"/>
      <c r="R808" s="478"/>
      <c r="S808" s="478"/>
      <c r="T808" s="478"/>
      <c r="U808" s="478"/>
      <c r="V808" s="478"/>
      <c r="W808" s="478"/>
      <c r="X808" s="478"/>
      <c r="Y808" s="478"/>
      <c r="Z808" s="478"/>
      <c r="AA808" s="478"/>
      <c r="AB808" s="478"/>
      <c r="AC808" s="478"/>
      <c r="AD808" s="478"/>
    </row>
    <row r="809" spans="1:30" s="113" customFormat="1" ht="12" customHeight="1">
      <c r="B809" s="115"/>
      <c r="C809" s="115"/>
      <c r="D809" s="115"/>
      <c r="E809" s="115"/>
      <c r="F809" s="101"/>
      <c r="G809" s="372"/>
      <c r="H809" s="475"/>
      <c r="I809" s="891"/>
      <c r="J809" s="891"/>
      <c r="K809" s="891"/>
      <c r="L809" s="474"/>
      <c r="M809" s="474"/>
      <c r="N809" s="475"/>
      <c r="O809" s="626"/>
      <c r="P809" s="475"/>
      <c r="Q809" s="626"/>
      <c r="R809" s="476"/>
      <c r="S809" s="476"/>
      <c r="T809" s="476"/>
      <c r="U809" s="476"/>
      <c r="V809" s="476"/>
      <c r="W809" s="476"/>
      <c r="X809" s="476"/>
      <c r="Y809" s="476"/>
      <c r="Z809" s="476"/>
      <c r="AA809" s="476"/>
      <c r="AB809" s="476"/>
      <c r="AC809" s="476"/>
      <c r="AD809" s="476"/>
    </row>
    <row r="810" spans="1:30" s="114" customFormat="1" ht="12" customHeight="1">
      <c r="B810" s="115"/>
      <c r="C810" s="115"/>
      <c r="D810" s="115"/>
      <c r="E810" s="115"/>
      <c r="F810" s="101"/>
      <c r="G810" s="622"/>
      <c r="H810" s="477"/>
      <c r="I810" s="473"/>
      <c r="J810" s="473"/>
      <c r="K810" s="473"/>
      <c r="L810" s="473"/>
      <c r="M810" s="473"/>
      <c r="N810" s="477"/>
      <c r="O810" s="627"/>
      <c r="P810" s="477"/>
      <c r="Q810" s="627"/>
      <c r="R810" s="478"/>
      <c r="S810" s="478"/>
      <c r="T810" s="478"/>
      <c r="U810" s="478"/>
      <c r="V810" s="478"/>
      <c r="W810" s="478"/>
      <c r="X810" s="478"/>
      <c r="Y810" s="478"/>
      <c r="Z810" s="478"/>
      <c r="AA810" s="478"/>
      <c r="AB810" s="478"/>
      <c r="AC810" s="478"/>
      <c r="AD810" s="478"/>
    </row>
    <row r="811" spans="1:30" s="114" customFormat="1" ht="12" customHeight="1">
      <c r="B811" s="115"/>
      <c r="C811" s="115"/>
      <c r="D811" s="115"/>
      <c r="E811" s="115"/>
      <c r="F811" s="101"/>
      <c r="G811" s="622"/>
      <c r="H811" s="477"/>
      <c r="I811" s="473"/>
      <c r="J811" s="473"/>
      <c r="K811" s="473"/>
      <c r="L811" s="473"/>
      <c r="M811" s="473"/>
      <c r="N811" s="477"/>
      <c r="O811" s="627"/>
      <c r="P811" s="477"/>
      <c r="Q811" s="627"/>
      <c r="R811" s="478"/>
      <c r="S811" s="478"/>
      <c r="T811" s="478"/>
      <c r="U811" s="478"/>
      <c r="V811" s="478"/>
      <c r="W811" s="478"/>
      <c r="X811" s="478"/>
      <c r="Y811" s="478"/>
      <c r="Z811" s="478"/>
      <c r="AA811" s="478"/>
      <c r="AB811" s="478"/>
      <c r="AC811" s="478"/>
      <c r="AD811" s="478"/>
    </row>
    <row r="812" spans="1:30" s="114" customFormat="1" ht="12" customHeight="1">
      <c r="B812" s="115"/>
      <c r="C812" s="115"/>
      <c r="D812" s="115"/>
      <c r="E812" s="115"/>
      <c r="F812" s="101"/>
      <c r="G812" s="622"/>
      <c r="H812" s="477"/>
      <c r="I812" s="473"/>
      <c r="J812" s="473"/>
      <c r="K812" s="473"/>
      <c r="L812" s="473"/>
      <c r="M812" s="473"/>
      <c r="N812" s="477"/>
      <c r="O812" s="627"/>
      <c r="P812" s="477"/>
      <c r="Q812" s="627"/>
      <c r="R812" s="478"/>
      <c r="S812" s="478"/>
      <c r="T812" s="478"/>
      <c r="U812" s="478"/>
      <c r="V812" s="478"/>
      <c r="W812" s="478"/>
      <c r="X812" s="478"/>
      <c r="Y812" s="478"/>
      <c r="Z812" s="478"/>
      <c r="AA812" s="478"/>
      <c r="AB812" s="478"/>
      <c r="AC812" s="478"/>
      <c r="AD812" s="478"/>
    </row>
    <row r="813" spans="1:30" s="114" customFormat="1" ht="12" customHeight="1">
      <c r="B813" s="115"/>
      <c r="C813" s="115"/>
      <c r="D813" s="115"/>
      <c r="E813" s="115"/>
      <c r="F813" s="101"/>
      <c r="G813" s="622"/>
      <c r="H813" s="477"/>
      <c r="I813" s="473"/>
      <c r="J813" s="473"/>
      <c r="K813" s="473"/>
      <c r="L813" s="473"/>
      <c r="M813" s="473"/>
      <c r="N813" s="477"/>
      <c r="O813" s="627"/>
      <c r="P813" s="477"/>
      <c r="Q813" s="627"/>
      <c r="R813" s="478"/>
      <c r="S813" s="478"/>
      <c r="T813" s="478"/>
      <c r="U813" s="478"/>
      <c r="V813" s="478"/>
      <c r="W813" s="478"/>
      <c r="X813" s="478"/>
      <c r="Y813" s="478"/>
      <c r="Z813" s="478"/>
      <c r="AA813" s="478"/>
      <c r="AB813" s="478"/>
      <c r="AC813" s="478"/>
      <c r="AD813" s="478"/>
    </row>
    <row r="814" spans="1:30" s="114" customFormat="1" ht="12" customHeight="1">
      <c r="B814" s="115"/>
      <c r="C814" s="115"/>
      <c r="D814" s="115"/>
      <c r="E814" s="115"/>
      <c r="F814" s="101"/>
      <c r="G814" s="622"/>
      <c r="H814" s="477"/>
      <c r="I814" s="473"/>
      <c r="J814" s="473"/>
      <c r="K814" s="473"/>
      <c r="L814" s="473"/>
      <c r="M814" s="473"/>
      <c r="N814" s="477"/>
      <c r="O814" s="627"/>
      <c r="P814" s="477"/>
      <c r="Q814" s="627"/>
      <c r="R814" s="478"/>
      <c r="S814" s="478"/>
      <c r="T814" s="478"/>
      <c r="U814" s="478"/>
      <c r="V814" s="478"/>
      <c r="W814" s="478"/>
      <c r="X814" s="478"/>
      <c r="Y814" s="478"/>
      <c r="Z814" s="478"/>
      <c r="AA814" s="478"/>
      <c r="AB814" s="478"/>
      <c r="AC814" s="478"/>
      <c r="AD814" s="478"/>
    </row>
    <row r="815" spans="1:30" s="114" customFormat="1" ht="12" customHeight="1">
      <c r="B815" s="115"/>
      <c r="C815" s="115"/>
      <c r="D815" s="115"/>
      <c r="E815" s="115"/>
      <c r="F815" s="101"/>
      <c r="G815" s="622"/>
      <c r="H815" s="477"/>
      <c r="I815" s="473"/>
      <c r="J815" s="473"/>
      <c r="K815" s="473"/>
      <c r="L815" s="473"/>
      <c r="M815" s="473"/>
      <c r="N815" s="477"/>
      <c r="O815" s="627"/>
      <c r="P815" s="477"/>
      <c r="Q815" s="627"/>
      <c r="R815" s="478"/>
      <c r="S815" s="478"/>
      <c r="T815" s="478"/>
      <c r="U815" s="478"/>
      <c r="V815" s="478"/>
      <c r="W815" s="478"/>
      <c r="X815" s="478"/>
      <c r="Y815" s="478"/>
      <c r="Z815" s="478"/>
      <c r="AA815" s="478"/>
      <c r="AB815" s="478"/>
      <c r="AC815" s="478"/>
      <c r="AD815" s="478"/>
    </row>
    <row r="816" spans="1:30" s="114" customFormat="1" ht="12" customHeight="1">
      <c r="B816" s="115"/>
      <c r="C816" s="115"/>
      <c r="D816" s="115"/>
      <c r="E816" s="115"/>
      <c r="F816" s="101"/>
      <c r="G816" s="622"/>
      <c r="H816" s="477"/>
      <c r="I816" s="473"/>
      <c r="J816" s="473"/>
      <c r="K816" s="473"/>
      <c r="L816" s="473"/>
      <c r="M816" s="473"/>
      <c r="N816" s="477"/>
      <c r="O816" s="627"/>
      <c r="P816" s="477"/>
      <c r="Q816" s="627"/>
      <c r="R816" s="478"/>
      <c r="S816" s="478"/>
      <c r="T816" s="478"/>
      <c r="U816" s="478"/>
      <c r="V816" s="478"/>
      <c r="W816" s="478"/>
      <c r="X816" s="478"/>
      <c r="Y816" s="478"/>
      <c r="Z816" s="478"/>
      <c r="AA816" s="478"/>
      <c r="AB816" s="478"/>
      <c r="AC816" s="478"/>
      <c r="AD816" s="478"/>
    </row>
    <row r="817" spans="2:30" s="114" customFormat="1" ht="12" customHeight="1">
      <c r="B817" s="115"/>
      <c r="C817" s="115"/>
      <c r="D817" s="115"/>
      <c r="E817" s="115"/>
      <c r="F817" s="101"/>
      <c r="G817" s="622"/>
      <c r="H817" s="477"/>
      <c r="I817" s="473"/>
      <c r="J817" s="473"/>
      <c r="K817" s="473"/>
      <c r="L817" s="473"/>
      <c r="M817" s="473"/>
      <c r="N817" s="477"/>
      <c r="O817" s="627"/>
      <c r="P817" s="477"/>
      <c r="Q817" s="627"/>
      <c r="R817" s="478"/>
      <c r="S817" s="478"/>
      <c r="T817" s="478"/>
      <c r="U817" s="478"/>
      <c r="V817" s="478"/>
      <c r="W817" s="478"/>
      <c r="X817" s="478"/>
      <c r="Y817" s="478"/>
      <c r="Z817" s="478"/>
      <c r="AA817" s="478"/>
      <c r="AB817" s="478"/>
      <c r="AC817" s="478"/>
      <c r="AD817" s="478"/>
    </row>
    <row r="818" spans="2:30" s="114" customFormat="1" ht="12" customHeight="1">
      <c r="B818" s="115"/>
      <c r="C818" s="115"/>
      <c r="D818" s="115"/>
      <c r="E818" s="115"/>
      <c r="F818" s="101"/>
      <c r="G818" s="622"/>
      <c r="H818" s="477"/>
      <c r="I818" s="473"/>
      <c r="J818" s="473"/>
      <c r="K818" s="473"/>
      <c r="L818" s="473"/>
      <c r="M818" s="473"/>
      <c r="N818" s="477"/>
      <c r="O818" s="627"/>
      <c r="P818" s="477"/>
      <c r="Q818" s="627"/>
      <c r="R818" s="478"/>
      <c r="S818" s="478"/>
      <c r="T818" s="478"/>
      <c r="U818" s="478"/>
      <c r="V818" s="478"/>
      <c r="W818" s="478"/>
      <c r="X818" s="478"/>
      <c r="Y818" s="478"/>
      <c r="Z818" s="478"/>
      <c r="AA818" s="478"/>
      <c r="AB818" s="478"/>
      <c r="AC818" s="478"/>
      <c r="AD818" s="478"/>
    </row>
    <row r="819" spans="2:30" s="113" customFormat="1" ht="12" customHeight="1">
      <c r="B819" s="115"/>
      <c r="C819" s="115"/>
      <c r="D819" s="115"/>
      <c r="E819" s="115"/>
      <c r="F819" s="101"/>
      <c r="G819" s="373"/>
      <c r="H819" s="475"/>
      <c r="I819" s="891"/>
      <c r="J819" s="891"/>
      <c r="K819" s="891"/>
      <c r="L819" s="474"/>
      <c r="M819" s="474"/>
      <c r="N819" s="475"/>
      <c r="O819" s="626"/>
      <c r="P819" s="475"/>
      <c r="Q819" s="626"/>
      <c r="R819" s="476"/>
      <c r="S819" s="476"/>
      <c r="T819" s="476"/>
      <c r="U819" s="476"/>
      <c r="V819" s="476"/>
      <c r="W819" s="476"/>
      <c r="X819" s="476"/>
      <c r="Y819" s="476"/>
      <c r="Z819" s="476"/>
      <c r="AA819" s="476"/>
      <c r="AB819" s="476"/>
      <c r="AC819" s="476"/>
      <c r="AD819" s="476"/>
    </row>
    <row r="820" spans="2:30" s="113" customFormat="1" ht="12" customHeight="1">
      <c r="B820" s="115"/>
      <c r="C820" s="115"/>
      <c r="D820" s="115"/>
      <c r="E820" s="115"/>
      <c r="F820" s="101"/>
      <c r="G820" s="373"/>
      <c r="H820" s="475"/>
      <c r="I820" s="891"/>
      <c r="J820" s="891"/>
      <c r="K820" s="891"/>
      <c r="L820" s="474"/>
      <c r="M820" s="474"/>
      <c r="N820" s="475"/>
      <c r="O820" s="626"/>
      <c r="P820" s="475"/>
      <c r="Q820" s="626"/>
      <c r="R820" s="476"/>
      <c r="S820" s="476"/>
      <c r="T820" s="476"/>
      <c r="U820" s="476"/>
      <c r="V820" s="476"/>
      <c r="W820" s="476"/>
      <c r="X820" s="476"/>
      <c r="Y820" s="476"/>
      <c r="Z820" s="476"/>
      <c r="AA820" s="476"/>
      <c r="AB820" s="476"/>
      <c r="AC820" s="476"/>
      <c r="AD820" s="476"/>
    </row>
    <row r="821" spans="2:30" s="113" customFormat="1" ht="12" customHeight="1">
      <c r="B821" s="115"/>
      <c r="C821" s="115"/>
      <c r="D821" s="115"/>
      <c r="E821" s="115"/>
      <c r="F821" s="101"/>
      <c r="G821" s="373"/>
      <c r="H821" s="475"/>
      <c r="I821" s="891"/>
      <c r="J821" s="891"/>
      <c r="K821" s="891"/>
      <c r="L821" s="474"/>
      <c r="M821" s="474"/>
      <c r="N821" s="475"/>
      <c r="O821" s="626"/>
      <c r="P821" s="475"/>
      <c r="Q821" s="626"/>
      <c r="R821" s="476"/>
      <c r="S821" s="476"/>
      <c r="T821" s="476"/>
      <c r="U821" s="476"/>
      <c r="V821" s="476"/>
      <c r="W821" s="476"/>
      <c r="X821" s="476"/>
      <c r="Y821" s="476"/>
      <c r="Z821" s="476"/>
      <c r="AA821" s="476"/>
      <c r="AB821" s="476"/>
      <c r="AC821" s="476"/>
      <c r="AD821" s="476"/>
    </row>
    <row r="822" spans="2:30" s="113" customFormat="1" ht="12" customHeight="1">
      <c r="B822" s="115"/>
      <c r="C822" s="115"/>
      <c r="D822" s="115"/>
      <c r="E822" s="115"/>
      <c r="F822" s="101"/>
      <c r="G822" s="373"/>
      <c r="H822" s="475"/>
      <c r="I822" s="891"/>
      <c r="J822" s="891"/>
      <c r="K822" s="891"/>
      <c r="L822" s="474"/>
      <c r="M822" s="474"/>
      <c r="N822" s="475"/>
      <c r="O822" s="626"/>
      <c r="P822" s="475"/>
      <c r="Q822" s="626"/>
      <c r="R822" s="476"/>
      <c r="S822" s="476"/>
      <c r="T822" s="476"/>
      <c r="U822" s="476"/>
      <c r="V822" s="476"/>
      <c r="W822" s="476"/>
      <c r="X822" s="476"/>
      <c r="Y822" s="476"/>
      <c r="Z822" s="476"/>
      <c r="AA822" s="476"/>
      <c r="AB822" s="476"/>
      <c r="AC822" s="476"/>
      <c r="AD822" s="476"/>
    </row>
    <row r="823" spans="2:30" s="113" customFormat="1" ht="12" customHeight="1">
      <c r="B823" s="115"/>
      <c r="C823" s="115"/>
      <c r="D823" s="115"/>
      <c r="E823" s="115"/>
      <c r="F823" s="101"/>
      <c r="G823" s="373"/>
      <c r="H823" s="475"/>
      <c r="I823" s="891"/>
      <c r="J823" s="891"/>
      <c r="K823" s="891"/>
      <c r="L823" s="474"/>
      <c r="M823" s="474"/>
      <c r="N823" s="475"/>
      <c r="O823" s="626"/>
      <c r="P823" s="475"/>
      <c r="Q823" s="626"/>
      <c r="R823" s="476"/>
      <c r="S823" s="476"/>
      <c r="T823" s="476"/>
      <c r="U823" s="476"/>
      <c r="V823" s="476"/>
      <c r="W823" s="476"/>
      <c r="X823" s="476"/>
      <c r="Y823" s="476"/>
      <c r="Z823" s="476"/>
      <c r="AA823" s="476"/>
      <c r="AB823" s="476"/>
      <c r="AC823" s="476"/>
      <c r="AD823" s="476"/>
    </row>
    <row r="824" spans="2:30" s="113" customFormat="1" ht="12" customHeight="1">
      <c r="B824" s="115"/>
      <c r="C824" s="115"/>
      <c r="D824" s="115"/>
      <c r="E824" s="115"/>
      <c r="F824" s="101"/>
      <c r="G824" s="373"/>
      <c r="H824" s="475"/>
      <c r="I824" s="891"/>
      <c r="J824" s="891"/>
      <c r="K824" s="891"/>
      <c r="L824" s="474"/>
      <c r="M824" s="474"/>
      <c r="N824" s="475"/>
      <c r="O824" s="626"/>
      <c r="P824" s="475"/>
      <c r="Q824" s="626"/>
      <c r="R824" s="476"/>
      <c r="S824" s="476"/>
      <c r="T824" s="476"/>
      <c r="U824" s="476"/>
      <c r="V824" s="476"/>
      <c r="W824" s="476"/>
      <c r="X824" s="476"/>
      <c r="Y824" s="476"/>
      <c r="Z824" s="476"/>
      <c r="AA824" s="476"/>
      <c r="AB824" s="476"/>
      <c r="AC824" s="476"/>
      <c r="AD824" s="476"/>
    </row>
    <row r="825" spans="2:30" s="113" customFormat="1" ht="12" customHeight="1">
      <c r="B825" s="115"/>
      <c r="C825" s="115"/>
      <c r="D825" s="115"/>
      <c r="E825" s="115"/>
      <c r="F825" s="101"/>
      <c r="G825" s="373"/>
      <c r="H825" s="475"/>
      <c r="I825" s="891"/>
      <c r="J825" s="891"/>
      <c r="K825" s="891"/>
      <c r="L825" s="474"/>
      <c r="M825" s="474"/>
      <c r="N825" s="475"/>
      <c r="O825" s="626"/>
      <c r="P825" s="475"/>
      <c r="Q825" s="626"/>
      <c r="R825" s="476"/>
      <c r="S825" s="476"/>
      <c r="T825" s="476"/>
      <c r="U825" s="476"/>
      <c r="V825" s="476"/>
      <c r="W825" s="476"/>
      <c r="X825" s="476"/>
      <c r="Y825" s="476"/>
      <c r="Z825" s="476"/>
      <c r="AA825" s="476"/>
      <c r="AB825" s="476"/>
      <c r="AC825" s="476"/>
      <c r="AD825" s="476"/>
    </row>
    <row r="826" spans="2:30" s="113" customFormat="1" ht="12" customHeight="1">
      <c r="B826" s="115"/>
      <c r="C826" s="115"/>
      <c r="D826" s="115"/>
      <c r="E826" s="115"/>
      <c r="F826" s="101"/>
      <c r="G826" s="373"/>
      <c r="H826" s="475"/>
      <c r="I826" s="891"/>
      <c r="J826" s="891"/>
      <c r="K826" s="891"/>
      <c r="L826" s="474"/>
      <c r="M826" s="474"/>
      <c r="N826" s="475"/>
      <c r="O826" s="626"/>
      <c r="P826" s="475"/>
      <c r="Q826" s="626"/>
      <c r="R826" s="476"/>
      <c r="S826" s="476"/>
      <c r="T826" s="476"/>
      <c r="U826" s="476"/>
      <c r="V826" s="476"/>
      <c r="W826" s="476"/>
      <c r="X826" s="476"/>
      <c r="Y826" s="476"/>
      <c r="Z826" s="476"/>
      <c r="AA826" s="476"/>
      <c r="AB826" s="476"/>
      <c r="AC826" s="476"/>
      <c r="AD826" s="476"/>
    </row>
    <row r="827" spans="2:30" s="113" customFormat="1" ht="12" customHeight="1">
      <c r="B827" s="115"/>
      <c r="C827" s="115"/>
      <c r="D827" s="115"/>
      <c r="E827" s="115"/>
      <c r="F827" s="101"/>
      <c r="G827" s="373"/>
      <c r="H827" s="475"/>
      <c r="I827" s="891"/>
      <c r="J827" s="891"/>
      <c r="K827" s="891"/>
      <c r="L827" s="474"/>
      <c r="M827" s="474"/>
      <c r="N827" s="475"/>
      <c r="O827" s="626"/>
      <c r="P827" s="475"/>
      <c r="Q827" s="626"/>
      <c r="R827" s="476"/>
      <c r="S827" s="476"/>
      <c r="T827" s="476"/>
      <c r="U827" s="476"/>
      <c r="V827" s="476"/>
      <c r="W827" s="476"/>
      <c r="X827" s="476"/>
      <c r="Y827" s="476"/>
      <c r="Z827" s="476"/>
      <c r="AA827" s="476"/>
      <c r="AB827" s="476"/>
      <c r="AC827" s="476"/>
      <c r="AD827" s="476"/>
    </row>
    <row r="828" spans="2:30" s="113" customFormat="1" ht="12" customHeight="1">
      <c r="B828" s="115"/>
      <c r="C828" s="115"/>
      <c r="D828" s="115"/>
      <c r="E828" s="115"/>
      <c r="F828" s="101"/>
      <c r="G828" s="373"/>
      <c r="H828" s="475"/>
      <c r="I828" s="891"/>
      <c r="J828" s="891"/>
      <c r="K828" s="891"/>
      <c r="L828" s="474"/>
      <c r="M828" s="474"/>
      <c r="N828" s="475"/>
      <c r="O828" s="626"/>
      <c r="P828" s="475"/>
      <c r="Q828" s="626"/>
      <c r="R828" s="476"/>
      <c r="S828" s="476"/>
      <c r="T828" s="476"/>
      <c r="U828" s="476"/>
      <c r="V828" s="476"/>
      <c r="W828" s="476"/>
      <c r="X828" s="476"/>
      <c r="Y828" s="476"/>
      <c r="Z828" s="476"/>
      <c r="AA828" s="476"/>
      <c r="AB828" s="476"/>
      <c r="AC828" s="476"/>
      <c r="AD828" s="476"/>
    </row>
    <row r="829" spans="2:30" s="113" customFormat="1" ht="12" customHeight="1">
      <c r="B829" s="115"/>
      <c r="C829" s="115"/>
      <c r="D829" s="115"/>
      <c r="E829" s="115"/>
      <c r="F829" s="101"/>
      <c r="G829" s="373"/>
      <c r="H829" s="475"/>
      <c r="I829" s="891"/>
      <c r="J829" s="891"/>
      <c r="K829" s="891"/>
      <c r="L829" s="474"/>
      <c r="M829" s="474"/>
      <c r="N829" s="475"/>
      <c r="O829" s="626"/>
      <c r="P829" s="475"/>
      <c r="Q829" s="626"/>
      <c r="R829" s="476"/>
      <c r="S829" s="476"/>
      <c r="T829" s="476"/>
      <c r="U829" s="476"/>
      <c r="V829" s="476"/>
      <c r="W829" s="476"/>
      <c r="X829" s="476"/>
      <c r="Y829" s="476"/>
      <c r="Z829" s="476"/>
      <c r="AA829" s="476"/>
      <c r="AB829" s="476"/>
      <c r="AC829" s="476"/>
      <c r="AD829" s="476"/>
    </row>
    <row r="830" spans="2:30" s="113" customFormat="1" ht="12" customHeight="1">
      <c r="B830" s="115"/>
      <c r="C830" s="115"/>
      <c r="D830" s="115"/>
      <c r="E830" s="115"/>
      <c r="F830" s="101"/>
      <c r="G830" s="373"/>
      <c r="H830" s="475"/>
      <c r="I830" s="891"/>
      <c r="J830" s="891"/>
      <c r="K830" s="891"/>
      <c r="L830" s="474"/>
      <c r="M830" s="474"/>
      <c r="N830" s="475"/>
      <c r="O830" s="626"/>
      <c r="P830" s="475"/>
      <c r="Q830" s="626"/>
      <c r="R830" s="476"/>
      <c r="S830" s="476"/>
      <c r="T830" s="476"/>
      <c r="U830" s="476"/>
      <c r="V830" s="476"/>
      <c r="W830" s="476"/>
      <c r="X830" s="476"/>
      <c r="Y830" s="476"/>
      <c r="Z830" s="476"/>
      <c r="AA830" s="476"/>
      <c r="AB830" s="476"/>
      <c r="AC830" s="476"/>
      <c r="AD830" s="476"/>
    </row>
    <row r="831" spans="2:30" s="113" customFormat="1" ht="12" customHeight="1">
      <c r="B831" s="115"/>
      <c r="C831" s="115"/>
      <c r="D831" s="115"/>
      <c r="E831" s="115"/>
      <c r="F831" s="101"/>
      <c r="G831" s="373"/>
      <c r="H831" s="475"/>
      <c r="I831" s="891"/>
      <c r="J831" s="891"/>
      <c r="K831" s="891"/>
      <c r="L831" s="474"/>
      <c r="M831" s="474"/>
      <c r="N831" s="475"/>
      <c r="O831" s="626"/>
      <c r="P831" s="475"/>
      <c r="Q831" s="626"/>
      <c r="R831" s="476"/>
      <c r="S831" s="476"/>
      <c r="T831" s="476"/>
      <c r="U831" s="476"/>
      <c r="V831" s="476"/>
      <c r="W831" s="476"/>
      <c r="X831" s="476"/>
      <c r="Y831" s="476"/>
      <c r="Z831" s="476"/>
      <c r="AA831" s="476"/>
      <c r="AB831" s="476"/>
      <c r="AC831" s="476"/>
      <c r="AD831" s="476"/>
    </row>
    <row r="832" spans="2:30" s="113" customFormat="1" ht="12" customHeight="1">
      <c r="B832" s="115"/>
      <c r="C832" s="115"/>
      <c r="D832" s="115"/>
      <c r="E832" s="115"/>
      <c r="F832" s="101"/>
      <c r="G832" s="373"/>
      <c r="H832" s="475"/>
      <c r="I832" s="891"/>
      <c r="J832" s="891"/>
      <c r="K832" s="891"/>
      <c r="L832" s="474"/>
      <c r="M832" s="474"/>
      <c r="N832" s="475"/>
      <c r="O832" s="626"/>
      <c r="P832" s="475"/>
      <c r="Q832" s="626"/>
      <c r="R832" s="476"/>
      <c r="S832" s="476"/>
      <c r="T832" s="476"/>
      <c r="U832" s="476"/>
      <c r="V832" s="476"/>
      <c r="W832" s="476"/>
      <c r="X832" s="476"/>
      <c r="Y832" s="476"/>
      <c r="Z832" s="476"/>
      <c r="AA832" s="476"/>
      <c r="AB832" s="476"/>
      <c r="AC832" s="476"/>
      <c r="AD832" s="476"/>
    </row>
    <row r="833" spans="2:30" s="113" customFormat="1" ht="12" customHeight="1">
      <c r="B833" s="115"/>
      <c r="C833" s="115"/>
      <c r="D833" s="115"/>
      <c r="E833" s="115"/>
      <c r="F833" s="101"/>
      <c r="G833" s="373"/>
      <c r="H833" s="475"/>
      <c r="I833" s="891"/>
      <c r="J833" s="891"/>
      <c r="K833" s="891"/>
      <c r="L833" s="474"/>
      <c r="M833" s="474"/>
      <c r="N833" s="475"/>
      <c r="O833" s="626"/>
      <c r="P833" s="475"/>
      <c r="Q833" s="626"/>
      <c r="R833" s="476"/>
      <c r="S833" s="476"/>
      <c r="T833" s="476"/>
      <c r="U833" s="476"/>
      <c r="V833" s="476"/>
      <c r="W833" s="476"/>
      <c r="X833" s="476"/>
      <c r="Y833" s="476"/>
      <c r="Z833" s="476"/>
      <c r="AA833" s="476"/>
      <c r="AB833" s="476"/>
      <c r="AC833" s="476"/>
      <c r="AD833" s="476"/>
    </row>
    <row r="834" spans="2:30" s="113" customFormat="1" ht="12" customHeight="1">
      <c r="B834" s="115"/>
      <c r="C834" s="115"/>
      <c r="D834" s="115"/>
      <c r="E834" s="115"/>
      <c r="F834" s="101"/>
      <c r="G834" s="373"/>
      <c r="H834" s="475"/>
      <c r="I834" s="891"/>
      <c r="J834" s="891"/>
      <c r="K834" s="891"/>
      <c r="L834" s="474"/>
      <c r="M834" s="474"/>
      <c r="N834" s="475"/>
      <c r="O834" s="626"/>
      <c r="P834" s="475"/>
      <c r="Q834" s="626"/>
      <c r="R834" s="476"/>
      <c r="S834" s="476"/>
      <c r="T834" s="476"/>
      <c r="U834" s="476"/>
      <c r="V834" s="476"/>
      <c r="W834" s="476"/>
      <c r="X834" s="476"/>
      <c r="Y834" s="476"/>
      <c r="Z834" s="476"/>
      <c r="AA834" s="476"/>
      <c r="AB834" s="476"/>
      <c r="AC834" s="476"/>
      <c r="AD834" s="476"/>
    </row>
    <row r="835" spans="2:30" s="113" customFormat="1" ht="12" customHeight="1">
      <c r="B835" s="115"/>
      <c r="C835" s="115"/>
      <c r="D835" s="115"/>
      <c r="E835" s="115"/>
      <c r="F835" s="101"/>
      <c r="G835" s="373"/>
      <c r="H835" s="475"/>
      <c r="I835" s="891"/>
      <c r="J835" s="891"/>
      <c r="K835" s="891"/>
      <c r="L835" s="474"/>
      <c r="M835" s="474"/>
      <c r="N835" s="475"/>
      <c r="O835" s="626"/>
      <c r="P835" s="475"/>
      <c r="Q835" s="626"/>
      <c r="R835" s="476"/>
      <c r="S835" s="476"/>
      <c r="T835" s="476"/>
      <c r="U835" s="476"/>
      <c r="V835" s="476"/>
      <c r="W835" s="476"/>
      <c r="X835" s="476"/>
      <c r="Y835" s="476"/>
      <c r="Z835" s="476"/>
      <c r="AA835" s="476"/>
      <c r="AB835" s="476"/>
      <c r="AC835" s="476"/>
      <c r="AD835" s="476"/>
    </row>
    <row r="836" spans="2:30" s="113" customFormat="1" ht="12" customHeight="1">
      <c r="B836" s="115"/>
      <c r="C836" s="115"/>
      <c r="D836" s="115"/>
      <c r="E836" s="115"/>
      <c r="F836" s="101"/>
      <c r="G836" s="373"/>
      <c r="H836" s="475"/>
      <c r="I836" s="891"/>
      <c r="J836" s="891"/>
      <c r="K836" s="891"/>
      <c r="L836" s="474"/>
      <c r="M836" s="474"/>
      <c r="N836" s="475"/>
      <c r="O836" s="626"/>
      <c r="P836" s="475"/>
      <c r="Q836" s="626"/>
      <c r="R836" s="476"/>
      <c r="S836" s="476"/>
      <c r="T836" s="476"/>
      <c r="U836" s="476"/>
      <c r="V836" s="476"/>
      <c r="W836" s="476"/>
      <c r="X836" s="476"/>
      <c r="Y836" s="476"/>
      <c r="Z836" s="476"/>
      <c r="AA836" s="476"/>
      <c r="AB836" s="476"/>
      <c r="AC836" s="476"/>
      <c r="AD836" s="476"/>
    </row>
    <row r="837" spans="2:30" s="113" customFormat="1" ht="12" customHeight="1">
      <c r="B837" s="115"/>
      <c r="C837" s="115"/>
      <c r="D837" s="115"/>
      <c r="E837" s="115"/>
      <c r="F837" s="101"/>
      <c r="G837" s="373"/>
      <c r="H837" s="475"/>
      <c r="I837" s="891"/>
      <c r="J837" s="891"/>
      <c r="K837" s="891"/>
      <c r="L837" s="474"/>
      <c r="M837" s="474"/>
      <c r="N837" s="475"/>
      <c r="O837" s="626"/>
      <c r="P837" s="475"/>
      <c r="Q837" s="626"/>
      <c r="R837" s="476"/>
      <c r="S837" s="476"/>
      <c r="T837" s="476"/>
      <c r="U837" s="476"/>
      <c r="V837" s="476"/>
      <c r="W837" s="476"/>
      <c r="X837" s="476"/>
      <c r="Y837" s="476"/>
      <c r="Z837" s="476"/>
      <c r="AA837" s="476"/>
      <c r="AB837" s="476"/>
      <c r="AC837" s="476"/>
      <c r="AD837" s="476"/>
    </row>
    <row r="838" spans="2:30" s="113" customFormat="1" ht="12" customHeight="1">
      <c r="B838" s="115"/>
      <c r="C838" s="115"/>
      <c r="D838" s="115"/>
      <c r="E838" s="115"/>
      <c r="F838" s="101"/>
      <c r="G838" s="373"/>
      <c r="H838" s="475"/>
      <c r="I838" s="891"/>
      <c r="J838" s="891"/>
      <c r="K838" s="891"/>
      <c r="L838" s="474"/>
      <c r="M838" s="474"/>
      <c r="N838" s="475"/>
      <c r="O838" s="626"/>
      <c r="P838" s="475"/>
      <c r="Q838" s="626"/>
      <c r="R838" s="476"/>
      <c r="S838" s="476"/>
      <c r="T838" s="476"/>
      <c r="U838" s="476"/>
      <c r="V838" s="476"/>
      <c r="W838" s="476"/>
      <c r="X838" s="476"/>
      <c r="Y838" s="476"/>
      <c r="Z838" s="476"/>
      <c r="AA838" s="476"/>
      <c r="AB838" s="476"/>
      <c r="AC838" s="476"/>
      <c r="AD838" s="476"/>
    </row>
    <row r="839" spans="2:30" s="113" customFormat="1" ht="12" customHeight="1">
      <c r="B839" s="115"/>
      <c r="C839" s="115"/>
      <c r="D839" s="115"/>
      <c r="E839" s="115"/>
      <c r="F839" s="101"/>
      <c r="G839" s="373"/>
      <c r="H839" s="475"/>
      <c r="I839" s="891"/>
      <c r="J839" s="891"/>
      <c r="K839" s="891"/>
      <c r="L839" s="474"/>
      <c r="M839" s="474"/>
      <c r="N839" s="475"/>
      <c r="O839" s="626"/>
      <c r="P839" s="475"/>
      <c r="Q839" s="626"/>
      <c r="R839" s="476"/>
      <c r="S839" s="476"/>
      <c r="T839" s="476"/>
      <c r="U839" s="476"/>
      <c r="V839" s="476"/>
      <c r="W839" s="476"/>
      <c r="X839" s="476"/>
      <c r="Y839" s="476"/>
      <c r="Z839" s="476"/>
      <c r="AA839" s="476"/>
      <c r="AB839" s="476"/>
      <c r="AC839" s="476"/>
      <c r="AD839" s="476"/>
    </row>
    <row r="840" spans="2:30" s="113" customFormat="1" ht="12" customHeight="1">
      <c r="B840" s="115"/>
      <c r="C840" s="115"/>
      <c r="D840" s="115"/>
      <c r="E840" s="115"/>
      <c r="F840" s="101"/>
      <c r="G840" s="373"/>
      <c r="H840" s="475"/>
      <c r="I840" s="891"/>
      <c r="J840" s="891"/>
      <c r="K840" s="891"/>
      <c r="L840" s="474"/>
      <c r="M840" s="474"/>
      <c r="N840" s="475"/>
      <c r="O840" s="626"/>
      <c r="P840" s="475"/>
      <c r="Q840" s="626"/>
      <c r="R840" s="476"/>
      <c r="S840" s="476"/>
      <c r="T840" s="476"/>
      <c r="U840" s="476"/>
      <c r="V840" s="476"/>
      <c r="W840" s="476"/>
      <c r="X840" s="476"/>
      <c r="Y840" s="476"/>
      <c r="Z840" s="476"/>
      <c r="AA840" s="476"/>
      <c r="AB840" s="476"/>
      <c r="AC840" s="476"/>
      <c r="AD840" s="476"/>
    </row>
    <row r="841" spans="2:30" s="113" customFormat="1" ht="12" customHeight="1">
      <c r="B841" s="115"/>
      <c r="C841" s="115"/>
      <c r="D841" s="115"/>
      <c r="E841" s="101"/>
      <c r="F841" s="101"/>
      <c r="G841" s="373"/>
      <c r="H841" s="475"/>
      <c r="I841" s="891"/>
      <c r="J841" s="891"/>
      <c r="K841" s="891"/>
      <c r="L841" s="474"/>
      <c r="M841" s="474"/>
      <c r="N841" s="475"/>
      <c r="O841" s="626"/>
      <c r="P841" s="475"/>
      <c r="Q841" s="626"/>
      <c r="R841" s="476"/>
      <c r="S841" s="476"/>
      <c r="T841" s="476"/>
      <c r="U841" s="476"/>
      <c r="V841" s="476"/>
      <c r="W841" s="476"/>
      <c r="X841" s="476"/>
      <c r="Y841" s="476"/>
      <c r="Z841" s="476"/>
      <c r="AA841" s="476"/>
      <c r="AB841" s="476"/>
      <c r="AC841" s="476"/>
      <c r="AD841" s="476"/>
    </row>
    <row r="842" spans="2:30" s="113" customFormat="1" ht="12" customHeight="1">
      <c r="B842" s="115"/>
      <c r="C842" s="115"/>
      <c r="D842" s="115"/>
      <c r="E842" s="101"/>
      <c r="F842" s="101"/>
      <c r="G842" s="373"/>
      <c r="H842" s="475"/>
      <c r="I842" s="891"/>
      <c r="J842" s="891"/>
      <c r="K842" s="891"/>
      <c r="L842" s="474"/>
      <c r="M842" s="474"/>
      <c r="N842" s="475"/>
      <c r="O842" s="626"/>
      <c r="P842" s="475"/>
      <c r="Q842" s="626"/>
      <c r="R842" s="476"/>
      <c r="S842" s="476"/>
      <c r="T842" s="476"/>
      <c r="U842" s="476"/>
      <c r="V842" s="476"/>
      <c r="W842" s="476"/>
      <c r="X842" s="476"/>
      <c r="Y842" s="476"/>
      <c r="Z842" s="476"/>
      <c r="AA842" s="476"/>
      <c r="AB842" s="476"/>
      <c r="AC842" s="476"/>
      <c r="AD842" s="476"/>
    </row>
    <row r="843" spans="2:30" s="113" customFormat="1" ht="12" customHeight="1">
      <c r="B843" s="115"/>
      <c r="C843" s="115"/>
      <c r="D843" s="115"/>
      <c r="E843" s="101"/>
      <c r="F843" s="101"/>
      <c r="G843" s="373"/>
      <c r="H843" s="475"/>
      <c r="I843" s="891"/>
      <c r="J843" s="891"/>
      <c r="K843" s="891"/>
      <c r="L843" s="474"/>
      <c r="M843" s="474"/>
      <c r="N843" s="475"/>
      <c r="O843" s="626"/>
      <c r="P843" s="475"/>
      <c r="Q843" s="626"/>
      <c r="R843" s="476"/>
      <c r="S843" s="476"/>
      <c r="T843" s="476"/>
      <c r="U843" s="476"/>
      <c r="V843" s="476"/>
      <c r="W843" s="476"/>
      <c r="X843" s="476"/>
      <c r="Y843" s="476"/>
      <c r="Z843" s="476"/>
      <c r="AA843" s="476"/>
      <c r="AB843" s="476"/>
      <c r="AC843" s="476"/>
      <c r="AD843" s="476"/>
    </row>
    <row r="844" spans="2:30" s="113" customFormat="1" ht="12" customHeight="1">
      <c r="B844" s="115"/>
      <c r="C844" s="115"/>
      <c r="D844" s="115"/>
      <c r="E844" s="101"/>
      <c r="F844" s="101"/>
      <c r="G844" s="373"/>
      <c r="H844" s="475"/>
      <c r="I844" s="891"/>
      <c r="J844" s="891"/>
      <c r="K844" s="891"/>
      <c r="L844" s="474"/>
      <c r="M844" s="474"/>
      <c r="N844" s="475"/>
      <c r="O844" s="626"/>
      <c r="P844" s="475"/>
      <c r="Q844" s="626"/>
      <c r="R844" s="476"/>
      <c r="S844" s="476"/>
      <c r="T844" s="476"/>
      <c r="U844" s="476"/>
      <c r="V844" s="476"/>
      <c r="W844" s="476"/>
      <c r="X844" s="476"/>
      <c r="Y844" s="476"/>
      <c r="Z844" s="476"/>
      <c r="AA844" s="476"/>
      <c r="AB844" s="476"/>
      <c r="AC844" s="476"/>
      <c r="AD844" s="476"/>
    </row>
    <row r="845" spans="2:30" s="113" customFormat="1" ht="12" customHeight="1">
      <c r="B845" s="115"/>
      <c r="C845" s="115"/>
      <c r="D845" s="115"/>
      <c r="E845" s="101"/>
      <c r="F845" s="101"/>
      <c r="G845" s="373"/>
      <c r="H845" s="475"/>
      <c r="I845" s="891"/>
      <c r="J845" s="891"/>
      <c r="K845" s="891"/>
      <c r="L845" s="474"/>
      <c r="M845" s="474"/>
      <c r="N845" s="475"/>
      <c r="O845" s="626"/>
      <c r="P845" s="475"/>
      <c r="Q845" s="626"/>
      <c r="R845" s="476"/>
      <c r="S845" s="476"/>
      <c r="T845" s="476"/>
      <c r="U845" s="476"/>
      <c r="V845" s="476"/>
      <c r="W845" s="476"/>
      <c r="X845" s="476"/>
      <c r="Y845" s="476"/>
      <c r="Z845" s="476"/>
      <c r="AA845" s="476"/>
      <c r="AB845" s="476"/>
      <c r="AC845" s="476"/>
      <c r="AD845" s="476"/>
    </row>
    <row r="846" spans="2:30" s="113" customFormat="1" ht="12" customHeight="1">
      <c r="B846" s="115"/>
      <c r="C846" s="115"/>
      <c r="D846" s="115"/>
      <c r="E846" s="101"/>
      <c r="F846" s="101"/>
      <c r="G846" s="373"/>
      <c r="H846" s="475"/>
      <c r="I846" s="891"/>
      <c r="J846" s="891"/>
      <c r="K846" s="891"/>
      <c r="L846" s="474"/>
      <c r="M846" s="474"/>
      <c r="N846" s="475"/>
      <c r="O846" s="626"/>
      <c r="P846" s="475"/>
      <c r="Q846" s="626"/>
      <c r="R846" s="476"/>
      <c r="S846" s="476"/>
      <c r="T846" s="476"/>
      <c r="U846" s="476"/>
      <c r="V846" s="476"/>
      <c r="W846" s="476"/>
      <c r="X846" s="476"/>
      <c r="Y846" s="476"/>
      <c r="Z846" s="476"/>
      <c r="AA846" s="476"/>
      <c r="AB846" s="476"/>
      <c r="AC846" s="476"/>
      <c r="AD846" s="476"/>
    </row>
    <row r="847" spans="2:30" s="113" customFormat="1" ht="12" customHeight="1">
      <c r="B847" s="115"/>
      <c r="C847" s="115"/>
      <c r="D847" s="115"/>
      <c r="E847" s="101"/>
      <c r="F847" s="101"/>
      <c r="G847" s="373"/>
      <c r="H847" s="475"/>
      <c r="I847" s="891"/>
      <c r="J847" s="891"/>
      <c r="K847" s="891"/>
      <c r="L847" s="474"/>
      <c r="M847" s="474"/>
      <c r="N847" s="475"/>
      <c r="O847" s="626"/>
      <c r="P847" s="475"/>
      <c r="Q847" s="626"/>
      <c r="R847" s="476"/>
      <c r="S847" s="476"/>
      <c r="T847" s="476"/>
      <c r="U847" s="476"/>
      <c r="V847" s="476"/>
      <c r="W847" s="476"/>
      <c r="X847" s="476"/>
      <c r="Y847" s="476"/>
      <c r="Z847" s="476"/>
      <c r="AA847" s="476"/>
      <c r="AB847" s="476"/>
      <c r="AC847" s="476"/>
      <c r="AD847" s="476"/>
    </row>
    <row r="848" spans="2:30" s="113" customFormat="1" ht="12" customHeight="1">
      <c r="B848" s="115"/>
      <c r="C848" s="115"/>
      <c r="D848" s="115"/>
      <c r="E848" s="101"/>
      <c r="F848" s="101"/>
      <c r="G848" s="373"/>
      <c r="H848" s="475"/>
      <c r="I848" s="891"/>
      <c r="J848" s="891"/>
      <c r="K848" s="891"/>
      <c r="L848" s="474"/>
      <c r="M848" s="474"/>
      <c r="N848" s="475"/>
      <c r="O848" s="626"/>
      <c r="P848" s="475"/>
      <c r="Q848" s="626"/>
      <c r="R848" s="476"/>
      <c r="S848" s="476"/>
      <c r="T848" s="476"/>
      <c r="U848" s="476"/>
      <c r="V848" s="476"/>
      <c r="W848" s="476"/>
      <c r="X848" s="476"/>
      <c r="Y848" s="476"/>
      <c r="Z848" s="476"/>
      <c r="AA848" s="476"/>
      <c r="AB848" s="476"/>
      <c r="AC848" s="476"/>
      <c r="AD848" s="476"/>
    </row>
    <row r="849" spans="2:30" s="113" customFormat="1" ht="12" customHeight="1">
      <c r="B849" s="115"/>
      <c r="C849" s="115"/>
      <c r="D849" s="115"/>
      <c r="E849" s="101"/>
      <c r="F849" s="101"/>
      <c r="G849" s="373"/>
      <c r="H849" s="475"/>
      <c r="I849" s="891"/>
      <c r="J849" s="891"/>
      <c r="K849" s="891"/>
      <c r="L849" s="474"/>
      <c r="M849" s="474"/>
      <c r="N849" s="475"/>
      <c r="O849" s="626"/>
      <c r="P849" s="475"/>
      <c r="Q849" s="626"/>
      <c r="R849" s="476"/>
      <c r="S849" s="476"/>
      <c r="T849" s="476"/>
      <c r="U849" s="476"/>
      <c r="V849" s="476"/>
      <c r="W849" s="476"/>
      <c r="X849" s="476"/>
      <c r="Y849" s="476"/>
      <c r="Z849" s="476"/>
      <c r="AA849" s="476"/>
      <c r="AB849" s="476"/>
      <c r="AC849" s="476"/>
      <c r="AD849" s="476"/>
    </row>
    <row r="850" spans="2:30" s="113" customFormat="1" ht="12" customHeight="1">
      <c r="B850" s="115"/>
      <c r="C850" s="115"/>
      <c r="D850" s="115"/>
      <c r="E850" s="101"/>
      <c r="F850" s="101"/>
      <c r="G850" s="373"/>
      <c r="H850" s="475"/>
      <c r="I850" s="891"/>
      <c r="J850" s="891"/>
      <c r="K850" s="891"/>
      <c r="L850" s="474"/>
      <c r="M850" s="474"/>
      <c r="N850" s="475"/>
      <c r="O850" s="626"/>
      <c r="P850" s="475"/>
      <c r="Q850" s="626"/>
      <c r="R850" s="476"/>
      <c r="S850" s="476"/>
      <c r="T850" s="476"/>
      <c r="U850" s="476"/>
      <c r="V850" s="476"/>
      <c r="W850" s="476"/>
      <c r="X850" s="476"/>
      <c r="Y850" s="476"/>
      <c r="Z850" s="476"/>
      <c r="AA850" s="476"/>
      <c r="AB850" s="476"/>
      <c r="AC850" s="476"/>
      <c r="AD850" s="476"/>
    </row>
    <row r="851" spans="2:30" s="113" customFormat="1" ht="12" customHeight="1">
      <c r="B851" s="115"/>
      <c r="C851" s="115"/>
      <c r="D851" s="115"/>
      <c r="E851" s="101"/>
      <c r="F851" s="101"/>
      <c r="G851" s="373"/>
      <c r="H851" s="475"/>
      <c r="I851" s="891"/>
      <c r="J851" s="891"/>
      <c r="K851" s="891"/>
      <c r="L851" s="474"/>
      <c r="M851" s="474"/>
      <c r="N851" s="475"/>
      <c r="O851" s="626"/>
      <c r="P851" s="475"/>
      <c r="Q851" s="626"/>
      <c r="R851" s="476"/>
      <c r="S851" s="476"/>
      <c r="T851" s="476"/>
      <c r="U851" s="476"/>
      <c r="V851" s="476"/>
      <c r="W851" s="476"/>
      <c r="X851" s="476"/>
      <c r="Y851" s="476"/>
      <c r="Z851" s="476"/>
      <c r="AA851" s="476"/>
      <c r="AB851" s="476"/>
      <c r="AC851" s="476"/>
      <c r="AD851" s="476"/>
    </row>
    <row r="852" spans="2:30" s="113" customFormat="1" ht="12" customHeight="1">
      <c r="B852" s="115"/>
      <c r="C852" s="115"/>
      <c r="D852" s="115"/>
      <c r="E852" s="101"/>
      <c r="F852" s="101"/>
      <c r="G852" s="373"/>
      <c r="H852" s="475"/>
      <c r="I852" s="891"/>
      <c r="J852" s="891"/>
      <c r="K852" s="891"/>
      <c r="L852" s="474"/>
      <c r="M852" s="474"/>
      <c r="N852" s="475"/>
      <c r="O852" s="626"/>
      <c r="P852" s="475"/>
      <c r="Q852" s="626"/>
      <c r="R852" s="476"/>
      <c r="S852" s="476"/>
      <c r="T852" s="476"/>
      <c r="U852" s="476"/>
      <c r="V852" s="476"/>
      <c r="W852" s="476"/>
      <c r="X852" s="476"/>
      <c r="Y852" s="476"/>
      <c r="Z852" s="476"/>
      <c r="AA852" s="476"/>
      <c r="AB852" s="476"/>
      <c r="AC852" s="476"/>
      <c r="AD852" s="476"/>
    </row>
    <row r="853" spans="2:30" s="113" customFormat="1" ht="12" customHeight="1">
      <c r="B853" s="115"/>
      <c r="C853" s="115"/>
      <c r="D853" s="115"/>
      <c r="E853" s="101"/>
      <c r="F853" s="101"/>
      <c r="G853" s="373"/>
      <c r="H853" s="475"/>
      <c r="I853" s="891"/>
      <c r="J853" s="891"/>
      <c r="K853" s="891"/>
      <c r="L853" s="474"/>
      <c r="M853" s="474"/>
      <c r="N853" s="475"/>
      <c r="O853" s="626"/>
      <c r="P853" s="475"/>
      <c r="Q853" s="626"/>
      <c r="R853" s="476"/>
      <c r="S853" s="476"/>
      <c r="T853" s="476"/>
      <c r="U853" s="476"/>
      <c r="V853" s="476"/>
      <c r="W853" s="476"/>
      <c r="X853" s="476"/>
      <c r="Y853" s="476"/>
      <c r="Z853" s="476"/>
      <c r="AA853" s="476"/>
      <c r="AB853" s="476"/>
      <c r="AC853" s="476"/>
      <c r="AD853" s="476"/>
    </row>
    <row r="854" spans="2:30" s="113" customFormat="1" ht="12" customHeight="1">
      <c r="B854" s="115"/>
      <c r="C854" s="115"/>
      <c r="D854" s="115"/>
      <c r="E854" s="101"/>
      <c r="F854" s="101"/>
      <c r="G854" s="373"/>
      <c r="H854" s="475"/>
      <c r="I854" s="891"/>
      <c r="J854" s="891"/>
      <c r="K854" s="891"/>
      <c r="L854" s="474"/>
      <c r="M854" s="474"/>
      <c r="N854" s="475"/>
      <c r="O854" s="626"/>
      <c r="P854" s="475"/>
      <c r="Q854" s="626"/>
      <c r="R854" s="476"/>
      <c r="S854" s="476"/>
      <c r="T854" s="476"/>
      <c r="U854" s="476"/>
      <c r="V854" s="476"/>
      <c r="W854" s="476"/>
      <c r="X854" s="476"/>
      <c r="Y854" s="476"/>
      <c r="Z854" s="476"/>
      <c r="AA854" s="476"/>
      <c r="AB854" s="476"/>
      <c r="AC854" s="476"/>
      <c r="AD854" s="476"/>
    </row>
    <row r="855" spans="2:30" s="113" customFormat="1" ht="12" customHeight="1">
      <c r="B855" s="115"/>
      <c r="C855" s="115"/>
      <c r="D855" s="115"/>
      <c r="E855" s="101"/>
      <c r="F855" s="101"/>
      <c r="G855" s="373"/>
      <c r="H855" s="475"/>
      <c r="I855" s="891"/>
      <c r="J855" s="891"/>
      <c r="K855" s="891"/>
      <c r="L855" s="474"/>
      <c r="M855" s="474"/>
      <c r="N855" s="475"/>
      <c r="O855" s="626"/>
      <c r="P855" s="475"/>
      <c r="Q855" s="626"/>
      <c r="R855" s="476"/>
      <c r="S855" s="476"/>
      <c r="T855" s="476"/>
      <c r="U855" s="476"/>
      <c r="V855" s="476"/>
      <c r="W855" s="476"/>
      <c r="X855" s="476"/>
      <c r="Y855" s="476"/>
      <c r="Z855" s="476"/>
      <c r="AA855" s="476"/>
      <c r="AB855" s="476"/>
      <c r="AC855" s="476"/>
      <c r="AD855" s="476"/>
    </row>
    <row r="856" spans="2:30" s="113" customFormat="1" ht="12" customHeight="1">
      <c r="B856" s="115"/>
      <c r="C856" s="115"/>
      <c r="D856" s="115"/>
      <c r="E856" s="101"/>
      <c r="F856" s="101"/>
      <c r="G856" s="373"/>
      <c r="H856" s="475"/>
      <c r="I856" s="891"/>
      <c r="J856" s="891"/>
      <c r="K856" s="891"/>
      <c r="L856" s="474"/>
      <c r="M856" s="474"/>
      <c r="N856" s="475"/>
      <c r="O856" s="626"/>
      <c r="P856" s="475"/>
      <c r="Q856" s="626"/>
      <c r="R856" s="476"/>
      <c r="S856" s="476"/>
      <c r="T856" s="476"/>
      <c r="U856" s="476"/>
      <c r="V856" s="476"/>
      <c r="W856" s="476"/>
      <c r="X856" s="476"/>
      <c r="Y856" s="476"/>
      <c r="Z856" s="476"/>
      <c r="AA856" s="476"/>
      <c r="AB856" s="476"/>
      <c r="AC856" s="476"/>
      <c r="AD856" s="476"/>
    </row>
    <row r="857" spans="2:30" s="113" customFormat="1" ht="12" customHeight="1">
      <c r="B857" s="115"/>
      <c r="C857" s="115"/>
      <c r="D857" s="115"/>
      <c r="E857" s="101"/>
      <c r="F857" s="101"/>
      <c r="G857" s="373"/>
      <c r="H857" s="475"/>
      <c r="I857" s="891"/>
      <c r="J857" s="891"/>
      <c r="K857" s="891"/>
      <c r="L857" s="474"/>
      <c r="M857" s="474"/>
      <c r="N857" s="475"/>
      <c r="O857" s="626"/>
      <c r="P857" s="475"/>
      <c r="Q857" s="626"/>
      <c r="R857" s="476"/>
      <c r="S857" s="476"/>
      <c r="T857" s="476"/>
      <c r="U857" s="476"/>
      <c r="V857" s="476"/>
      <c r="W857" s="476"/>
      <c r="X857" s="476"/>
      <c r="Y857" s="476"/>
      <c r="Z857" s="476"/>
      <c r="AA857" s="476"/>
      <c r="AB857" s="476"/>
      <c r="AC857" s="476"/>
      <c r="AD857" s="476"/>
    </row>
    <row r="858" spans="2:30" s="113" customFormat="1" ht="12" customHeight="1">
      <c r="B858" s="115"/>
      <c r="C858" s="115"/>
      <c r="D858" s="115"/>
      <c r="E858" s="101"/>
      <c r="F858" s="101"/>
      <c r="G858" s="373"/>
      <c r="H858" s="475"/>
      <c r="I858" s="891"/>
      <c r="J858" s="891"/>
      <c r="K858" s="891"/>
      <c r="L858" s="474"/>
      <c r="M858" s="474"/>
      <c r="N858" s="475"/>
      <c r="O858" s="626"/>
      <c r="P858" s="475"/>
      <c r="Q858" s="626"/>
      <c r="R858" s="476"/>
      <c r="S858" s="476"/>
      <c r="T858" s="476"/>
      <c r="U858" s="476"/>
      <c r="V858" s="476"/>
      <c r="W858" s="476"/>
      <c r="X858" s="476"/>
      <c r="Y858" s="476"/>
      <c r="Z858" s="476"/>
      <c r="AA858" s="476"/>
      <c r="AB858" s="476"/>
      <c r="AC858" s="476"/>
      <c r="AD858" s="476"/>
    </row>
    <row r="859" spans="2:30" s="113" customFormat="1" ht="12" customHeight="1">
      <c r="B859" s="115"/>
      <c r="C859" s="115"/>
      <c r="D859" s="115"/>
      <c r="E859" s="101"/>
      <c r="F859" s="101"/>
      <c r="G859" s="373"/>
      <c r="H859" s="475"/>
      <c r="I859" s="891"/>
      <c r="J859" s="891"/>
      <c r="K859" s="891"/>
      <c r="L859" s="474"/>
      <c r="M859" s="474"/>
      <c r="N859" s="475"/>
      <c r="O859" s="626"/>
      <c r="P859" s="475"/>
      <c r="Q859" s="626"/>
      <c r="R859" s="476"/>
      <c r="S859" s="476"/>
      <c r="T859" s="476"/>
      <c r="U859" s="476"/>
      <c r="V859" s="476"/>
      <c r="W859" s="476"/>
      <c r="X859" s="476"/>
      <c r="Y859" s="476"/>
      <c r="Z859" s="476"/>
      <c r="AA859" s="476"/>
      <c r="AB859" s="476"/>
      <c r="AC859" s="476"/>
      <c r="AD859" s="476"/>
    </row>
    <row r="860" spans="2:30" s="113" customFormat="1" ht="12" customHeight="1">
      <c r="B860" s="115"/>
      <c r="C860" s="115"/>
      <c r="D860" s="115"/>
      <c r="E860" s="101"/>
      <c r="F860" s="101"/>
      <c r="G860" s="373"/>
      <c r="H860" s="475"/>
      <c r="I860" s="891"/>
      <c r="J860" s="891"/>
      <c r="K860" s="891"/>
      <c r="L860" s="474"/>
      <c r="M860" s="474"/>
      <c r="N860" s="475"/>
      <c r="O860" s="626"/>
      <c r="P860" s="475"/>
      <c r="Q860" s="626"/>
      <c r="R860" s="476"/>
      <c r="S860" s="476"/>
      <c r="T860" s="476"/>
      <c r="U860" s="476"/>
      <c r="V860" s="476"/>
      <c r="W860" s="476"/>
      <c r="X860" s="476"/>
      <c r="Y860" s="476"/>
      <c r="Z860" s="476"/>
      <c r="AA860" s="476"/>
      <c r="AB860" s="476"/>
      <c r="AC860" s="476"/>
      <c r="AD860" s="476"/>
    </row>
    <row r="861" spans="2:30" s="113" customFormat="1" ht="12" customHeight="1">
      <c r="B861" s="116"/>
      <c r="C861" s="116"/>
      <c r="D861" s="116"/>
      <c r="E861" s="117"/>
      <c r="F861" s="101"/>
      <c r="G861" s="373"/>
      <c r="H861" s="475"/>
      <c r="I861" s="891"/>
      <c r="J861" s="891"/>
      <c r="K861" s="891"/>
      <c r="L861" s="474"/>
      <c r="M861" s="474"/>
      <c r="N861" s="475"/>
      <c r="O861" s="626"/>
      <c r="P861" s="475"/>
      <c r="Q861" s="626"/>
      <c r="R861" s="476"/>
      <c r="S861" s="476"/>
      <c r="T861" s="476"/>
      <c r="U861" s="476"/>
      <c r="V861" s="476"/>
      <c r="W861" s="476"/>
      <c r="X861" s="476"/>
      <c r="Y861" s="476"/>
      <c r="Z861" s="476"/>
      <c r="AA861" s="476"/>
      <c r="AB861" s="476"/>
      <c r="AC861" s="476"/>
      <c r="AD861" s="476"/>
    </row>
    <row r="862" spans="2:30" s="113" customFormat="1" ht="12" customHeight="1">
      <c r="B862" s="116"/>
      <c r="C862" s="116"/>
      <c r="D862" s="116"/>
      <c r="E862" s="117"/>
      <c r="F862" s="101"/>
      <c r="G862" s="373"/>
      <c r="H862" s="475"/>
      <c r="I862" s="891"/>
      <c r="J862" s="891"/>
      <c r="K862" s="891"/>
      <c r="L862" s="474"/>
      <c r="M862" s="474"/>
      <c r="N862" s="475"/>
      <c r="O862" s="626"/>
      <c r="P862" s="475"/>
      <c r="Q862" s="626"/>
      <c r="R862" s="476"/>
      <c r="S862" s="476"/>
      <c r="T862" s="476"/>
      <c r="U862" s="476"/>
      <c r="V862" s="476"/>
      <c r="W862" s="476"/>
      <c r="X862" s="476"/>
      <c r="Y862" s="476"/>
      <c r="Z862" s="476"/>
      <c r="AA862" s="476"/>
      <c r="AB862" s="476"/>
      <c r="AC862" s="476"/>
      <c r="AD862" s="476"/>
    </row>
    <row r="863" spans="2:30" s="113" customFormat="1" ht="12" customHeight="1">
      <c r="B863" s="116"/>
      <c r="C863" s="116"/>
      <c r="D863" s="116"/>
      <c r="E863" s="117"/>
      <c r="F863" s="101"/>
      <c r="G863" s="373"/>
      <c r="H863" s="475"/>
      <c r="I863" s="891"/>
      <c r="J863" s="891"/>
      <c r="K863" s="891"/>
      <c r="L863" s="474"/>
      <c r="M863" s="474"/>
      <c r="N863" s="475"/>
      <c r="O863" s="626"/>
      <c r="P863" s="475"/>
      <c r="Q863" s="626"/>
      <c r="R863" s="476"/>
      <c r="S863" s="476"/>
      <c r="T863" s="476"/>
      <c r="U863" s="476"/>
      <c r="V863" s="476"/>
      <c r="W863" s="476"/>
      <c r="X863" s="476"/>
      <c r="Y863" s="476"/>
      <c r="Z863" s="476"/>
      <c r="AA863" s="476"/>
      <c r="AB863" s="476"/>
      <c r="AC863" s="476"/>
      <c r="AD863" s="476"/>
    </row>
    <row r="864" spans="2:30" s="113" customFormat="1" ht="12" customHeight="1">
      <c r="B864" s="116"/>
      <c r="C864" s="116"/>
      <c r="D864" s="116"/>
      <c r="E864" s="117"/>
      <c r="F864" s="101"/>
      <c r="G864" s="373"/>
      <c r="H864" s="475"/>
      <c r="I864" s="891"/>
      <c r="J864" s="891"/>
      <c r="K864" s="891"/>
      <c r="L864" s="474"/>
      <c r="M864" s="474"/>
      <c r="N864" s="475"/>
      <c r="O864" s="626"/>
      <c r="P864" s="475"/>
      <c r="Q864" s="626"/>
      <c r="R864" s="476"/>
      <c r="S864" s="476"/>
      <c r="T864" s="476"/>
      <c r="U864" s="476"/>
      <c r="V864" s="476"/>
      <c r="W864" s="476"/>
      <c r="X864" s="476"/>
      <c r="Y864" s="476"/>
      <c r="Z864" s="476"/>
      <c r="AA864" s="476"/>
      <c r="AB864" s="476"/>
      <c r="AC864" s="476"/>
      <c r="AD864" s="476"/>
    </row>
    <row r="865" spans="2:30" s="113" customFormat="1" ht="12" customHeight="1">
      <c r="B865" s="116"/>
      <c r="C865" s="116"/>
      <c r="D865" s="116"/>
      <c r="E865" s="117"/>
      <c r="F865" s="101"/>
      <c r="G865" s="373"/>
      <c r="H865" s="475"/>
      <c r="I865" s="891"/>
      <c r="J865" s="891"/>
      <c r="K865" s="891"/>
      <c r="L865" s="474"/>
      <c r="M865" s="474"/>
      <c r="N865" s="475"/>
      <c r="O865" s="626"/>
      <c r="P865" s="475"/>
      <c r="Q865" s="626"/>
      <c r="R865" s="476"/>
      <c r="S865" s="476"/>
      <c r="T865" s="476"/>
      <c r="U865" s="476"/>
      <c r="V865" s="476"/>
      <c r="W865" s="476"/>
      <c r="X865" s="476"/>
      <c r="Y865" s="476"/>
      <c r="Z865" s="476"/>
      <c r="AA865" s="476"/>
      <c r="AB865" s="476"/>
      <c r="AC865" s="476"/>
      <c r="AD865" s="476"/>
    </row>
    <row r="866" spans="2:30" s="113" customFormat="1" ht="12" customHeight="1">
      <c r="B866" s="116"/>
      <c r="C866" s="116"/>
      <c r="D866" s="116"/>
      <c r="E866" s="117"/>
      <c r="F866" s="101"/>
      <c r="G866" s="373"/>
      <c r="H866" s="475"/>
      <c r="I866" s="891"/>
      <c r="J866" s="891"/>
      <c r="K866" s="891"/>
      <c r="L866" s="474"/>
      <c r="M866" s="474"/>
      <c r="N866" s="475"/>
      <c r="O866" s="626"/>
      <c r="P866" s="475"/>
      <c r="Q866" s="626"/>
      <c r="R866" s="476"/>
      <c r="S866" s="476"/>
      <c r="T866" s="476"/>
      <c r="U866" s="476"/>
      <c r="V866" s="476"/>
      <c r="W866" s="476"/>
      <c r="X866" s="476"/>
      <c r="Y866" s="476"/>
      <c r="Z866" s="476"/>
      <c r="AA866" s="476"/>
      <c r="AB866" s="476"/>
      <c r="AC866" s="476"/>
      <c r="AD866" s="476"/>
    </row>
    <row r="867" spans="2:30" s="113" customFormat="1" ht="12" customHeight="1">
      <c r="B867" s="116"/>
      <c r="C867" s="116"/>
      <c r="D867" s="116"/>
      <c r="E867" s="117"/>
      <c r="F867" s="101"/>
      <c r="G867" s="373"/>
      <c r="H867" s="475"/>
      <c r="I867" s="891"/>
      <c r="J867" s="891"/>
      <c r="K867" s="891"/>
      <c r="L867" s="474"/>
      <c r="M867" s="474"/>
      <c r="N867" s="475"/>
      <c r="O867" s="626"/>
      <c r="P867" s="475"/>
      <c r="Q867" s="626"/>
      <c r="R867" s="476"/>
      <c r="S867" s="476"/>
      <c r="T867" s="476"/>
      <c r="U867" s="476"/>
      <c r="V867" s="476"/>
      <c r="W867" s="476"/>
      <c r="X867" s="476"/>
      <c r="Y867" s="476"/>
      <c r="Z867" s="476"/>
      <c r="AA867" s="476"/>
      <c r="AB867" s="476"/>
      <c r="AC867" s="476"/>
      <c r="AD867" s="476"/>
    </row>
    <row r="868" spans="2:30" s="113" customFormat="1" ht="12" customHeight="1">
      <c r="B868" s="116"/>
      <c r="C868" s="116"/>
      <c r="D868" s="116"/>
      <c r="E868" s="117"/>
      <c r="F868" s="101"/>
      <c r="G868" s="373"/>
      <c r="H868" s="475"/>
      <c r="I868" s="891"/>
      <c r="J868" s="891"/>
      <c r="K868" s="891"/>
      <c r="L868" s="474"/>
      <c r="M868" s="474"/>
      <c r="N868" s="475"/>
      <c r="O868" s="626"/>
      <c r="P868" s="475"/>
      <c r="Q868" s="626"/>
      <c r="R868" s="476"/>
      <c r="S868" s="476"/>
      <c r="T868" s="476"/>
      <c r="U868" s="476"/>
      <c r="V868" s="476"/>
      <c r="W868" s="476"/>
      <c r="X868" s="476"/>
      <c r="Y868" s="476"/>
      <c r="Z868" s="476"/>
      <c r="AA868" s="476"/>
      <c r="AB868" s="476"/>
      <c r="AC868" s="476"/>
      <c r="AD868" s="476"/>
    </row>
    <row r="869" spans="2:30" s="113" customFormat="1" ht="12" customHeight="1">
      <c r="B869" s="116"/>
      <c r="C869" s="116"/>
      <c r="D869" s="116"/>
      <c r="E869" s="117"/>
      <c r="F869" s="101"/>
      <c r="G869" s="373"/>
      <c r="H869" s="475"/>
      <c r="I869" s="891"/>
      <c r="J869" s="891"/>
      <c r="K869" s="891"/>
      <c r="L869" s="474"/>
      <c r="M869" s="474"/>
      <c r="N869" s="475"/>
      <c r="O869" s="626"/>
      <c r="P869" s="475"/>
      <c r="Q869" s="626"/>
      <c r="R869" s="476"/>
      <c r="S869" s="476"/>
      <c r="T869" s="476"/>
      <c r="U869" s="476"/>
      <c r="V869" s="476"/>
      <c r="W869" s="476"/>
      <c r="X869" s="476"/>
      <c r="Y869" s="476"/>
      <c r="Z869" s="476"/>
      <c r="AA869" s="476"/>
      <c r="AB869" s="476"/>
      <c r="AC869" s="476"/>
      <c r="AD869" s="476"/>
    </row>
    <row r="870" spans="2:30" s="113" customFormat="1" ht="12" customHeight="1">
      <c r="B870" s="116"/>
      <c r="C870" s="116"/>
      <c r="D870" s="116"/>
      <c r="E870" s="117"/>
      <c r="F870" s="101"/>
      <c r="G870" s="373"/>
      <c r="H870" s="475"/>
      <c r="I870" s="891"/>
      <c r="J870" s="891"/>
      <c r="K870" s="891"/>
      <c r="L870" s="474"/>
      <c r="M870" s="474"/>
      <c r="N870" s="475"/>
      <c r="O870" s="626"/>
      <c r="P870" s="475"/>
      <c r="Q870" s="626"/>
      <c r="R870" s="476"/>
      <c r="S870" s="476"/>
      <c r="T870" s="476"/>
      <c r="U870" s="476"/>
      <c r="V870" s="476"/>
      <c r="W870" s="476"/>
      <c r="X870" s="476"/>
      <c r="Y870" s="476"/>
      <c r="Z870" s="476"/>
      <c r="AA870" s="476"/>
      <c r="AB870" s="476"/>
      <c r="AC870" s="476"/>
      <c r="AD870" s="476"/>
    </row>
    <row r="871" spans="2:30" s="113" customFormat="1" ht="12" customHeight="1">
      <c r="B871" s="116"/>
      <c r="C871" s="116"/>
      <c r="D871" s="116"/>
      <c r="E871" s="117"/>
      <c r="F871" s="101"/>
      <c r="G871" s="373"/>
      <c r="H871" s="475"/>
      <c r="I871" s="891"/>
      <c r="J871" s="891"/>
      <c r="K871" s="891"/>
      <c r="L871" s="474"/>
      <c r="M871" s="474"/>
      <c r="N871" s="475"/>
      <c r="O871" s="626"/>
      <c r="P871" s="475"/>
      <c r="Q871" s="626"/>
      <c r="R871" s="476"/>
      <c r="S871" s="476"/>
      <c r="T871" s="476"/>
      <c r="U871" s="476"/>
      <c r="V871" s="476"/>
      <c r="W871" s="476"/>
      <c r="X871" s="476"/>
      <c r="Y871" s="476"/>
      <c r="Z871" s="476"/>
      <c r="AA871" s="476"/>
      <c r="AB871" s="476"/>
      <c r="AC871" s="476"/>
      <c r="AD871" s="476"/>
    </row>
    <row r="872" spans="2:30" s="113" customFormat="1" ht="12" customHeight="1">
      <c r="B872" s="116"/>
      <c r="C872" s="116"/>
      <c r="D872" s="116"/>
      <c r="E872" s="117"/>
      <c r="F872" s="101"/>
      <c r="G872" s="373"/>
      <c r="H872" s="475"/>
      <c r="I872" s="891"/>
      <c r="J872" s="891"/>
      <c r="K872" s="891"/>
      <c r="L872" s="474"/>
      <c r="M872" s="474"/>
      <c r="N872" s="475"/>
      <c r="O872" s="626"/>
      <c r="P872" s="475"/>
      <c r="Q872" s="626"/>
      <c r="R872" s="476"/>
      <c r="S872" s="476"/>
      <c r="T872" s="476"/>
      <c r="U872" s="476"/>
      <c r="V872" s="476"/>
      <c r="W872" s="476"/>
      <c r="X872" s="476"/>
      <c r="Y872" s="476"/>
      <c r="Z872" s="476"/>
      <c r="AA872" s="476"/>
      <c r="AB872" s="476"/>
      <c r="AC872" s="476"/>
      <c r="AD872" s="476"/>
    </row>
    <row r="873" spans="2:30" s="113" customFormat="1" ht="12" customHeight="1">
      <c r="B873" s="116"/>
      <c r="C873" s="116"/>
      <c r="D873" s="116"/>
      <c r="E873" s="117"/>
      <c r="F873" s="101"/>
      <c r="G873" s="373"/>
      <c r="H873" s="475"/>
      <c r="I873" s="891"/>
      <c r="J873" s="891"/>
      <c r="K873" s="891"/>
      <c r="L873" s="474"/>
      <c r="M873" s="474"/>
      <c r="N873" s="475"/>
      <c r="O873" s="626"/>
      <c r="P873" s="475"/>
      <c r="Q873" s="626"/>
      <c r="R873" s="476"/>
      <c r="S873" s="476"/>
      <c r="T873" s="476"/>
      <c r="U873" s="476"/>
      <c r="V873" s="476"/>
      <c r="W873" s="476"/>
      <c r="X873" s="476"/>
      <c r="Y873" s="476"/>
      <c r="Z873" s="476"/>
      <c r="AA873" s="476"/>
      <c r="AB873" s="476"/>
      <c r="AC873" s="476"/>
      <c r="AD873" s="476"/>
    </row>
    <row r="874" spans="2:30" s="113" customFormat="1" ht="12" customHeight="1">
      <c r="B874" s="116"/>
      <c r="C874" s="116"/>
      <c r="D874" s="116"/>
      <c r="E874" s="117"/>
      <c r="F874" s="101"/>
      <c r="G874" s="373"/>
      <c r="H874" s="475"/>
      <c r="I874" s="891"/>
      <c r="J874" s="891"/>
      <c r="K874" s="891"/>
      <c r="L874" s="474"/>
      <c r="M874" s="474"/>
      <c r="N874" s="475"/>
      <c r="O874" s="626"/>
      <c r="P874" s="475"/>
      <c r="Q874" s="626"/>
      <c r="R874" s="476"/>
      <c r="S874" s="476"/>
      <c r="T874" s="476"/>
      <c r="U874" s="476"/>
      <c r="V874" s="476"/>
      <c r="W874" s="476"/>
      <c r="X874" s="476"/>
      <c r="Y874" s="476"/>
      <c r="Z874" s="476"/>
      <c r="AA874" s="476"/>
      <c r="AB874" s="476"/>
      <c r="AC874" s="476"/>
      <c r="AD874" s="476"/>
    </row>
    <row r="875" spans="2:30" s="113" customFormat="1" ht="12" customHeight="1">
      <c r="B875" s="116"/>
      <c r="C875" s="116"/>
      <c r="D875" s="116"/>
      <c r="E875" s="117"/>
      <c r="F875" s="101"/>
      <c r="G875" s="373"/>
      <c r="H875" s="475"/>
      <c r="I875" s="891"/>
      <c r="J875" s="891"/>
      <c r="K875" s="891"/>
      <c r="L875" s="474"/>
      <c r="M875" s="474"/>
      <c r="N875" s="475"/>
      <c r="O875" s="626"/>
      <c r="P875" s="475"/>
      <c r="Q875" s="626"/>
      <c r="R875" s="476"/>
      <c r="S875" s="476"/>
      <c r="T875" s="476"/>
      <c r="U875" s="476"/>
      <c r="V875" s="476"/>
      <c r="W875" s="476"/>
      <c r="X875" s="476"/>
      <c r="Y875" s="476"/>
      <c r="Z875" s="476"/>
      <c r="AA875" s="476"/>
      <c r="AB875" s="476"/>
      <c r="AC875" s="476"/>
      <c r="AD875" s="476"/>
    </row>
    <row r="876" spans="2:30" s="113" customFormat="1" ht="12" customHeight="1">
      <c r="B876" s="116"/>
      <c r="C876" s="116"/>
      <c r="D876" s="116"/>
      <c r="E876" s="117"/>
      <c r="F876" s="101"/>
      <c r="G876" s="373"/>
      <c r="H876" s="475"/>
      <c r="I876" s="891"/>
      <c r="J876" s="891"/>
      <c r="K876" s="891"/>
      <c r="L876" s="474"/>
      <c r="M876" s="474"/>
      <c r="N876" s="475"/>
      <c r="O876" s="626"/>
      <c r="P876" s="475"/>
      <c r="Q876" s="626"/>
      <c r="R876" s="476"/>
      <c r="S876" s="476"/>
      <c r="T876" s="476"/>
      <c r="U876" s="476"/>
      <c r="V876" s="476"/>
      <c r="W876" s="476"/>
      <c r="X876" s="476"/>
      <c r="Y876" s="476"/>
      <c r="Z876" s="476"/>
      <c r="AA876" s="476"/>
      <c r="AB876" s="476"/>
      <c r="AC876" s="476"/>
      <c r="AD876" s="476"/>
    </row>
    <row r="877" spans="2:30" s="113" customFormat="1" ht="12" customHeight="1">
      <c r="B877" s="116"/>
      <c r="C877" s="116"/>
      <c r="D877" s="116"/>
      <c r="E877" s="117"/>
      <c r="F877" s="101"/>
      <c r="G877" s="373"/>
      <c r="H877" s="475"/>
      <c r="I877" s="891"/>
      <c r="J877" s="891"/>
      <c r="K877" s="891"/>
      <c r="L877" s="474"/>
      <c r="M877" s="474"/>
      <c r="N877" s="475"/>
      <c r="O877" s="626"/>
      <c r="P877" s="475"/>
      <c r="Q877" s="626"/>
      <c r="R877" s="476"/>
      <c r="S877" s="476"/>
      <c r="T877" s="476"/>
      <c r="U877" s="476"/>
      <c r="V877" s="476"/>
      <c r="W877" s="476"/>
      <c r="X877" s="476"/>
      <c r="Y877" s="476"/>
      <c r="Z877" s="476"/>
      <c r="AA877" s="476"/>
      <c r="AB877" s="476"/>
      <c r="AC877" s="476"/>
      <c r="AD877" s="476"/>
    </row>
    <row r="878" spans="2:30" s="113" customFormat="1" ht="12" customHeight="1">
      <c r="B878" s="116"/>
      <c r="C878" s="116"/>
      <c r="D878" s="116"/>
      <c r="E878" s="117"/>
      <c r="F878" s="101"/>
      <c r="G878" s="373"/>
      <c r="H878" s="475"/>
      <c r="I878" s="891"/>
      <c r="J878" s="891"/>
      <c r="K878" s="891"/>
      <c r="L878" s="474"/>
      <c r="M878" s="474"/>
      <c r="N878" s="475"/>
      <c r="O878" s="626"/>
      <c r="P878" s="475"/>
      <c r="Q878" s="626"/>
      <c r="R878" s="476"/>
      <c r="S878" s="476"/>
      <c r="T878" s="476"/>
      <c r="U878" s="476"/>
      <c r="V878" s="476"/>
      <c r="W878" s="476"/>
      <c r="X878" s="476"/>
      <c r="Y878" s="476"/>
      <c r="Z878" s="476"/>
      <c r="AA878" s="476"/>
      <c r="AB878" s="476"/>
      <c r="AC878" s="476"/>
      <c r="AD878" s="476"/>
    </row>
    <row r="879" spans="2:30" s="113" customFormat="1" ht="12" customHeight="1">
      <c r="B879" s="116"/>
      <c r="C879" s="116"/>
      <c r="D879" s="116"/>
      <c r="E879" s="117"/>
      <c r="F879" s="101"/>
      <c r="G879" s="373"/>
      <c r="H879" s="475"/>
      <c r="I879" s="891"/>
      <c r="J879" s="891"/>
      <c r="K879" s="891"/>
      <c r="L879" s="474"/>
      <c r="M879" s="474"/>
      <c r="N879" s="475"/>
      <c r="O879" s="626"/>
      <c r="P879" s="475"/>
      <c r="Q879" s="626"/>
      <c r="R879" s="476"/>
      <c r="S879" s="476"/>
      <c r="T879" s="476"/>
      <c r="U879" s="476"/>
      <c r="V879" s="476"/>
      <c r="W879" s="476"/>
      <c r="X879" s="476"/>
      <c r="Y879" s="476"/>
      <c r="Z879" s="476"/>
      <c r="AA879" s="476"/>
      <c r="AB879" s="476"/>
      <c r="AC879" s="476"/>
      <c r="AD879" s="476"/>
    </row>
    <row r="880" spans="2:30" s="113" customFormat="1" ht="12" customHeight="1">
      <c r="B880" s="116"/>
      <c r="C880" s="116"/>
      <c r="D880" s="116"/>
      <c r="E880" s="117"/>
      <c r="F880" s="101"/>
      <c r="G880" s="373"/>
      <c r="H880" s="475"/>
      <c r="I880" s="891"/>
      <c r="J880" s="891"/>
      <c r="K880" s="891"/>
      <c r="L880" s="474"/>
      <c r="M880" s="474"/>
      <c r="N880" s="475"/>
      <c r="O880" s="626"/>
      <c r="P880" s="475"/>
      <c r="Q880" s="626"/>
      <c r="R880" s="476"/>
      <c r="S880" s="476"/>
      <c r="T880" s="476"/>
      <c r="U880" s="476"/>
      <c r="V880" s="476"/>
      <c r="W880" s="476"/>
      <c r="X880" s="476"/>
      <c r="Y880" s="476"/>
      <c r="Z880" s="476"/>
      <c r="AA880" s="476"/>
      <c r="AB880" s="476"/>
      <c r="AC880" s="476"/>
      <c r="AD880" s="476"/>
    </row>
    <row r="881" spans="2:30" s="113" customFormat="1" ht="12" customHeight="1">
      <c r="B881" s="116"/>
      <c r="C881" s="116"/>
      <c r="D881" s="116"/>
      <c r="E881" s="117"/>
      <c r="F881" s="101"/>
      <c r="G881" s="373"/>
      <c r="H881" s="475"/>
      <c r="I881" s="891"/>
      <c r="J881" s="891"/>
      <c r="K881" s="891"/>
      <c r="L881" s="474"/>
      <c r="M881" s="474"/>
      <c r="N881" s="475"/>
      <c r="O881" s="626"/>
      <c r="P881" s="475"/>
      <c r="Q881" s="626"/>
      <c r="R881" s="476"/>
      <c r="S881" s="476"/>
      <c r="T881" s="476"/>
      <c r="U881" s="476"/>
      <c r="V881" s="476"/>
      <c r="W881" s="476"/>
      <c r="X881" s="476"/>
      <c r="Y881" s="476"/>
      <c r="Z881" s="476"/>
      <c r="AA881" s="476"/>
      <c r="AB881" s="476"/>
      <c r="AC881" s="476"/>
      <c r="AD881" s="476"/>
    </row>
    <row r="882" spans="2:30" s="113" customFormat="1" ht="12" customHeight="1">
      <c r="B882" s="116"/>
      <c r="C882" s="116"/>
      <c r="D882" s="116"/>
      <c r="E882" s="117"/>
      <c r="F882" s="101"/>
      <c r="G882" s="372"/>
      <c r="H882" s="475"/>
      <c r="I882" s="891"/>
      <c r="J882" s="891"/>
      <c r="K882" s="891"/>
      <c r="L882" s="474"/>
      <c r="M882" s="474"/>
      <c r="N882" s="475"/>
      <c r="O882" s="626"/>
      <c r="P882" s="475"/>
      <c r="Q882" s="626"/>
      <c r="R882" s="476"/>
      <c r="S882" s="476"/>
      <c r="T882" s="476"/>
      <c r="U882" s="476"/>
      <c r="V882" s="476"/>
      <c r="W882" s="476"/>
      <c r="X882" s="476"/>
      <c r="Y882" s="476"/>
      <c r="Z882" s="476"/>
      <c r="AA882" s="476"/>
      <c r="AB882" s="476"/>
      <c r="AC882" s="476"/>
      <c r="AD882" s="476"/>
    </row>
    <row r="883" spans="2:30" s="113" customFormat="1" ht="12" customHeight="1">
      <c r="B883" s="116"/>
      <c r="C883" s="116"/>
      <c r="D883" s="116"/>
      <c r="E883" s="117"/>
      <c r="F883" s="101"/>
      <c r="G883" s="372"/>
      <c r="H883" s="475"/>
      <c r="I883" s="891"/>
      <c r="J883" s="891"/>
      <c r="K883" s="891"/>
      <c r="L883" s="474"/>
      <c r="M883" s="474"/>
      <c r="N883" s="475"/>
      <c r="O883" s="626"/>
      <c r="P883" s="475"/>
      <c r="Q883" s="626"/>
      <c r="R883" s="476"/>
      <c r="S883" s="476"/>
      <c r="T883" s="476"/>
      <c r="U883" s="476"/>
      <c r="V883" s="476"/>
      <c r="W883" s="476"/>
      <c r="X883" s="476"/>
      <c r="Y883" s="476"/>
      <c r="Z883" s="476"/>
      <c r="AA883" s="476"/>
      <c r="AB883" s="476"/>
      <c r="AC883" s="476"/>
      <c r="AD883" s="476"/>
    </row>
    <row r="884" spans="2:30" s="113" customFormat="1" ht="12" customHeight="1">
      <c r="B884" s="116"/>
      <c r="C884" s="116"/>
      <c r="D884" s="116"/>
      <c r="E884" s="117"/>
      <c r="F884" s="101"/>
      <c r="G884" s="372"/>
      <c r="H884" s="475"/>
      <c r="I884" s="891"/>
      <c r="J884" s="891"/>
      <c r="K884" s="891"/>
      <c r="L884" s="474"/>
      <c r="M884" s="474"/>
      <c r="N884" s="475"/>
      <c r="O884" s="626"/>
      <c r="P884" s="475"/>
      <c r="Q884" s="626"/>
      <c r="R884" s="476"/>
      <c r="S884" s="476"/>
      <c r="T884" s="476"/>
      <c r="U884" s="476"/>
      <c r="V884" s="476"/>
      <c r="W884" s="476"/>
      <c r="X884" s="476"/>
      <c r="Y884" s="476"/>
      <c r="Z884" s="476"/>
      <c r="AA884" s="476"/>
      <c r="AB884" s="476"/>
      <c r="AC884" s="476"/>
      <c r="AD884" s="476"/>
    </row>
    <row r="885" spans="2:30" s="113" customFormat="1" ht="12" customHeight="1">
      <c r="B885" s="116"/>
      <c r="C885" s="116"/>
      <c r="D885" s="116"/>
      <c r="E885" s="117"/>
      <c r="F885" s="101"/>
      <c r="G885" s="372"/>
      <c r="H885" s="475"/>
      <c r="I885" s="891"/>
      <c r="J885" s="891"/>
      <c r="K885" s="891"/>
      <c r="L885" s="474"/>
      <c r="M885" s="474"/>
      <c r="N885" s="475"/>
      <c r="O885" s="626"/>
      <c r="P885" s="475"/>
      <c r="Q885" s="626"/>
      <c r="R885" s="476"/>
      <c r="S885" s="476"/>
      <c r="T885" s="476"/>
      <c r="U885" s="476"/>
      <c r="V885" s="476"/>
      <c r="W885" s="476"/>
      <c r="X885" s="476"/>
      <c r="Y885" s="476"/>
      <c r="Z885" s="476"/>
      <c r="AA885" s="476"/>
      <c r="AB885" s="476"/>
      <c r="AC885" s="476"/>
      <c r="AD885" s="476"/>
    </row>
    <row r="886" spans="2:30" s="113" customFormat="1" ht="12" customHeight="1">
      <c r="B886" s="116"/>
      <c r="C886" s="116"/>
      <c r="D886" s="116"/>
      <c r="E886" s="117"/>
      <c r="F886" s="101"/>
      <c r="G886" s="372"/>
      <c r="H886" s="475"/>
      <c r="I886" s="891"/>
      <c r="J886" s="891"/>
      <c r="K886" s="891"/>
      <c r="L886" s="474"/>
      <c r="M886" s="474"/>
      <c r="N886" s="475"/>
      <c r="O886" s="626"/>
      <c r="P886" s="475"/>
      <c r="Q886" s="626"/>
      <c r="R886" s="476"/>
      <c r="S886" s="476"/>
      <c r="T886" s="476"/>
      <c r="U886" s="476"/>
      <c r="V886" s="476"/>
      <c r="W886" s="476"/>
      <c r="X886" s="476"/>
      <c r="Y886" s="476"/>
      <c r="Z886" s="476"/>
      <c r="AA886" s="476"/>
      <c r="AB886" s="476"/>
      <c r="AC886" s="476"/>
      <c r="AD886" s="476"/>
    </row>
    <row r="887" spans="2:30" s="113" customFormat="1" ht="12" customHeight="1">
      <c r="B887" s="116"/>
      <c r="C887" s="116"/>
      <c r="D887" s="116"/>
      <c r="E887" s="117"/>
      <c r="F887" s="101"/>
      <c r="G887" s="372"/>
      <c r="H887" s="475"/>
      <c r="I887" s="891"/>
      <c r="J887" s="891"/>
      <c r="K887" s="891"/>
      <c r="L887" s="474"/>
      <c r="M887" s="474"/>
      <c r="N887" s="475"/>
      <c r="O887" s="626"/>
      <c r="P887" s="475"/>
      <c r="Q887" s="626"/>
      <c r="R887" s="476"/>
      <c r="S887" s="476"/>
      <c r="T887" s="476"/>
      <c r="U887" s="476"/>
      <c r="V887" s="476"/>
      <c r="W887" s="476"/>
      <c r="X887" s="476"/>
      <c r="Y887" s="476"/>
      <c r="Z887" s="476"/>
      <c r="AA887" s="476"/>
      <c r="AB887" s="476"/>
      <c r="AC887" s="476"/>
      <c r="AD887" s="476"/>
    </row>
    <row r="888" spans="2:30" s="113" customFormat="1" ht="12" customHeight="1">
      <c r="B888" s="116"/>
      <c r="C888" s="116"/>
      <c r="D888" s="116"/>
      <c r="E888" s="117"/>
      <c r="F888" s="101"/>
      <c r="G888" s="372"/>
      <c r="H888" s="475"/>
      <c r="I888" s="891"/>
      <c r="J888" s="891"/>
      <c r="K888" s="891"/>
      <c r="L888" s="474"/>
      <c r="M888" s="474"/>
      <c r="N888" s="475"/>
      <c r="O888" s="626"/>
      <c r="P888" s="475"/>
      <c r="Q888" s="626"/>
      <c r="R888" s="476"/>
      <c r="S888" s="476"/>
      <c r="T888" s="476"/>
      <c r="U888" s="476"/>
      <c r="V888" s="476"/>
      <c r="W888" s="476"/>
      <c r="X888" s="476"/>
      <c r="Y888" s="476"/>
      <c r="Z888" s="476"/>
      <c r="AA888" s="476"/>
      <c r="AB888" s="476"/>
      <c r="AC888" s="476"/>
      <c r="AD888" s="476"/>
    </row>
    <row r="889" spans="2:30" s="113" customFormat="1" ht="12" customHeight="1">
      <c r="B889" s="116"/>
      <c r="C889" s="116"/>
      <c r="D889" s="116"/>
      <c r="E889" s="117"/>
      <c r="F889" s="101"/>
      <c r="G889" s="372"/>
      <c r="H889" s="475"/>
      <c r="I889" s="891"/>
      <c r="J889" s="891"/>
      <c r="K889" s="891"/>
      <c r="L889" s="474"/>
      <c r="M889" s="474"/>
      <c r="N889" s="475"/>
      <c r="O889" s="626"/>
      <c r="P889" s="475"/>
      <c r="Q889" s="626"/>
      <c r="R889" s="476"/>
      <c r="S889" s="476"/>
      <c r="T889" s="476"/>
      <c r="U889" s="476"/>
      <c r="V889" s="476"/>
      <c r="W889" s="476"/>
      <c r="X889" s="476"/>
      <c r="Y889" s="476"/>
      <c r="Z889" s="476"/>
      <c r="AA889" s="476"/>
      <c r="AB889" s="476"/>
      <c r="AC889" s="476"/>
      <c r="AD889" s="476"/>
    </row>
    <row r="890" spans="2:30" s="113" customFormat="1" ht="12" customHeight="1">
      <c r="B890" s="116"/>
      <c r="C890" s="116"/>
      <c r="D890" s="116"/>
      <c r="E890" s="117"/>
      <c r="F890" s="101"/>
      <c r="G890" s="372"/>
      <c r="H890" s="475"/>
      <c r="I890" s="891"/>
      <c r="J890" s="891"/>
      <c r="K890" s="891"/>
      <c r="L890" s="474"/>
      <c r="M890" s="474"/>
      <c r="N890" s="475"/>
      <c r="O890" s="626"/>
      <c r="P890" s="475"/>
      <c r="Q890" s="626"/>
      <c r="R890" s="476"/>
      <c r="S890" s="476"/>
      <c r="T890" s="476"/>
      <c r="U890" s="476"/>
      <c r="V890" s="476"/>
      <c r="W890" s="476"/>
      <c r="X890" s="476"/>
      <c r="Y890" s="476"/>
      <c r="Z890" s="476"/>
      <c r="AA890" s="476"/>
      <c r="AB890" s="476"/>
      <c r="AC890" s="476"/>
      <c r="AD890" s="476"/>
    </row>
    <row r="891" spans="2:30" s="113" customFormat="1" ht="12" customHeight="1">
      <c r="B891" s="116"/>
      <c r="C891" s="116"/>
      <c r="D891" s="116"/>
      <c r="E891" s="117"/>
      <c r="F891" s="101"/>
      <c r="G891" s="372"/>
      <c r="H891" s="475"/>
      <c r="I891" s="891"/>
      <c r="J891" s="891"/>
      <c r="K891" s="891"/>
      <c r="L891" s="474"/>
      <c r="M891" s="474"/>
      <c r="N891" s="475"/>
      <c r="O891" s="626"/>
      <c r="P891" s="475"/>
      <c r="Q891" s="626"/>
      <c r="R891" s="476"/>
      <c r="S891" s="476"/>
      <c r="T891" s="476"/>
      <c r="U891" s="476"/>
      <c r="V891" s="476"/>
      <c r="W891" s="476"/>
      <c r="X891" s="476"/>
      <c r="Y891" s="476"/>
      <c r="Z891" s="476"/>
      <c r="AA891" s="476"/>
      <c r="AB891" s="476"/>
      <c r="AC891" s="476"/>
      <c r="AD891" s="476"/>
    </row>
    <row r="892" spans="2:30" s="113" customFormat="1" ht="12" customHeight="1">
      <c r="B892" s="116"/>
      <c r="C892" s="116"/>
      <c r="D892" s="116"/>
      <c r="E892" s="117"/>
      <c r="F892" s="101"/>
      <c r="G892" s="372"/>
      <c r="H892" s="475"/>
      <c r="I892" s="891"/>
      <c r="J892" s="891"/>
      <c r="K892" s="891"/>
      <c r="L892" s="474"/>
      <c r="M892" s="474"/>
      <c r="N892" s="475"/>
      <c r="O892" s="626"/>
      <c r="P892" s="475"/>
      <c r="Q892" s="626"/>
      <c r="R892" s="476"/>
      <c r="S892" s="476"/>
      <c r="T892" s="476"/>
      <c r="U892" s="476"/>
      <c r="V892" s="476"/>
      <c r="W892" s="476"/>
      <c r="X892" s="476"/>
      <c r="Y892" s="476"/>
      <c r="Z892" s="476"/>
      <c r="AA892" s="476"/>
      <c r="AB892" s="476"/>
      <c r="AC892" s="476"/>
      <c r="AD892" s="476"/>
    </row>
    <row r="893" spans="2:30" s="113" customFormat="1" ht="12" customHeight="1">
      <c r="B893" s="116"/>
      <c r="C893" s="116"/>
      <c r="D893" s="116"/>
      <c r="E893" s="117"/>
      <c r="F893" s="101"/>
      <c r="G893" s="372"/>
      <c r="H893" s="475"/>
      <c r="I893" s="891"/>
      <c r="J893" s="891"/>
      <c r="K893" s="891"/>
      <c r="L893" s="474"/>
      <c r="M893" s="474"/>
      <c r="N893" s="475"/>
      <c r="O893" s="626"/>
      <c r="P893" s="475"/>
      <c r="Q893" s="626"/>
      <c r="R893" s="476"/>
      <c r="S893" s="476"/>
      <c r="T893" s="476"/>
      <c r="U893" s="476"/>
      <c r="V893" s="476"/>
      <c r="W893" s="476"/>
      <c r="X893" s="476"/>
      <c r="Y893" s="476"/>
      <c r="Z893" s="476"/>
      <c r="AA893" s="476"/>
      <c r="AB893" s="476"/>
      <c r="AC893" s="476"/>
      <c r="AD893" s="476"/>
    </row>
    <row r="894" spans="2:30" s="113" customFormat="1" ht="12" customHeight="1">
      <c r="B894" s="116"/>
      <c r="C894" s="116"/>
      <c r="D894" s="116"/>
      <c r="E894" s="117"/>
      <c r="F894" s="101"/>
      <c r="G894" s="372"/>
      <c r="H894" s="475"/>
      <c r="I894" s="891"/>
      <c r="J894" s="891"/>
      <c r="K894" s="891"/>
      <c r="L894" s="474"/>
      <c r="M894" s="474"/>
      <c r="N894" s="475"/>
      <c r="O894" s="626"/>
      <c r="P894" s="475"/>
      <c r="Q894" s="626"/>
      <c r="R894" s="476"/>
      <c r="S894" s="476"/>
      <c r="T894" s="476"/>
      <c r="U894" s="476"/>
      <c r="V894" s="476"/>
      <c r="W894" s="476"/>
      <c r="X894" s="476"/>
      <c r="Y894" s="476"/>
      <c r="Z894" s="476"/>
      <c r="AA894" s="476"/>
      <c r="AB894" s="476"/>
      <c r="AC894" s="476"/>
      <c r="AD894" s="476"/>
    </row>
    <row r="895" spans="2:30" s="113" customFormat="1" ht="12" customHeight="1">
      <c r="B895" s="116"/>
      <c r="C895" s="116"/>
      <c r="D895" s="116"/>
      <c r="E895" s="117"/>
      <c r="F895" s="101"/>
      <c r="G895" s="372"/>
      <c r="H895" s="475"/>
      <c r="I895" s="891"/>
      <c r="J895" s="891"/>
      <c r="K895" s="891"/>
      <c r="L895" s="474"/>
      <c r="M895" s="474"/>
      <c r="N895" s="475"/>
      <c r="O895" s="626"/>
      <c r="P895" s="475"/>
      <c r="Q895" s="626"/>
      <c r="R895" s="476"/>
      <c r="S895" s="476"/>
      <c r="T895" s="476"/>
      <c r="U895" s="476"/>
      <c r="V895" s="476"/>
      <c r="W895" s="476"/>
      <c r="X895" s="476"/>
      <c r="Y895" s="476"/>
      <c r="Z895" s="476"/>
      <c r="AA895" s="476"/>
      <c r="AB895" s="476"/>
      <c r="AC895" s="476"/>
      <c r="AD895" s="476"/>
    </row>
    <row r="896" spans="2:30" s="113" customFormat="1" ht="12" customHeight="1">
      <c r="B896" s="116"/>
      <c r="C896" s="116"/>
      <c r="D896" s="116"/>
      <c r="E896" s="117"/>
      <c r="F896" s="101"/>
      <c r="G896" s="372"/>
      <c r="H896" s="475"/>
      <c r="I896" s="891"/>
      <c r="J896" s="891"/>
      <c r="K896" s="891"/>
      <c r="L896" s="474"/>
      <c r="M896" s="474"/>
      <c r="N896" s="475"/>
      <c r="O896" s="626"/>
      <c r="P896" s="475"/>
      <c r="Q896" s="626"/>
      <c r="R896" s="476"/>
      <c r="S896" s="476"/>
      <c r="T896" s="476"/>
      <c r="U896" s="476"/>
      <c r="V896" s="476"/>
      <c r="W896" s="476"/>
      <c r="X896" s="476"/>
      <c r="Y896" s="476"/>
      <c r="Z896" s="476"/>
      <c r="AA896" s="476"/>
      <c r="AB896" s="476"/>
      <c r="AC896" s="476"/>
      <c r="AD896" s="476"/>
    </row>
    <row r="897" spans="2:30" s="113" customFormat="1" ht="12" customHeight="1">
      <c r="B897" s="116"/>
      <c r="C897" s="116"/>
      <c r="D897" s="116"/>
      <c r="E897" s="117"/>
      <c r="F897" s="101"/>
      <c r="G897" s="372"/>
      <c r="H897" s="475"/>
      <c r="I897" s="891"/>
      <c r="J897" s="891"/>
      <c r="K897" s="891"/>
      <c r="L897" s="474"/>
      <c r="M897" s="474"/>
      <c r="N897" s="475"/>
      <c r="O897" s="626"/>
      <c r="P897" s="475"/>
      <c r="Q897" s="626"/>
      <c r="R897" s="476"/>
      <c r="S897" s="476"/>
      <c r="T897" s="476"/>
      <c r="U897" s="476"/>
      <c r="V897" s="476"/>
      <c r="W897" s="476"/>
      <c r="X897" s="476"/>
      <c r="Y897" s="476"/>
      <c r="Z897" s="476"/>
      <c r="AA897" s="476"/>
      <c r="AB897" s="476"/>
      <c r="AC897" s="476"/>
      <c r="AD897" s="476"/>
    </row>
    <row r="898" spans="2:30" s="113" customFormat="1" ht="12" customHeight="1">
      <c r="B898" s="116"/>
      <c r="C898" s="116"/>
      <c r="D898" s="116"/>
      <c r="E898" s="117"/>
      <c r="F898" s="101"/>
      <c r="G898" s="372"/>
      <c r="H898" s="475"/>
      <c r="I898" s="891"/>
      <c r="J898" s="891"/>
      <c r="K898" s="891"/>
      <c r="L898" s="474"/>
      <c r="M898" s="474"/>
      <c r="N898" s="475"/>
      <c r="O898" s="626"/>
      <c r="P898" s="475"/>
      <c r="Q898" s="626"/>
      <c r="R898" s="476"/>
      <c r="S898" s="476"/>
      <c r="T898" s="476"/>
      <c r="U898" s="476"/>
      <c r="V898" s="476"/>
      <c r="W898" s="476"/>
      <c r="X898" s="476"/>
      <c r="Y898" s="476"/>
      <c r="Z898" s="476"/>
      <c r="AA898" s="476"/>
      <c r="AB898" s="476"/>
      <c r="AC898" s="476"/>
      <c r="AD898" s="476"/>
    </row>
    <row r="899" spans="2:30" s="113" customFormat="1" ht="12" customHeight="1">
      <c r="B899" s="116"/>
      <c r="C899" s="116"/>
      <c r="D899" s="116"/>
      <c r="E899" s="117"/>
      <c r="F899" s="101"/>
      <c r="G899" s="372"/>
      <c r="H899" s="475"/>
      <c r="I899" s="891"/>
      <c r="J899" s="891"/>
      <c r="K899" s="891"/>
      <c r="L899" s="474"/>
      <c r="M899" s="474"/>
      <c r="N899" s="475"/>
      <c r="O899" s="626"/>
      <c r="P899" s="475"/>
      <c r="Q899" s="626"/>
      <c r="R899" s="476"/>
      <c r="S899" s="476"/>
      <c r="T899" s="476"/>
      <c r="U899" s="476"/>
      <c r="V899" s="476"/>
      <c r="W899" s="476"/>
      <c r="X899" s="476"/>
      <c r="Y899" s="476"/>
      <c r="Z899" s="476"/>
      <c r="AA899" s="476"/>
      <c r="AB899" s="476"/>
      <c r="AC899" s="476"/>
      <c r="AD899" s="476"/>
    </row>
    <row r="900" spans="2:30" s="113" customFormat="1" ht="12" customHeight="1">
      <c r="B900" s="116"/>
      <c r="C900" s="116"/>
      <c r="D900" s="116"/>
      <c r="E900" s="117"/>
      <c r="F900" s="101"/>
      <c r="G900" s="372"/>
      <c r="H900" s="475"/>
      <c r="I900" s="891"/>
      <c r="J900" s="891"/>
      <c r="K900" s="891"/>
      <c r="L900" s="474"/>
      <c r="M900" s="474"/>
      <c r="N900" s="475"/>
      <c r="O900" s="626"/>
      <c r="P900" s="475"/>
      <c r="Q900" s="626"/>
      <c r="R900" s="476"/>
      <c r="S900" s="476"/>
      <c r="T900" s="476"/>
      <c r="U900" s="476"/>
      <c r="V900" s="476"/>
      <c r="W900" s="476"/>
      <c r="X900" s="476"/>
      <c r="Y900" s="476"/>
      <c r="Z900" s="476"/>
      <c r="AA900" s="476"/>
      <c r="AB900" s="476"/>
      <c r="AC900" s="476"/>
      <c r="AD900" s="476"/>
    </row>
    <row r="901" spans="2:30" s="113" customFormat="1" ht="12" customHeight="1">
      <c r="B901" s="116"/>
      <c r="C901" s="116"/>
      <c r="D901" s="116"/>
      <c r="E901" s="117"/>
      <c r="F901" s="101"/>
      <c r="G901" s="372"/>
      <c r="H901" s="475"/>
      <c r="I901" s="891"/>
      <c r="J901" s="891"/>
      <c r="K901" s="891"/>
      <c r="L901" s="474"/>
      <c r="M901" s="474"/>
      <c r="N901" s="475"/>
      <c r="O901" s="626"/>
      <c r="P901" s="475"/>
      <c r="Q901" s="626"/>
      <c r="R901" s="476"/>
      <c r="S901" s="476"/>
      <c r="T901" s="476"/>
      <c r="U901" s="476"/>
      <c r="V901" s="476"/>
      <c r="W901" s="476"/>
      <c r="X901" s="476"/>
      <c r="Y901" s="476"/>
      <c r="Z901" s="476"/>
      <c r="AA901" s="476"/>
      <c r="AB901" s="476"/>
      <c r="AC901" s="476"/>
      <c r="AD901" s="476"/>
    </row>
    <row r="902" spans="2:30" s="113" customFormat="1" ht="12" customHeight="1">
      <c r="B902" s="116"/>
      <c r="C902" s="116"/>
      <c r="D902" s="116"/>
      <c r="E902" s="117"/>
      <c r="F902" s="101"/>
      <c r="G902" s="372"/>
      <c r="H902" s="475"/>
      <c r="I902" s="891"/>
      <c r="J902" s="891"/>
      <c r="K902" s="891"/>
      <c r="L902" s="474"/>
      <c r="M902" s="474"/>
      <c r="N902" s="475"/>
      <c r="O902" s="626"/>
      <c r="P902" s="475"/>
      <c r="Q902" s="626"/>
      <c r="R902" s="476"/>
      <c r="S902" s="476"/>
      <c r="T902" s="476"/>
      <c r="U902" s="476"/>
      <c r="V902" s="476"/>
      <c r="W902" s="476"/>
      <c r="X902" s="476"/>
      <c r="Y902" s="476"/>
      <c r="Z902" s="476"/>
      <c r="AA902" s="476"/>
      <c r="AB902" s="476"/>
      <c r="AC902" s="476"/>
      <c r="AD902" s="476"/>
    </row>
    <row r="903" spans="2:30" s="113" customFormat="1" ht="12" customHeight="1">
      <c r="B903" s="116"/>
      <c r="C903" s="116"/>
      <c r="D903" s="116"/>
      <c r="E903" s="117"/>
      <c r="F903" s="101"/>
      <c r="G903" s="372"/>
      <c r="H903" s="475"/>
      <c r="I903" s="891"/>
      <c r="J903" s="891"/>
      <c r="K903" s="891"/>
      <c r="L903" s="474"/>
      <c r="M903" s="474"/>
      <c r="N903" s="475"/>
      <c r="O903" s="626"/>
      <c r="P903" s="475"/>
      <c r="Q903" s="626"/>
      <c r="R903" s="476"/>
      <c r="S903" s="476"/>
      <c r="T903" s="476"/>
      <c r="U903" s="476"/>
      <c r="V903" s="476"/>
      <c r="W903" s="476"/>
      <c r="X903" s="476"/>
      <c r="Y903" s="476"/>
      <c r="Z903" s="476"/>
      <c r="AA903" s="476"/>
      <c r="AB903" s="476"/>
      <c r="AC903" s="476"/>
      <c r="AD903" s="476"/>
    </row>
    <row r="904" spans="2:30" s="113" customFormat="1" ht="12" customHeight="1">
      <c r="B904" s="116"/>
      <c r="C904" s="116"/>
      <c r="D904" s="116"/>
      <c r="E904" s="117"/>
      <c r="F904" s="101"/>
      <c r="G904" s="372"/>
      <c r="H904" s="475"/>
      <c r="I904" s="891"/>
      <c r="J904" s="891"/>
      <c r="K904" s="891"/>
      <c r="L904" s="474"/>
      <c r="M904" s="474"/>
      <c r="N904" s="475"/>
      <c r="O904" s="626"/>
      <c r="P904" s="475"/>
      <c r="Q904" s="626"/>
      <c r="R904" s="476"/>
      <c r="S904" s="476"/>
      <c r="T904" s="476"/>
      <c r="U904" s="476"/>
      <c r="V904" s="476"/>
      <c r="W904" s="476"/>
      <c r="X904" s="476"/>
      <c r="Y904" s="476"/>
      <c r="Z904" s="476"/>
      <c r="AA904" s="476"/>
      <c r="AB904" s="476"/>
      <c r="AC904" s="476"/>
      <c r="AD904" s="476"/>
    </row>
    <row r="905" spans="2:30" s="113" customFormat="1" ht="12" customHeight="1">
      <c r="B905" s="116"/>
      <c r="C905" s="116"/>
      <c r="D905" s="116"/>
      <c r="E905" s="117"/>
      <c r="F905" s="101"/>
      <c r="G905" s="372"/>
      <c r="H905" s="475"/>
      <c r="I905" s="891"/>
      <c r="J905" s="891"/>
      <c r="K905" s="891"/>
      <c r="L905" s="474"/>
      <c r="M905" s="474"/>
      <c r="N905" s="475"/>
      <c r="O905" s="626"/>
      <c r="P905" s="475"/>
      <c r="Q905" s="626"/>
      <c r="R905" s="476"/>
      <c r="S905" s="476"/>
      <c r="T905" s="476"/>
      <c r="U905" s="476"/>
      <c r="V905" s="476"/>
      <c r="W905" s="476"/>
      <c r="X905" s="476"/>
      <c r="Y905" s="476"/>
      <c r="Z905" s="476"/>
      <c r="AA905" s="476"/>
      <c r="AB905" s="476"/>
      <c r="AC905" s="476"/>
      <c r="AD905" s="476"/>
    </row>
    <row r="906" spans="2:30" s="113" customFormat="1" ht="12" customHeight="1">
      <c r="B906" s="116"/>
      <c r="C906" s="116"/>
      <c r="D906" s="116"/>
      <c r="E906" s="117"/>
      <c r="F906" s="101"/>
      <c r="G906" s="372"/>
      <c r="H906" s="475"/>
      <c r="I906" s="891"/>
      <c r="J906" s="891"/>
      <c r="K906" s="891"/>
      <c r="L906" s="474"/>
      <c r="M906" s="474"/>
      <c r="N906" s="475"/>
      <c r="O906" s="626"/>
      <c r="P906" s="475"/>
      <c r="Q906" s="626"/>
      <c r="R906" s="476"/>
      <c r="S906" s="476"/>
      <c r="T906" s="476"/>
      <c r="U906" s="476"/>
      <c r="V906" s="476"/>
      <c r="W906" s="476"/>
      <c r="X906" s="476"/>
      <c r="Y906" s="476"/>
      <c r="Z906" s="476"/>
      <c r="AA906" s="476"/>
      <c r="AB906" s="476"/>
      <c r="AC906" s="476"/>
      <c r="AD906" s="476"/>
    </row>
    <row r="907" spans="2:30" s="113" customFormat="1" ht="12" customHeight="1">
      <c r="B907" s="116"/>
      <c r="C907" s="116"/>
      <c r="D907" s="116"/>
      <c r="E907" s="117"/>
      <c r="F907" s="101"/>
      <c r="G907" s="372"/>
      <c r="H907" s="475"/>
      <c r="I907" s="891"/>
      <c r="J907" s="891"/>
      <c r="K907" s="891"/>
      <c r="L907" s="474"/>
      <c r="M907" s="474"/>
      <c r="N907" s="475"/>
      <c r="O907" s="626"/>
      <c r="P907" s="475"/>
      <c r="Q907" s="626"/>
      <c r="R907" s="476"/>
      <c r="S907" s="476"/>
      <c r="T907" s="476"/>
      <c r="U907" s="476"/>
      <c r="V907" s="476"/>
      <c r="W907" s="476"/>
      <c r="X907" s="476"/>
      <c r="Y907" s="476"/>
      <c r="Z907" s="476"/>
      <c r="AA907" s="476"/>
      <c r="AB907" s="476"/>
      <c r="AC907" s="476"/>
      <c r="AD907" s="476"/>
    </row>
    <row r="908" spans="2:30" s="113" customFormat="1" ht="12" customHeight="1">
      <c r="B908" s="116"/>
      <c r="C908" s="116"/>
      <c r="D908" s="116"/>
      <c r="E908" s="117"/>
      <c r="F908" s="101"/>
      <c r="G908" s="372"/>
      <c r="H908" s="475"/>
      <c r="I908" s="891"/>
      <c r="J908" s="891"/>
      <c r="K908" s="891"/>
      <c r="L908" s="474"/>
      <c r="M908" s="474"/>
      <c r="N908" s="475"/>
      <c r="O908" s="626"/>
      <c r="P908" s="475"/>
      <c r="Q908" s="626"/>
      <c r="R908" s="476"/>
      <c r="S908" s="476"/>
      <c r="T908" s="476"/>
      <c r="U908" s="476"/>
      <c r="V908" s="476"/>
      <c r="W908" s="476"/>
      <c r="X908" s="476"/>
      <c r="Y908" s="476"/>
      <c r="Z908" s="476"/>
      <c r="AA908" s="476"/>
      <c r="AB908" s="476"/>
      <c r="AC908" s="476"/>
      <c r="AD908" s="476"/>
    </row>
    <row r="909" spans="2:30" s="113" customFormat="1" ht="12" customHeight="1">
      <c r="B909" s="116"/>
      <c r="C909" s="116"/>
      <c r="D909" s="116"/>
      <c r="E909" s="117"/>
      <c r="F909" s="101"/>
      <c r="G909" s="372"/>
      <c r="H909" s="475"/>
      <c r="I909" s="891"/>
      <c r="J909" s="891"/>
      <c r="K909" s="891"/>
      <c r="L909" s="474"/>
      <c r="M909" s="474"/>
      <c r="N909" s="475"/>
      <c r="O909" s="626"/>
      <c r="P909" s="475"/>
      <c r="Q909" s="626"/>
      <c r="R909" s="476"/>
      <c r="S909" s="476"/>
      <c r="T909" s="476"/>
      <c r="U909" s="476"/>
      <c r="V909" s="476"/>
      <c r="W909" s="476"/>
      <c r="X909" s="476"/>
      <c r="Y909" s="476"/>
      <c r="Z909" s="476"/>
      <c r="AA909" s="476"/>
      <c r="AB909" s="476"/>
      <c r="AC909" s="476"/>
      <c r="AD909" s="476"/>
    </row>
    <row r="910" spans="2:30" s="113" customFormat="1" ht="12" customHeight="1">
      <c r="B910" s="116"/>
      <c r="C910" s="116"/>
      <c r="D910" s="116"/>
      <c r="E910" s="117"/>
      <c r="F910" s="101"/>
      <c r="G910" s="372"/>
      <c r="H910" s="475"/>
      <c r="I910" s="891"/>
      <c r="J910" s="891"/>
      <c r="K910" s="891"/>
      <c r="L910" s="474"/>
      <c r="M910" s="474"/>
      <c r="N910" s="475"/>
      <c r="O910" s="626"/>
      <c r="P910" s="475"/>
      <c r="Q910" s="626"/>
      <c r="R910" s="476"/>
      <c r="S910" s="476"/>
      <c r="T910" s="476"/>
      <c r="U910" s="476"/>
      <c r="V910" s="476"/>
      <c r="W910" s="476"/>
      <c r="X910" s="476"/>
      <c r="Y910" s="476"/>
      <c r="Z910" s="476"/>
      <c r="AA910" s="476"/>
      <c r="AB910" s="476"/>
      <c r="AC910" s="476"/>
      <c r="AD910" s="476"/>
    </row>
    <row r="911" spans="2:30" s="113" customFormat="1" ht="12" customHeight="1">
      <c r="B911" s="116"/>
      <c r="C911" s="116"/>
      <c r="D911" s="116"/>
      <c r="E911" s="117"/>
      <c r="F911" s="101"/>
      <c r="G911" s="372"/>
      <c r="H911" s="475"/>
      <c r="I911" s="891"/>
      <c r="J911" s="891"/>
      <c r="K911" s="891"/>
      <c r="L911" s="474"/>
      <c r="M911" s="474"/>
      <c r="N911" s="475"/>
      <c r="O911" s="626"/>
      <c r="P911" s="475"/>
      <c r="Q911" s="626"/>
      <c r="R911" s="476"/>
      <c r="S911" s="476"/>
      <c r="T911" s="476"/>
      <c r="U911" s="476"/>
      <c r="V911" s="476"/>
      <c r="W911" s="476"/>
      <c r="X911" s="476"/>
      <c r="Y911" s="476"/>
      <c r="Z911" s="476"/>
      <c r="AA911" s="476"/>
      <c r="AB911" s="476"/>
      <c r="AC911" s="476"/>
      <c r="AD911" s="476"/>
    </row>
    <row r="912" spans="2:30" s="113" customFormat="1" ht="12" customHeight="1">
      <c r="B912" s="116"/>
      <c r="C912" s="116"/>
      <c r="D912" s="116"/>
      <c r="E912" s="117"/>
      <c r="F912" s="101"/>
      <c r="G912" s="372"/>
      <c r="H912" s="475"/>
      <c r="I912" s="891"/>
      <c r="J912" s="891"/>
      <c r="K912" s="891"/>
      <c r="L912" s="474"/>
      <c r="M912" s="474"/>
      <c r="N912" s="475"/>
      <c r="O912" s="626"/>
      <c r="P912" s="475"/>
      <c r="Q912" s="626"/>
      <c r="R912" s="476"/>
      <c r="S912" s="476"/>
      <c r="T912" s="476"/>
      <c r="U912" s="476"/>
      <c r="V912" s="476"/>
      <c r="W912" s="476"/>
      <c r="X912" s="476"/>
      <c r="Y912" s="476"/>
      <c r="Z912" s="476"/>
      <c r="AA912" s="476"/>
      <c r="AB912" s="476"/>
      <c r="AC912" s="476"/>
      <c r="AD912" s="476"/>
    </row>
    <row r="913" spans="2:30" s="113" customFormat="1" ht="12" customHeight="1">
      <c r="B913" s="116"/>
      <c r="C913" s="116"/>
      <c r="D913" s="116"/>
      <c r="E913" s="117"/>
      <c r="F913" s="101"/>
      <c r="G913" s="372"/>
      <c r="H913" s="475"/>
      <c r="I913" s="891"/>
      <c r="J913" s="891"/>
      <c r="K913" s="891"/>
      <c r="L913" s="474"/>
      <c r="M913" s="474"/>
      <c r="N913" s="475"/>
      <c r="O913" s="626"/>
      <c r="P913" s="475"/>
      <c r="Q913" s="626"/>
      <c r="R913" s="476"/>
      <c r="S913" s="476"/>
      <c r="T913" s="476"/>
      <c r="U913" s="476"/>
      <c r="V913" s="476"/>
      <c r="W913" s="476"/>
      <c r="X913" s="476"/>
      <c r="Y913" s="476"/>
      <c r="Z913" s="476"/>
      <c r="AA913" s="476"/>
      <c r="AB913" s="476"/>
      <c r="AC913" s="476"/>
      <c r="AD913" s="476"/>
    </row>
    <row r="914" spans="2:30" s="113" customFormat="1" ht="12" customHeight="1">
      <c r="B914" s="116"/>
      <c r="C914" s="116"/>
      <c r="D914" s="116"/>
      <c r="E914" s="117"/>
      <c r="F914" s="101"/>
      <c r="G914" s="372"/>
      <c r="H914" s="475"/>
      <c r="I914" s="891"/>
      <c r="J914" s="891"/>
      <c r="K914" s="891"/>
      <c r="L914" s="474"/>
      <c r="M914" s="474"/>
      <c r="N914" s="475"/>
      <c r="O914" s="626"/>
      <c r="P914" s="475"/>
      <c r="Q914" s="626"/>
      <c r="R914" s="476"/>
      <c r="S914" s="476"/>
      <c r="T914" s="476"/>
      <c r="U914" s="476"/>
      <c r="V914" s="476"/>
      <c r="W914" s="476"/>
      <c r="X914" s="476"/>
      <c r="Y914" s="476"/>
      <c r="Z914" s="476"/>
      <c r="AA914" s="476"/>
      <c r="AB914" s="476"/>
      <c r="AC914" s="476"/>
      <c r="AD914" s="476"/>
    </row>
    <row r="915" spans="2:30" s="113" customFormat="1" ht="12" customHeight="1">
      <c r="B915" s="116"/>
      <c r="C915" s="116"/>
      <c r="D915" s="116"/>
      <c r="E915" s="117"/>
      <c r="F915" s="101"/>
      <c r="G915" s="372"/>
      <c r="H915" s="475"/>
      <c r="I915" s="891"/>
      <c r="J915" s="891"/>
      <c r="K915" s="891"/>
      <c r="L915" s="474"/>
      <c r="M915" s="474"/>
      <c r="N915" s="475"/>
      <c r="O915" s="626"/>
      <c r="P915" s="475"/>
      <c r="Q915" s="626"/>
      <c r="R915" s="476"/>
      <c r="S915" s="476"/>
      <c r="T915" s="476"/>
      <c r="U915" s="476"/>
      <c r="V915" s="476"/>
      <c r="W915" s="476"/>
      <c r="X915" s="476"/>
      <c r="Y915" s="476"/>
      <c r="Z915" s="476"/>
      <c r="AA915" s="476"/>
      <c r="AB915" s="476"/>
      <c r="AC915" s="476"/>
      <c r="AD915" s="476"/>
    </row>
    <row r="916" spans="2:30" s="113" customFormat="1" ht="12" customHeight="1">
      <c r="B916" s="116"/>
      <c r="C916" s="116"/>
      <c r="D916" s="116"/>
      <c r="E916" s="117"/>
      <c r="F916" s="101"/>
      <c r="G916" s="372"/>
      <c r="H916" s="475"/>
      <c r="I916" s="891"/>
      <c r="J916" s="891"/>
      <c r="K916" s="891"/>
      <c r="L916" s="474"/>
      <c r="M916" s="474"/>
      <c r="N916" s="475"/>
      <c r="O916" s="626"/>
      <c r="P916" s="475"/>
      <c r="Q916" s="626"/>
      <c r="R916" s="476"/>
      <c r="S916" s="476"/>
      <c r="T916" s="476"/>
      <c r="U916" s="476"/>
      <c r="V916" s="476"/>
      <c r="W916" s="476"/>
      <c r="X916" s="476"/>
      <c r="Y916" s="476"/>
      <c r="Z916" s="476"/>
      <c r="AA916" s="476"/>
      <c r="AB916" s="476"/>
      <c r="AC916" s="476"/>
      <c r="AD916" s="476"/>
    </row>
    <row r="917" spans="2:30" s="113" customFormat="1" ht="12" customHeight="1">
      <c r="B917" s="116"/>
      <c r="C917" s="116"/>
      <c r="D917" s="116"/>
      <c r="E917" s="117"/>
      <c r="F917" s="101"/>
      <c r="G917" s="372"/>
      <c r="H917" s="475"/>
      <c r="I917" s="891"/>
      <c r="J917" s="891"/>
      <c r="K917" s="891"/>
      <c r="L917" s="474"/>
      <c r="M917" s="474"/>
      <c r="N917" s="475"/>
      <c r="O917" s="626"/>
      <c r="P917" s="475"/>
      <c r="Q917" s="626"/>
      <c r="R917" s="476"/>
      <c r="S917" s="476"/>
      <c r="T917" s="476"/>
      <c r="U917" s="476"/>
      <c r="V917" s="476"/>
      <c r="W917" s="476"/>
      <c r="X917" s="476"/>
      <c r="Y917" s="476"/>
      <c r="Z917" s="476"/>
      <c r="AA917" s="476"/>
      <c r="AB917" s="476"/>
      <c r="AC917" s="476"/>
      <c r="AD917" s="476"/>
    </row>
    <row r="918" spans="2:30" s="113" customFormat="1" ht="12" customHeight="1">
      <c r="B918" s="116"/>
      <c r="C918" s="116"/>
      <c r="D918" s="116"/>
      <c r="E918" s="117"/>
      <c r="F918" s="101"/>
      <c r="G918" s="372"/>
      <c r="H918" s="475"/>
      <c r="I918" s="891"/>
      <c r="J918" s="891"/>
      <c r="K918" s="891"/>
      <c r="L918" s="474"/>
      <c r="M918" s="474"/>
      <c r="N918" s="475"/>
      <c r="O918" s="626"/>
      <c r="P918" s="475"/>
      <c r="Q918" s="626"/>
      <c r="R918" s="476"/>
      <c r="S918" s="476"/>
      <c r="T918" s="476"/>
      <c r="U918" s="476"/>
      <c r="V918" s="476"/>
      <c r="W918" s="476"/>
      <c r="X918" s="476"/>
      <c r="Y918" s="476"/>
      <c r="Z918" s="476"/>
      <c r="AA918" s="476"/>
      <c r="AB918" s="476"/>
      <c r="AC918" s="476"/>
      <c r="AD918" s="476"/>
    </row>
    <row r="919" spans="2:30" s="113" customFormat="1" ht="12" customHeight="1">
      <c r="B919" s="116"/>
      <c r="C919" s="116"/>
      <c r="D919" s="116"/>
      <c r="E919" s="117"/>
      <c r="F919" s="101"/>
      <c r="G919" s="372"/>
      <c r="H919" s="475"/>
      <c r="I919" s="891"/>
      <c r="J919" s="891"/>
      <c r="K919" s="891"/>
      <c r="L919" s="474"/>
      <c r="M919" s="474"/>
      <c r="N919" s="475"/>
      <c r="O919" s="626"/>
      <c r="P919" s="475"/>
      <c r="Q919" s="626"/>
      <c r="R919" s="476"/>
      <c r="S919" s="476"/>
      <c r="T919" s="476"/>
      <c r="U919" s="476"/>
      <c r="V919" s="476"/>
      <c r="W919" s="476"/>
      <c r="X919" s="476"/>
      <c r="Y919" s="476"/>
      <c r="Z919" s="476"/>
      <c r="AA919" s="476"/>
      <c r="AB919" s="476"/>
      <c r="AC919" s="476"/>
      <c r="AD919" s="476"/>
    </row>
    <row r="920" spans="2:30" s="113" customFormat="1" ht="12" customHeight="1">
      <c r="B920" s="116"/>
      <c r="C920" s="116"/>
      <c r="D920" s="116"/>
      <c r="E920" s="117"/>
      <c r="F920" s="101"/>
      <c r="G920" s="372"/>
      <c r="H920" s="475"/>
      <c r="I920" s="891"/>
      <c r="J920" s="891"/>
      <c r="K920" s="891"/>
      <c r="L920" s="474"/>
      <c r="M920" s="474"/>
      <c r="N920" s="475"/>
      <c r="O920" s="626"/>
      <c r="P920" s="475"/>
      <c r="Q920" s="626"/>
      <c r="R920" s="476"/>
      <c r="S920" s="476"/>
      <c r="T920" s="476"/>
      <c r="U920" s="476"/>
      <c r="V920" s="476"/>
      <c r="W920" s="476"/>
      <c r="X920" s="476"/>
      <c r="Y920" s="476"/>
      <c r="Z920" s="476"/>
      <c r="AA920" s="476"/>
      <c r="AB920" s="476"/>
      <c r="AC920" s="476"/>
      <c r="AD920" s="476"/>
    </row>
    <row r="921" spans="2:30" s="113" customFormat="1" ht="12" customHeight="1">
      <c r="B921" s="116"/>
      <c r="C921" s="116"/>
      <c r="D921" s="116"/>
      <c r="E921" s="117"/>
      <c r="F921" s="101"/>
      <c r="G921" s="372"/>
      <c r="H921" s="475"/>
      <c r="I921" s="891"/>
      <c r="J921" s="891"/>
      <c r="K921" s="891"/>
      <c r="L921" s="474"/>
      <c r="M921" s="474"/>
      <c r="N921" s="475"/>
      <c r="O921" s="626"/>
      <c r="P921" s="475"/>
      <c r="Q921" s="626"/>
      <c r="R921" s="476"/>
      <c r="S921" s="476"/>
      <c r="T921" s="476"/>
      <c r="U921" s="476"/>
      <c r="V921" s="476"/>
      <c r="W921" s="476"/>
      <c r="X921" s="476"/>
      <c r="Y921" s="476"/>
      <c r="Z921" s="476"/>
      <c r="AA921" s="476"/>
      <c r="AB921" s="476"/>
      <c r="AC921" s="476"/>
      <c r="AD921" s="476"/>
    </row>
    <row r="922" spans="2:30" ht="14.25">
      <c r="B922" s="118"/>
      <c r="C922" s="60"/>
      <c r="E922" s="74"/>
      <c r="F922" s="72"/>
    </row>
    <row r="923" spans="2:30" ht="14.25">
      <c r="B923" s="118"/>
      <c r="C923" s="60"/>
      <c r="E923" s="74"/>
      <c r="F923" s="72"/>
    </row>
    <row r="924" spans="2:30">
      <c r="C924" s="60"/>
      <c r="E924" s="74"/>
      <c r="F924" s="72"/>
    </row>
    <row r="925" spans="2:30">
      <c r="C925" s="60"/>
      <c r="E925" s="74"/>
      <c r="F925" s="72"/>
    </row>
    <row r="926" spans="2:30">
      <c r="C926" s="60"/>
      <c r="E926" s="74"/>
      <c r="F926" s="72"/>
    </row>
    <row r="927" spans="2:30">
      <c r="C927" s="60"/>
      <c r="E927" s="74"/>
      <c r="F927" s="72"/>
    </row>
    <row r="928" spans="2:30">
      <c r="C928" s="60"/>
      <c r="E928" s="74"/>
      <c r="F928" s="72"/>
    </row>
    <row r="929" spans="3:6">
      <c r="C929" s="60"/>
      <c r="E929" s="74"/>
      <c r="F929" s="72"/>
    </row>
    <row r="930" spans="3:6">
      <c r="C930" s="60"/>
      <c r="E930" s="74"/>
      <c r="F930" s="72"/>
    </row>
  </sheetData>
  <sheetProtection selectLockedCells="1" selectUnlockedCells="1"/>
  <mergeCells count="1">
    <mergeCell ref="G9:H9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indexed="10"/>
  </sheetPr>
  <dimension ref="A1:BB1174"/>
  <sheetViews>
    <sheetView workbookViewId="0">
      <pane ySplit="8" topLeftCell="A9" activePane="bottomLeft" state="frozen"/>
      <selection pane="bottomLeft" activeCell="B7" sqref="B7:B8"/>
    </sheetView>
  </sheetViews>
  <sheetFormatPr defaultRowHeight="12.75"/>
  <cols>
    <col min="1" max="1" width="3.5703125" style="1" customWidth="1"/>
    <col min="2" max="2" width="14.42578125" style="119" customWidth="1"/>
    <col min="3" max="3" width="10" style="120" customWidth="1"/>
    <col min="4" max="4" width="37.7109375" style="248" customWidth="1"/>
    <col min="5" max="5" width="9.5703125" style="120" customWidth="1"/>
    <col min="6" max="6" width="18.85546875" style="119" customWidth="1"/>
    <col min="7" max="7" width="19.5703125" style="119" customWidth="1"/>
    <col min="8" max="8" width="23.42578125" style="1769" bestFit="1" customWidth="1"/>
    <col min="9" max="9" width="21.28515625" style="1" customWidth="1"/>
    <col min="10" max="13" width="9.140625" style="850"/>
    <col min="14" max="14" width="16.7109375" style="850" bestFit="1" customWidth="1"/>
    <col min="15" max="15" width="9.5703125" style="850" customWidth="1"/>
    <col min="16" max="16" width="15.42578125" style="850" bestFit="1" customWidth="1"/>
    <col min="17" max="17" width="7.28515625" style="850" bestFit="1" customWidth="1"/>
    <col min="18" max="30" width="9.140625" style="850"/>
    <col min="31" max="54" width="9.140625" style="1"/>
  </cols>
  <sheetData>
    <row r="1" spans="1:54" s="121" customFormat="1" ht="3.75" customHeight="1">
      <c r="B1" s="122"/>
      <c r="C1" s="123"/>
      <c r="D1" s="124"/>
      <c r="E1" s="123"/>
      <c r="F1" s="125"/>
      <c r="G1" s="125"/>
      <c r="H1" s="1747"/>
      <c r="I1" s="126"/>
      <c r="J1" s="848"/>
      <c r="K1" s="848"/>
      <c r="L1" s="848"/>
      <c r="M1" s="848"/>
      <c r="N1" s="848"/>
      <c r="O1" s="848"/>
      <c r="P1" s="848"/>
      <c r="Q1" s="848"/>
      <c r="R1" s="848"/>
      <c r="S1" s="848"/>
      <c r="T1" s="848"/>
      <c r="U1" s="848"/>
      <c r="V1" s="848"/>
      <c r="W1" s="848"/>
      <c r="X1" s="848"/>
      <c r="Y1" s="848"/>
      <c r="Z1" s="848"/>
      <c r="AA1" s="848"/>
      <c r="AB1" s="848"/>
      <c r="AC1" s="848"/>
      <c r="AD1" s="848"/>
    </row>
    <row r="2" spans="1:54" s="127" customFormat="1" ht="17.25" customHeight="1">
      <c r="B2" s="128" t="s">
        <v>2108</v>
      </c>
      <c r="C2" s="129"/>
      <c r="D2" s="130"/>
      <c r="E2" s="129"/>
      <c r="F2" s="131"/>
      <c r="G2" s="131"/>
      <c r="H2" s="1748"/>
      <c r="I2" s="132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49"/>
      <c r="AC2" s="849"/>
      <c r="AD2" s="849"/>
    </row>
    <row r="3" spans="1:54" ht="8.25" customHeight="1">
      <c r="B3" s="133"/>
      <c r="C3" s="134"/>
      <c r="D3" s="245"/>
      <c r="E3" s="134"/>
      <c r="F3" s="133"/>
      <c r="G3" s="133"/>
      <c r="H3" s="1749"/>
    </row>
    <row r="4" spans="1:54" ht="21.75" customHeight="1" thickBot="1">
      <c r="B4" s="1745" t="s">
        <v>12293</v>
      </c>
      <c r="C4" s="1746"/>
      <c r="D4" s="1746"/>
      <c r="E4" s="1746"/>
      <c r="F4" s="1746"/>
      <c r="G4" s="1746"/>
      <c r="H4" s="1750"/>
    </row>
    <row r="5" spans="1:54" ht="19.5" customHeight="1" thickBot="1">
      <c r="B5" s="576" t="s">
        <v>2393</v>
      </c>
      <c r="C5" s="1811" t="s">
        <v>2394</v>
      </c>
      <c r="D5" s="1811"/>
      <c r="E5" s="1811"/>
      <c r="F5" s="1811"/>
      <c r="G5" s="1811"/>
      <c r="H5" s="1812"/>
    </row>
    <row r="6" spans="1:54" ht="6" customHeight="1" thickBot="1">
      <c r="B6" s="135"/>
      <c r="C6" s="134"/>
      <c r="D6" s="90"/>
      <c r="E6" s="134"/>
      <c r="F6" s="133"/>
      <c r="G6" s="133"/>
      <c r="H6" s="1751"/>
      <c r="BB6"/>
    </row>
    <row r="7" spans="1:54" s="16" customFormat="1">
      <c r="B7" s="1783" t="s">
        <v>2522</v>
      </c>
      <c r="C7" s="1783" t="s">
        <v>2523</v>
      </c>
      <c r="D7" s="833"/>
      <c r="E7" s="1781" t="s">
        <v>2525</v>
      </c>
      <c r="F7" s="1813" t="s">
        <v>2395</v>
      </c>
      <c r="G7" s="1814"/>
      <c r="H7" s="1802" t="s">
        <v>3307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54" s="16" customFormat="1" ht="18" customHeight="1" thickBot="1">
      <c r="B8" s="1784"/>
      <c r="C8" s="1784"/>
      <c r="D8" s="834" t="s">
        <v>2524</v>
      </c>
      <c r="E8" s="1782"/>
      <c r="F8" s="1815"/>
      <c r="G8" s="1816"/>
      <c r="H8" s="1803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54" s="137" customFormat="1" ht="14.45" customHeight="1">
      <c r="A9" s="34"/>
      <c r="B9" s="170" t="s">
        <v>1875</v>
      </c>
      <c r="C9" s="171">
        <v>125</v>
      </c>
      <c r="D9" s="136" t="s">
        <v>2526</v>
      </c>
      <c r="E9" s="172" t="s">
        <v>2527</v>
      </c>
      <c r="F9" s="1279" t="s">
        <v>3098</v>
      </c>
      <c r="G9" s="1280"/>
      <c r="H9" s="1752"/>
      <c r="I9" s="34"/>
      <c r="J9" s="93"/>
      <c r="K9" s="93"/>
      <c r="L9" s="93"/>
      <c r="M9" s="93"/>
      <c r="N9" s="932"/>
      <c r="O9" s="935"/>
      <c r="P9" s="870"/>
      <c r="Q9" s="936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</row>
    <row r="10" spans="1:54" s="137" customFormat="1" ht="14.45" customHeight="1">
      <c r="A10" s="34"/>
      <c r="B10" s="173" t="s">
        <v>1875</v>
      </c>
      <c r="C10" s="174">
        <v>125</v>
      </c>
      <c r="D10" s="138" t="s">
        <v>1096</v>
      </c>
      <c r="E10" s="172"/>
      <c r="F10" s="566" t="s">
        <v>3098</v>
      </c>
      <c r="G10" s="1281"/>
      <c r="H10" s="1753"/>
      <c r="I10" s="34"/>
      <c r="J10" s="93"/>
      <c r="K10" s="93"/>
      <c r="L10" s="93"/>
      <c r="M10" s="93"/>
      <c r="N10" s="932"/>
      <c r="O10" s="935"/>
      <c r="P10" s="870"/>
      <c r="Q10" s="936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</row>
    <row r="11" spans="1:54" s="137" customFormat="1" ht="14.45" customHeight="1">
      <c r="A11" s="34"/>
      <c r="B11" s="173" t="s">
        <v>1875</v>
      </c>
      <c r="C11" s="174">
        <v>125</v>
      </c>
      <c r="D11" s="138" t="s">
        <v>2528</v>
      </c>
      <c r="E11" s="175" t="s">
        <v>2529</v>
      </c>
      <c r="F11" s="566" t="s">
        <v>3098</v>
      </c>
      <c r="G11" s="1281"/>
      <c r="H11" s="1753"/>
      <c r="I11" s="34"/>
      <c r="J11" s="93"/>
      <c r="K11" s="93"/>
      <c r="L11" s="93"/>
      <c r="M11" s="93"/>
      <c r="N11" s="932"/>
      <c r="O11" s="935"/>
      <c r="P11" s="870"/>
      <c r="Q11" s="936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</row>
    <row r="12" spans="1:54" s="137" customFormat="1" ht="14.45" customHeight="1">
      <c r="A12" s="34"/>
      <c r="B12" s="173" t="s">
        <v>1875</v>
      </c>
      <c r="C12" s="174">
        <v>125</v>
      </c>
      <c r="D12" s="138" t="s">
        <v>2530</v>
      </c>
      <c r="E12" s="175"/>
      <c r="F12" s="566" t="s">
        <v>3108</v>
      </c>
      <c r="G12" s="1281"/>
      <c r="H12" s="1753"/>
      <c r="I12" s="34"/>
      <c r="J12" s="93"/>
      <c r="K12" s="93"/>
      <c r="L12" s="93"/>
      <c r="M12" s="93"/>
      <c r="N12" s="932"/>
      <c r="O12" s="935"/>
      <c r="P12" s="870"/>
      <c r="Q12" s="936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</row>
    <row r="13" spans="1:54" s="137" customFormat="1" ht="14.45" customHeight="1">
      <c r="A13" s="34"/>
      <c r="B13" s="173" t="s">
        <v>1875</v>
      </c>
      <c r="C13" s="174">
        <v>150</v>
      </c>
      <c r="D13" s="138" t="s">
        <v>2531</v>
      </c>
      <c r="E13" s="175" t="s">
        <v>2532</v>
      </c>
      <c r="F13" s="566" t="s">
        <v>3098</v>
      </c>
      <c r="G13" s="1281"/>
      <c r="H13" s="1753"/>
      <c r="I13" s="34"/>
      <c r="J13" s="93"/>
      <c r="K13" s="93"/>
      <c r="L13" s="93"/>
      <c r="M13" s="93"/>
      <c r="N13" s="932"/>
      <c r="O13" s="935"/>
      <c r="P13" s="870"/>
      <c r="Q13" s="936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</row>
    <row r="14" spans="1:54" s="137" customFormat="1" ht="14.45" customHeight="1">
      <c r="A14" s="34"/>
      <c r="B14" s="173" t="s">
        <v>1875</v>
      </c>
      <c r="C14" s="174">
        <v>200</v>
      </c>
      <c r="D14" s="138" t="s">
        <v>2533</v>
      </c>
      <c r="E14" s="175" t="s">
        <v>2529</v>
      </c>
      <c r="F14" s="566" t="s">
        <v>3098</v>
      </c>
      <c r="G14" s="1281"/>
      <c r="H14" s="1753"/>
      <c r="I14" s="34"/>
      <c r="J14" s="93"/>
      <c r="K14" s="93"/>
      <c r="L14" s="93"/>
      <c r="M14" s="93"/>
      <c r="N14" s="932"/>
      <c r="O14" s="935"/>
      <c r="P14" s="870"/>
      <c r="Q14" s="936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</row>
    <row r="15" spans="1:54" s="137" customFormat="1" ht="14.45" customHeight="1">
      <c r="A15" s="34"/>
      <c r="B15" s="173" t="s">
        <v>1875</v>
      </c>
      <c r="C15" s="174">
        <v>200</v>
      </c>
      <c r="D15" s="138" t="s">
        <v>2534</v>
      </c>
      <c r="E15" s="175" t="s">
        <v>2535</v>
      </c>
      <c r="F15" s="1282" t="s">
        <v>3098</v>
      </c>
      <c r="G15" s="1283" t="s">
        <v>3222</v>
      </c>
      <c r="H15" s="1753"/>
      <c r="I15" s="34"/>
      <c r="J15" s="93"/>
      <c r="K15" s="93"/>
      <c r="L15" s="93"/>
      <c r="M15" s="93"/>
      <c r="N15" s="931"/>
      <c r="O15" s="935"/>
      <c r="P15" s="932"/>
      <c r="Q15" s="936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</row>
    <row r="16" spans="1:54" s="137" customFormat="1" ht="14.45" customHeight="1">
      <c r="A16" s="34"/>
      <c r="B16" s="173" t="s">
        <v>1875</v>
      </c>
      <c r="C16" s="174">
        <v>250</v>
      </c>
      <c r="D16" s="138" t="s">
        <v>2536</v>
      </c>
      <c r="E16" s="175" t="s">
        <v>2535</v>
      </c>
      <c r="F16" s="1284" t="s">
        <v>3081</v>
      </c>
      <c r="G16" s="1285" t="s">
        <v>3224</v>
      </c>
      <c r="H16" s="1753"/>
      <c r="I16" s="34"/>
      <c r="J16" s="93"/>
      <c r="K16" s="93"/>
      <c r="L16" s="93"/>
      <c r="M16" s="93"/>
      <c r="N16" s="868"/>
      <c r="O16" s="935"/>
      <c r="P16" s="934"/>
      <c r="Q16" s="936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</row>
    <row r="17" spans="1:52" s="137" customFormat="1" ht="14.45" customHeight="1">
      <c r="A17" s="34"/>
      <c r="B17" s="173" t="s">
        <v>1875</v>
      </c>
      <c r="C17" s="174">
        <v>500</v>
      </c>
      <c r="D17" s="138" t="s">
        <v>2537</v>
      </c>
      <c r="E17" s="175" t="s">
        <v>2538</v>
      </c>
      <c r="F17" s="1286"/>
      <c r="G17" s="1283" t="s">
        <v>3225</v>
      </c>
      <c r="H17" s="1753"/>
      <c r="I17" s="34"/>
      <c r="J17" s="93"/>
      <c r="K17" s="93"/>
      <c r="L17" s="93"/>
      <c r="M17" s="93"/>
      <c r="N17" s="870"/>
      <c r="O17" s="935"/>
      <c r="P17" s="932"/>
      <c r="Q17" s="936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</row>
    <row r="18" spans="1:52" s="137" customFormat="1" ht="14.45" customHeight="1">
      <c r="A18" s="34"/>
      <c r="B18" s="173" t="s">
        <v>1875</v>
      </c>
      <c r="C18" s="174">
        <v>500</v>
      </c>
      <c r="D18" s="138" t="s">
        <v>2539</v>
      </c>
      <c r="E18" s="175" t="s">
        <v>2538</v>
      </c>
      <c r="F18" s="1286"/>
      <c r="G18" s="1283" t="s">
        <v>3225</v>
      </c>
      <c r="H18" s="1753"/>
      <c r="I18" s="34"/>
      <c r="J18" s="93"/>
      <c r="K18" s="93"/>
      <c r="L18" s="93"/>
      <c r="M18" s="93"/>
      <c r="N18" s="870"/>
      <c r="O18" s="935"/>
      <c r="P18" s="932"/>
      <c r="Q18" s="936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</row>
    <row r="19" spans="1:52" s="137" customFormat="1" ht="14.45" customHeight="1">
      <c r="A19" s="34"/>
      <c r="B19" s="173" t="s">
        <v>1875</v>
      </c>
      <c r="C19" s="174">
        <v>550</v>
      </c>
      <c r="D19" s="138" t="s">
        <v>2540</v>
      </c>
      <c r="E19" s="175"/>
      <c r="F19" s="566" t="s">
        <v>3083</v>
      </c>
      <c r="G19" s="1287"/>
      <c r="H19" s="1753"/>
      <c r="I19" s="34"/>
      <c r="J19" s="93"/>
      <c r="K19" s="93"/>
      <c r="L19" s="93"/>
      <c r="M19" s="93"/>
      <c r="N19" s="932"/>
      <c r="O19" s="935"/>
      <c r="P19" s="931"/>
      <c r="Q19" s="936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</row>
    <row r="20" spans="1:52" s="137" customFormat="1" ht="14.45" customHeight="1">
      <c r="A20" s="34"/>
      <c r="B20" s="173" t="s">
        <v>1875</v>
      </c>
      <c r="C20" s="174">
        <v>600</v>
      </c>
      <c r="D20" s="138" t="s">
        <v>2541</v>
      </c>
      <c r="E20" s="175">
        <v>86</v>
      </c>
      <c r="F20" s="566" t="s">
        <v>3084</v>
      </c>
      <c r="G20" s="1281"/>
      <c r="H20" s="1753"/>
      <c r="I20" s="34"/>
      <c r="J20" s="93"/>
      <c r="K20" s="93"/>
      <c r="L20" s="93"/>
      <c r="M20" s="93"/>
      <c r="N20" s="932"/>
      <c r="O20" s="935"/>
      <c r="P20" s="870"/>
      <c r="Q20" s="936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</row>
    <row r="21" spans="1:52" s="137" customFormat="1" ht="14.45" customHeight="1">
      <c r="A21" s="34"/>
      <c r="B21" s="173" t="s">
        <v>1875</v>
      </c>
      <c r="C21" s="174">
        <v>600</v>
      </c>
      <c r="D21" s="138" t="s">
        <v>2542</v>
      </c>
      <c r="E21" s="175" t="s">
        <v>2543</v>
      </c>
      <c r="F21" s="566" t="s">
        <v>3084</v>
      </c>
      <c r="G21" s="1281"/>
      <c r="H21" s="1753"/>
      <c r="I21" s="34"/>
      <c r="J21" s="93"/>
      <c r="K21" s="93"/>
      <c r="L21" s="93"/>
      <c r="M21" s="93"/>
      <c r="N21" s="932"/>
      <c r="O21" s="935"/>
      <c r="P21" s="870"/>
      <c r="Q21" s="936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</row>
    <row r="22" spans="1:52" s="137" customFormat="1" ht="14.45" customHeight="1">
      <c r="A22" s="34"/>
      <c r="B22" s="173" t="s">
        <v>1875</v>
      </c>
      <c r="C22" s="174">
        <v>600</v>
      </c>
      <c r="D22" s="138" t="s">
        <v>2544</v>
      </c>
      <c r="E22" s="175" t="s">
        <v>2545</v>
      </c>
      <c r="F22" s="566" t="s">
        <v>3084</v>
      </c>
      <c r="G22" s="1281"/>
      <c r="H22" s="1753"/>
      <c r="I22" s="34"/>
      <c r="J22" s="93"/>
      <c r="K22" s="93"/>
      <c r="L22" s="93"/>
      <c r="M22" s="93"/>
      <c r="N22" s="932"/>
      <c r="O22" s="935"/>
      <c r="P22" s="870"/>
      <c r="Q22" s="936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</row>
    <row r="23" spans="1:52" s="137" customFormat="1" ht="14.45" customHeight="1">
      <c r="A23" s="34"/>
      <c r="B23" s="173" t="s">
        <v>1875</v>
      </c>
      <c r="C23" s="174">
        <v>650</v>
      </c>
      <c r="D23" s="138" t="s">
        <v>2546</v>
      </c>
      <c r="E23" s="175" t="s">
        <v>6769</v>
      </c>
      <c r="F23" s="566" t="s">
        <v>3084</v>
      </c>
      <c r="G23" s="1281"/>
      <c r="H23" s="1753"/>
      <c r="I23" s="34"/>
      <c r="J23" s="93"/>
      <c r="K23" s="93"/>
      <c r="L23" s="93"/>
      <c r="M23" s="93"/>
      <c r="N23" s="932"/>
      <c r="O23" s="935"/>
      <c r="P23" s="870"/>
      <c r="Q23" s="936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</row>
    <row r="24" spans="1:52" s="137" customFormat="1" ht="14.45" customHeight="1">
      <c r="A24" s="34"/>
      <c r="B24" s="173" t="s">
        <v>1875</v>
      </c>
      <c r="C24" s="174">
        <v>650</v>
      </c>
      <c r="D24" s="138" t="s">
        <v>2548</v>
      </c>
      <c r="E24" s="175" t="s">
        <v>2852</v>
      </c>
      <c r="F24" s="566" t="s">
        <v>3084</v>
      </c>
      <c r="G24" s="1281"/>
      <c r="H24" s="1753"/>
      <c r="I24" s="34"/>
      <c r="J24" s="93"/>
      <c r="K24" s="93"/>
      <c r="L24" s="93"/>
      <c r="M24" s="93"/>
      <c r="N24" s="932"/>
      <c r="O24" s="935"/>
      <c r="P24" s="870"/>
      <c r="Q24" s="936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</row>
    <row r="25" spans="1:52" s="137" customFormat="1" ht="14.45" customHeight="1">
      <c r="A25" s="34"/>
      <c r="B25" s="178" t="s">
        <v>1875</v>
      </c>
      <c r="C25" s="179">
        <v>650</v>
      </c>
      <c r="D25" s="139" t="s">
        <v>2550</v>
      </c>
      <c r="E25" s="180" t="s">
        <v>2551</v>
      </c>
      <c r="F25" s="914" t="s">
        <v>3084</v>
      </c>
      <c r="G25" s="1288"/>
      <c r="H25" s="1753"/>
      <c r="I25" s="34"/>
      <c r="J25" s="93"/>
      <c r="K25" s="93"/>
      <c r="L25" s="93"/>
      <c r="M25" s="93"/>
      <c r="N25" s="932"/>
      <c r="O25" s="935"/>
      <c r="P25" s="870"/>
      <c r="Q25" s="936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</row>
    <row r="26" spans="1:52" s="137" customFormat="1" ht="14.45" customHeight="1">
      <c r="A26" s="34"/>
      <c r="B26" s="178" t="s">
        <v>1875</v>
      </c>
      <c r="C26" s="179">
        <v>750</v>
      </c>
      <c r="D26" s="139" t="s">
        <v>2552</v>
      </c>
      <c r="E26" s="180" t="s">
        <v>2553</v>
      </c>
      <c r="F26" s="1284"/>
      <c r="G26" s="1283" t="s">
        <v>3228</v>
      </c>
      <c r="H26" s="1753"/>
      <c r="I26" s="34"/>
      <c r="J26" s="93"/>
      <c r="K26" s="93"/>
      <c r="L26" s="93"/>
      <c r="M26" s="93"/>
      <c r="N26" s="868"/>
      <c r="O26" s="935"/>
      <c r="P26" s="932"/>
      <c r="Q26" s="936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</row>
    <row r="27" spans="1:52" s="137" customFormat="1" ht="14.45" customHeight="1">
      <c r="A27" s="34"/>
      <c r="B27" s="178" t="s">
        <v>1875</v>
      </c>
      <c r="C27" s="179">
        <v>750</v>
      </c>
      <c r="D27" s="139" t="s">
        <v>2554</v>
      </c>
      <c r="E27" s="180" t="s">
        <v>2553</v>
      </c>
      <c r="F27" s="1284"/>
      <c r="G27" s="1283" t="s">
        <v>3228</v>
      </c>
      <c r="H27" s="1753"/>
      <c r="I27" s="34"/>
      <c r="J27" s="93"/>
      <c r="K27" s="93"/>
      <c r="L27" s="93"/>
      <c r="M27" s="93"/>
      <c r="N27" s="868"/>
      <c r="O27" s="935"/>
      <c r="P27" s="932"/>
      <c r="Q27" s="936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</row>
    <row r="28" spans="1:52" s="137" customFormat="1" ht="14.45" customHeight="1">
      <c r="A28" s="34"/>
      <c r="B28" s="178" t="s">
        <v>1875</v>
      </c>
      <c r="C28" s="179">
        <v>1000</v>
      </c>
      <c r="D28" s="277" t="s">
        <v>2291</v>
      </c>
      <c r="E28" s="180" t="s">
        <v>934</v>
      </c>
      <c r="F28" s="1289" t="s">
        <v>3086</v>
      </c>
      <c r="G28" s="1290"/>
      <c r="H28" s="1753"/>
      <c r="I28" s="34"/>
      <c r="J28" s="93"/>
      <c r="K28" s="93"/>
      <c r="L28" s="93"/>
      <c r="M28" s="93"/>
      <c r="N28" s="868"/>
      <c r="O28" s="935"/>
      <c r="P28" s="932"/>
      <c r="Q28" s="936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</row>
    <row r="29" spans="1:52" s="137" customFormat="1" ht="14.45" customHeight="1">
      <c r="A29" s="34"/>
      <c r="B29" s="178" t="s">
        <v>1875</v>
      </c>
      <c r="C29" s="179">
        <v>1000</v>
      </c>
      <c r="D29" s="276" t="s">
        <v>2292</v>
      </c>
      <c r="E29" s="180" t="s">
        <v>934</v>
      </c>
      <c r="F29" s="1289" t="s">
        <v>3086</v>
      </c>
      <c r="G29" s="1290"/>
      <c r="H29" s="1753"/>
      <c r="I29" s="34"/>
      <c r="J29" s="93"/>
      <c r="K29" s="93"/>
      <c r="L29" s="93"/>
      <c r="M29" s="93"/>
      <c r="N29" s="868"/>
      <c r="O29" s="935"/>
      <c r="P29" s="932"/>
      <c r="Q29" s="936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</row>
    <row r="30" spans="1:52" s="137" customFormat="1" ht="14.45" customHeight="1">
      <c r="A30" s="34"/>
      <c r="B30" s="178" t="s">
        <v>1875</v>
      </c>
      <c r="C30" s="179">
        <v>1000</v>
      </c>
      <c r="D30" s="277" t="s">
        <v>2293</v>
      </c>
      <c r="E30" s="180" t="s">
        <v>871</v>
      </c>
      <c r="F30" s="1289" t="s">
        <v>3086</v>
      </c>
      <c r="G30" s="1290"/>
      <c r="H30" s="1753"/>
      <c r="I30" s="34"/>
      <c r="J30" s="93"/>
      <c r="K30" s="93"/>
      <c r="L30" s="93"/>
      <c r="M30" s="93"/>
      <c r="N30" s="868"/>
      <c r="O30" s="935"/>
      <c r="P30" s="932"/>
      <c r="Q30" s="936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</row>
    <row r="31" spans="1:52" s="137" customFormat="1" ht="14.45" customHeight="1">
      <c r="A31" s="34"/>
      <c r="B31" s="178" t="s">
        <v>1875</v>
      </c>
      <c r="C31" s="179">
        <v>1000</v>
      </c>
      <c r="D31" s="276" t="s">
        <v>2312</v>
      </c>
      <c r="E31" s="180" t="s">
        <v>859</v>
      </c>
      <c r="F31" s="1289" t="s">
        <v>3086</v>
      </c>
      <c r="G31" s="1290"/>
      <c r="H31" s="1753"/>
      <c r="I31" s="34"/>
      <c r="J31" s="93"/>
      <c r="K31" s="93"/>
      <c r="L31" s="93"/>
      <c r="M31" s="93"/>
      <c r="N31" s="868"/>
      <c r="O31" s="935"/>
      <c r="P31" s="932"/>
      <c r="Q31" s="936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</row>
    <row r="32" spans="1:52" s="137" customFormat="1" ht="14.45" customHeight="1">
      <c r="A32" s="34"/>
      <c r="B32" s="178" t="s">
        <v>1875</v>
      </c>
      <c r="C32" s="179">
        <v>1000</v>
      </c>
      <c r="D32" s="277" t="s">
        <v>2313</v>
      </c>
      <c r="E32" s="180" t="s">
        <v>667</v>
      </c>
      <c r="F32" s="1289" t="s">
        <v>3086</v>
      </c>
      <c r="G32" s="1290"/>
      <c r="H32" s="1753"/>
      <c r="I32" s="34"/>
      <c r="J32" s="93"/>
      <c r="K32" s="93"/>
      <c r="L32" s="93"/>
      <c r="M32" s="93"/>
      <c r="N32" s="868"/>
      <c r="O32" s="935"/>
      <c r="P32" s="932"/>
      <c r="Q32" s="936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</row>
    <row r="33" spans="1:52" s="137" customFormat="1" ht="14.45" customHeight="1">
      <c r="A33" s="34"/>
      <c r="B33" s="178" t="s">
        <v>1875</v>
      </c>
      <c r="C33" s="179">
        <v>1200</v>
      </c>
      <c r="D33" s="278" t="s">
        <v>2552</v>
      </c>
      <c r="E33" s="180" t="s">
        <v>2555</v>
      </c>
      <c r="F33" s="1284" t="s">
        <v>3087</v>
      </c>
      <c r="G33" s="1283" t="s">
        <v>3229</v>
      </c>
      <c r="H33" s="1753"/>
      <c r="I33" s="34"/>
      <c r="J33" s="93"/>
      <c r="K33" s="93"/>
      <c r="L33" s="93"/>
      <c r="M33" s="93"/>
      <c r="N33" s="868"/>
      <c r="O33" s="935"/>
      <c r="P33" s="932"/>
      <c r="Q33" s="936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</row>
    <row r="34" spans="1:52" s="137" customFormat="1" ht="14.45" customHeight="1" thickBot="1">
      <c r="A34" s="34"/>
      <c r="B34" s="572" t="s">
        <v>1875</v>
      </c>
      <c r="C34" s="573">
        <v>1200</v>
      </c>
      <c r="D34" s="574" t="s">
        <v>2554</v>
      </c>
      <c r="E34" s="263" t="s">
        <v>2555</v>
      </c>
      <c r="F34" s="1291" t="s">
        <v>3087</v>
      </c>
      <c r="G34" s="1292" t="s">
        <v>3229</v>
      </c>
      <c r="H34" s="1754"/>
      <c r="I34" s="34"/>
      <c r="J34" s="93"/>
      <c r="K34" s="93"/>
      <c r="L34" s="93"/>
      <c r="M34" s="93"/>
      <c r="N34" s="868"/>
      <c r="O34" s="935"/>
      <c r="P34" s="932"/>
      <c r="Q34" s="936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</row>
    <row r="35" spans="1:52" s="598" customFormat="1" ht="14.45" customHeight="1" thickBot="1">
      <c r="A35" s="591"/>
      <c r="B35" s="575"/>
      <c r="C35" s="592"/>
      <c r="D35" s="593"/>
      <c r="E35" s="594"/>
      <c r="F35" s="595"/>
      <c r="G35" s="596"/>
      <c r="H35" s="593"/>
      <c r="I35" s="597"/>
      <c r="J35" s="591"/>
      <c r="K35" s="591"/>
      <c r="L35" s="591"/>
      <c r="M35" s="591"/>
      <c r="N35" s="868"/>
      <c r="O35" s="935"/>
      <c r="P35" s="932"/>
      <c r="Q35" s="936"/>
      <c r="R35" s="591"/>
      <c r="S35" s="591"/>
      <c r="T35" s="591"/>
      <c r="U35" s="591"/>
      <c r="V35" s="591"/>
      <c r="W35" s="591"/>
      <c r="X35" s="591"/>
      <c r="Y35" s="591"/>
      <c r="Z35" s="591"/>
      <c r="AA35" s="591"/>
      <c r="AB35" s="591"/>
      <c r="AC35" s="591"/>
      <c r="AD35" s="591"/>
      <c r="AE35" s="597"/>
      <c r="AF35" s="597"/>
      <c r="AG35" s="597"/>
      <c r="AH35" s="597"/>
      <c r="AI35" s="597"/>
      <c r="AJ35" s="597"/>
      <c r="AK35" s="597"/>
      <c r="AL35" s="597"/>
      <c r="AM35" s="597"/>
      <c r="AN35" s="597"/>
      <c r="AO35" s="597"/>
      <c r="AP35" s="597"/>
      <c r="AQ35" s="597"/>
      <c r="AR35" s="597"/>
      <c r="AS35" s="597"/>
      <c r="AT35" s="597"/>
      <c r="AU35" s="597"/>
      <c r="AV35" s="597"/>
      <c r="AW35" s="597"/>
      <c r="AX35" s="597"/>
      <c r="AY35" s="597"/>
      <c r="AZ35" s="597"/>
    </row>
    <row r="36" spans="1:52" s="137" customFormat="1" ht="14.45" customHeight="1" thickBot="1">
      <c r="A36" s="34"/>
      <c r="B36" s="362" t="s">
        <v>6779</v>
      </c>
      <c r="C36" s="569">
        <v>400</v>
      </c>
      <c r="D36" s="570" t="s">
        <v>6780</v>
      </c>
      <c r="E36" s="571" t="s">
        <v>4167</v>
      </c>
      <c r="F36" s="1293" t="s">
        <v>3118</v>
      </c>
      <c r="G36" s="1294"/>
      <c r="H36" s="1755"/>
      <c r="I36" s="34"/>
      <c r="J36" s="93"/>
      <c r="K36" s="93"/>
      <c r="L36" s="93"/>
      <c r="M36" s="93"/>
      <c r="N36" s="934"/>
      <c r="O36" s="935"/>
      <c r="P36" s="933"/>
      <c r="Q36" s="936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</row>
    <row r="37" spans="1:52" s="137" customFormat="1" ht="14.45" customHeight="1" thickBot="1">
      <c r="A37" s="34"/>
      <c r="B37" s="140"/>
      <c r="C37" s="183"/>
      <c r="D37" s="140"/>
      <c r="E37" s="183"/>
      <c r="F37" s="931"/>
      <c r="G37" s="931"/>
      <c r="H37" s="1756"/>
      <c r="I37" s="34"/>
      <c r="J37" s="93"/>
      <c r="K37" s="93"/>
      <c r="L37" s="93"/>
      <c r="M37" s="93"/>
      <c r="N37" s="931"/>
      <c r="O37" s="935"/>
      <c r="P37" s="931"/>
      <c r="Q37" s="936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</row>
    <row r="38" spans="1:52" s="137" customFormat="1" ht="14.45" customHeight="1">
      <c r="A38" s="34"/>
      <c r="B38" s="599" t="s">
        <v>1675</v>
      </c>
      <c r="C38" s="271">
        <v>125</v>
      </c>
      <c r="D38" s="272" t="s">
        <v>4062</v>
      </c>
      <c r="E38" s="389" t="s">
        <v>650</v>
      </c>
      <c r="F38" s="1295"/>
      <c r="G38" s="1296" t="s">
        <v>3230</v>
      </c>
      <c r="H38" s="1752"/>
      <c r="I38" s="34"/>
      <c r="J38" s="93"/>
      <c r="K38" s="93"/>
      <c r="L38" s="93"/>
      <c r="M38" s="93"/>
      <c r="N38" s="868"/>
      <c r="O38" s="935"/>
      <c r="P38" s="934"/>
      <c r="Q38" s="936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</row>
    <row r="39" spans="1:52" s="137" customFormat="1" ht="14.45" customHeight="1">
      <c r="A39" s="34"/>
      <c r="B39" s="601" t="s">
        <v>1675</v>
      </c>
      <c r="C39" s="269">
        <v>450</v>
      </c>
      <c r="D39" s="270" t="s">
        <v>4063</v>
      </c>
      <c r="E39" s="610" t="s">
        <v>2556</v>
      </c>
      <c r="F39" s="1297"/>
      <c r="G39" s="1290" t="s">
        <v>3231</v>
      </c>
      <c r="H39" s="1753"/>
      <c r="I39" s="34"/>
      <c r="J39" s="93"/>
      <c r="K39" s="93"/>
      <c r="L39" s="93"/>
      <c r="M39" s="93"/>
      <c r="N39" s="868"/>
      <c r="O39" s="935"/>
      <c r="P39" s="932"/>
      <c r="Q39" s="936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</row>
    <row r="40" spans="1:52" s="137" customFormat="1" ht="14.45" customHeight="1">
      <c r="A40" s="34"/>
      <c r="B40" s="601" t="s">
        <v>1675</v>
      </c>
      <c r="C40" s="269">
        <v>650</v>
      </c>
      <c r="D40" s="835" t="s">
        <v>11363</v>
      </c>
      <c r="E40" s="836" t="s">
        <v>11364</v>
      </c>
      <c r="F40" s="1289"/>
      <c r="G40" s="1298" t="s">
        <v>3242</v>
      </c>
      <c r="H40" s="1753"/>
      <c r="I40" s="34"/>
      <c r="J40" s="93"/>
      <c r="K40" s="93"/>
      <c r="L40" s="93"/>
      <c r="M40" s="93"/>
      <c r="N40" s="868"/>
      <c r="O40" s="935"/>
      <c r="P40" s="934"/>
      <c r="Q40" s="936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</row>
    <row r="41" spans="1:52" s="137" customFormat="1" ht="14.45" customHeight="1" thickBot="1">
      <c r="A41" s="34"/>
      <c r="B41" s="600" t="s">
        <v>1675</v>
      </c>
      <c r="C41" s="268">
        <v>650</v>
      </c>
      <c r="D41" s="837" t="s">
        <v>11365</v>
      </c>
      <c r="E41" s="242" t="s">
        <v>11364</v>
      </c>
      <c r="F41" s="1299"/>
      <c r="G41" s="1300" t="s">
        <v>3242</v>
      </c>
      <c r="H41" s="1753"/>
      <c r="I41" s="34"/>
      <c r="J41" s="93"/>
      <c r="K41" s="93"/>
      <c r="L41" s="93"/>
      <c r="M41" s="93"/>
      <c r="N41" s="868"/>
      <c r="O41" s="935"/>
      <c r="P41" s="934"/>
      <c r="Q41" s="936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</row>
    <row r="42" spans="1:52" s="137" customFormat="1" ht="14.45" customHeight="1">
      <c r="A42" s="34"/>
      <c r="B42" s="601" t="s">
        <v>1675</v>
      </c>
      <c r="C42" s="269">
        <v>650</v>
      </c>
      <c r="D42" s="270" t="s">
        <v>636</v>
      </c>
      <c r="E42" s="390" t="s">
        <v>635</v>
      </c>
      <c r="F42" s="1289" t="s">
        <v>3089</v>
      </c>
      <c r="G42" s="1290"/>
      <c r="H42" s="1753"/>
      <c r="I42" s="34"/>
      <c r="J42" s="93"/>
      <c r="K42" s="93"/>
      <c r="L42" s="93"/>
      <c r="M42" s="93"/>
      <c r="N42" s="868"/>
      <c r="O42" s="935"/>
      <c r="P42" s="932"/>
      <c r="Q42" s="936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</row>
    <row r="43" spans="1:52" s="137" customFormat="1" ht="14.45" customHeight="1" thickBot="1">
      <c r="A43" s="34"/>
      <c r="B43" s="602" t="s">
        <v>1675</v>
      </c>
      <c r="C43" s="273">
        <v>1200</v>
      </c>
      <c r="D43" s="274" t="s">
        <v>2557</v>
      </c>
      <c r="E43" s="275" t="s">
        <v>2558</v>
      </c>
      <c r="F43" s="1301"/>
      <c r="G43" s="1302" t="s">
        <v>3232</v>
      </c>
      <c r="H43" s="1754"/>
      <c r="I43" s="34"/>
      <c r="J43" s="93"/>
      <c r="K43" s="93"/>
      <c r="L43" s="93"/>
      <c r="M43" s="93"/>
      <c r="N43" s="868"/>
      <c r="O43" s="935"/>
      <c r="P43" s="932"/>
      <c r="Q43" s="936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</row>
    <row r="44" spans="1:52" s="259" customFormat="1" ht="14.45" customHeight="1" thickBot="1">
      <c r="A44" s="34"/>
      <c r="B44" s="267"/>
      <c r="C44" s="183"/>
      <c r="D44" s="140"/>
      <c r="E44" s="140"/>
      <c r="F44" s="868"/>
      <c r="G44" s="932"/>
      <c r="H44" s="1756"/>
      <c r="I44" s="34"/>
      <c r="J44" s="93"/>
      <c r="K44" s="93"/>
      <c r="L44" s="93"/>
      <c r="M44" s="93"/>
      <c r="N44" s="868"/>
      <c r="O44" s="935"/>
      <c r="P44" s="932"/>
      <c r="Q44" s="936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</row>
    <row r="45" spans="1:52" s="259" customFormat="1" ht="14.45" customHeight="1">
      <c r="A45" s="34"/>
      <c r="B45" s="295" t="s">
        <v>633</v>
      </c>
      <c r="C45" s="296">
        <v>400</v>
      </c>
      <c r="D45" s="297"/>
      <c r="E45" s="272"/>
      <c r="F45" s="1303"/>
      <c r="G45" s="1304" t="s">
        <v>3233</v>
      </c>
      <c r="H45" s="1752"/>
      <c r="I45" s="34"/>
      <c r="J45" s="93"/>
      <c r="K45" s="93"/>
      <c r="L45" s="93"/>
      <c r="M45" s="93"/>
      <c r="N45" s="870"/>
      <c r="O45" s="935"/>
      <c r="P45" s="932"/>
      <c r="Q45" s="936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</row>
    <row r="46" spans="1:52" s="137" customFormat="1" ht="14.45" customHeight="1" thickBot="1">
      <c r="A46" s="34"/>
      <c r="B46" s="292" t="s">
        <v>633</v>
      </c>
      <c r="C46" s="293">
        <v>650</v>
      </c>
      <c r="D46" s="294" t="s">
        <v>634</v>
      </c>
      <c r="E46" s="275" t="s">
        <v>2827</v>
      </c>
      <c r="F46" s="1305" t="s">
        <v>3089</v>
      </c>
      <c r="G46" s="1302"/>
      <c r="H46" s="1754"/>
      <c r="I46" s="34"/>
      <c r="J46" s="93"/>
      <c r="K46" s="93"/>
      <c r="L46" s="93"/>
      <c r="M46" s="93"/>
      <c r="N46" s="868"/>
      <c r="O46" s="935"/>
      <c r="P46" s="932"/>
      <c r="Q46" s="936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</row>
    <row r="47" spans="1:52" s="137" customFormat="1" ht="14.45" customHeight="1" thickBot="1">
      <c r="A47" s="34"/>
      <c r="B47" s="140"/>
      <c r="C47" s="183"/>
      <c r="D47" s="140"/>
      <c r="E47" s="183"/>
      <c r="F47" s="931"/>
      <c r="G47" s="931"/>
      <c r="H47" s="1756"/>
      <c r="I47" s="34"/>
      <c r="J47" s="93"/>
      <c r="K47" s="93"/>
      <c r="L47" s="93"/>
      <c r="M47" s="93"/>
      <c r="N47" s="931"/>
      <c r="O47" s="935"/>
      <c r="P47" s="931"/>
      <c r="Q47" s="936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</row>
    <row r="48" spans="1:52" s="144" customFormat="1" ht="14.45" customHeight="1">
      <c r="A48" s="142"/>
      <c r="B48" s="170" t="s">
        <v>1690</v>
      </c>
      <c r="C48" s="185">
        <v>350</v>
      </c>
      <c r="D48" s="143" t="s">
        <v>2559</v>
      </c>
      <c r="E48" s="186"/>
      <c r="F48" s="1306" t="s">
        <v>3088</v>
      </c>
      <c r="G48" s="1307"/>
      <c r="H48" s="1752"/>
      <c r="I48" s="34"/>
      <c r="J48" s="851"/>
      <c r="K48" s="851"/>
      <c r="L48" s="851"/>
      <c r="M48" s="851"/>
      <c r="N48" s="932"/>
      <c r="O48" s="935"/>
      <c r="P48" s="870"/>
      <c r="Q48" s="936"/>
      <c r="R48" s="851"/>
      <c r="S48" s="851"/>
      <c r="T48" s="851"/>
      <c r="U48" s="851"/>
      <c r="V48" s="851"/>
      <c r="W48" s="851"/>
      <c r="X48" s="851"/>
      <c r="Y48" s="851"/>
      <c r="Z48" s="851"/>
      <c r="AA48" s="851"/>
      <c r="AB48" s="851"/>
      <c r="AC48" s="851"/>
      <c r="AD48" s="851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</row>
    <row r="49" spans="1:52" s="137" customFormat="1" ht="14.45" customHeight="1">
      <c r="A49" s="34"/>
      <c r="B49" s="173" t="s">
        <v>1690</v>
      </c>
      <c r="C49" s="187">
        <v>500</v>
      </c>
      <c r="D49" s="145" t="s">
        <v>2560</v>
      </c>
      <c r="E49" s="175" t="s">
        <v>2561</v>
      </c>
      <c r="F49" s="566" t="s">
        <v>3088</v>
      </c>
      <c r="G49" s="1281"/>
      <c r="H49" s="1753"/>
      <c r="I49" s="34"/>
      <c r="J49" s="93"/>
      <c r="K49" s="93"/>
      <c r="L49" s="93"/>
      <c r="M49" s="93"/>
      <c r="N49" s="932"/>
      <c r="O49" s="935"/>
      <c r="P49" s="870"/>
      <c r="Q49" s="936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</row>
    <row r="50" spans="1:52" s="137" customFormat="1" ht="14.45" customHeight="1">
      <c r="A50" s="34"/>
      <c r="B50" s="173" t="s">
        <v>1690</v>
      </c>
      <c r="C50" s="187">
        <v>500</v>
      </c>
      <c r="D50" s="145" t="s">
        <v>2562</v>
      </c>
      <c r="E50" s="175" t="s">
        <v>2563</v>
      </c>
      <c r="F50" s="566" t="s">
        <v>3088</v>
      </c>
      <c r="G50" s="1281"/>
      <c r="H50" s="1753"/>
      <c r="I50" s="34"/>
      <c r="J50" s="93"/>
      <c r="K50" s="93"/>
      <c r="L50" s="93"/>
      <c r="M50" s="93"/>
      <c r="N50" s="932"/>
      <c r="O50" s="935"/>
      <c r="P50" s="870"/>
      <c r="Q50" s="936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</row>
    <row r="51" spans="1:52" s="137" customFormat="1" ht="14.45" customHeight="1">
      <c r="A51" s="34"/>
      <c r="B51" s="173" t="s">
        <v>1690</v>
      </c>
      <c r="C51" s="187">
        <v>600</v>
      </c>
      <c r="D51" s="145" t="s">
        <v>2564</v>
      </c>
      <c r="E51" s="175" t="s">
        <v>2565</v>
      </c>
      <c r="F51" s="1308" t="s">
        <v>3088</v>
      </c>
      <c r="G51" s="1309"/>
      <c r="H51" s="1753"/>
      <c r="I51" s="34"/>
      <c r="J51" s="93"/>
      <c r="K51" s="93"/>
      <c r="L51" s="93"/>
      <c r="M51" s="93"/>
      <c r="N51" s="932"/>
      <c r="O51" s="935"/>
      <c r="P51" s="870"/>
      <c r="Q51" s="936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</row>
    <row r="52" spans="1:52" s="137" customFormat="1" ht="14.45" customHeight="1">
      <c r="A52" s="34"/>
      <c r="B52" s="173" t="s">
        <v>1690</v>
      </c>
      <c r="C52" s="187">
        <v>600</v>
      </c>
      <c r="D52" s="145" t="s">
        <v>2756</v>
      </c>
      <c r="E52" s="175" t="s">
        <v>2757</v>
      </c>
      <c r="F52" s="566" t="s">
        <v>3088</v>
      </c>
      <c r="G52" s="1281"/>
      <c r="H52" s="1753"/>
      <c r="I52" s="34"/>
      <c r="J52" s="93"/>
      <c r="K52" s="93"/>
      <c r="L52" s="93"/>
      <c r="M52" s="93"/>
      <c r="N52" s="932"/>
      <c r="O52" s="935"/>
      <c r="P52" s="870"/>
      <c r="Q52" s="936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</row>
    <row r="53" spans="1:52" s="137" customFormat="1" ht="14.45" customHeight="1">
      <c r="A53" s="34"/>
      <c r="B53" s="173" t="s">
        <v>1690</v>
      </c>
      <c r="C53" s="187">
        <v>600</v>
      </c>
      <c r="D53" s="145" t="s">
        <v>2758</v>
      </c>
      <c r="E53" s="175" t="s">
        <v>2759</v>
      </c>
      <c r="F53" s="1308" t="s">
        <v>3088</v>
      </c>
      <c r="G53" s="1309"/>
      <c r="H53" s="1753"/>
      <c r="I53" s="34"/>
      <c r="J53" s="93"/>
      <c r="K53" s="93"/>
      <c r="L53" s="93"/>
      <c r="M53" s="93"/>
      <c r="N53" s="932"/>
      <c r="O53" s="935"/>
      <c r="P53" s="870"/>
      <c r="Q53" s="936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</row>
    <row r="54" spans="1:52" s="137" customFormat="1" ht="14.45" customHeight="1">
      <c r="A54" s="34"/>
      <c r="B54" s="173" t="s">
        <v>1690</v>
      </c>
      <c r="C54" s="187">
        <v>600</v>
      </c>
      <c r="D54" s="145" t="s">
        <v>2760</v>
      </c>
      <c r="E54" s="175" t="s">
        <v>2759</v>
      </c>
      <c r="F54" s="566" t="s">
        <v>3088</v>
      </c>
      <c r="G54" s="1281"/>
      <c r="H54" s="1753"/>
      <c r="I54" s="34"/>
      <c r="J54" s="93"/>
      <c r="K54" s="93"/>
      <c r="L54" s="93"/>
      <c r="M54" s="93"/>
      <c r="N54" s="932"/>
      <c r="O54" s="935"/>
      <c r="P54" s="870"/>
      <c r="Q54" s="936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</row>
    <row r="55" spans="1:52" s="137" customFormat="1" ht="14.45" customHeight="1">
      <c r="A55" s="34"/>
      <c r="B55" s="173" t="s">
        <v>1690</v>
      </c>
      <c r="C55" s="187">
        <v>650</v>
      </c>
      <c r="D55" s="145" t="s">
        <v>2761</v>
      </c>
      <c r="E55" s="175" t="s">
        <v>2759</v>
      </c>
      <c r="F55" s="1310" t="s">
        <v>3088</v>
      </c>
      <c r="G55" s="1311"/>
      <c r="H55" s="1753"/>
      <c r="I55" s="34"/>
      <c r="J55" s="93"/>
      <c r="K55" s="93"/>
      <c r="L55" s="93"/>
      <c r="M55" s="93"/>
      <c r="N55" s="932"/>
      <c r="O55" s="935"/>
      <c r="P55" s="870"/>
      <c r="Q55" s="936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</row>
    <row r="56" spans="1:52" s="137" customFormat="1" ht="14.45" customHeight="1">
      <c r="A56" s="34"/>
      <c r="B56" s="251" t="s">
        <v>1690</v>
      </c>
      <c r="C56" s="252">
        <v>650</v>
      </c>
      <c r="D56" s="315" t="s">
        <v>6739</v>
      </c>
      <c r="E56" s="316" t="s">
        <v>2822</v>
      </c>
      <c r="F56" s="1312" t="s">
        <v>3179</v>
      </c>
      <c r="G56" s="1313"/>
      <c r="H56" s="1753"/>
      <c r="I56" s="34"/>
      <c r="J56" s="93"/>
      <c r="K56" s="93"/>
      <c r="L56" s="93"/>
      <c r="M56" s="93"/>
      <c r="N56" s="934"/>
      <c r="O56" s="935"/>
      <c r="P56" s="870"/>
      <c r="Q56" s="936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</row>
    <row r="57" spans="1:52" s="137" customFormat="1" ht="14.45" customHeight="1">
      <c r="A57" s="34"/>
      <c r="B57" s="251" t="s">
        <v>1690</v>
      </c>
      <c r="C57" s="252">
        <v>650</v>
      </c>
      <c r="D57" s="315" t="s">
        <v>6740</v>
      </c>
      <c r="E57" s="316" t="s">
        <v>2822</v>
      </c>
      <c r="F57" s="1312" t="s">
        <v>3179</v>
      </c>
      <c r="G57" s="1313"/>
      <c r="H57" s="1753"/>
      <c r="I57" s="34"/>
      <c r="J57" s="93"/>
      <c r="K57" s="93"/>
      <c r="L57" s="93"/>
      <c r="M57" s="93"/>
      <c r="N57" s="934"/>
      <c r="O57" s="935"/>
      <c r="P57" s="870"/>
      <c r="Q57" s="936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</row>
    <row r="58" spans="1:52" s="137" customFormat="1" ht="14.45" customHeight="1" thickBot="1">
      <c r="A58" s="34"/>
      <c r="B58" s="188" t="s">
        <v>1690</v>
      </c>
      <c r="C58" s="189">
        <v>1000</v>
      </c>
      <c r="D58" s="146" t="s">
        <v>2762</v>
      </c>
      <c r="E58" s="190" t="s">
        <v>2763</v>
      </c>
      <c r="F58" s="1293" t="s">
        <v>3092</v>
      </c>
      <c r="G58" s="1314"/>
      <c r="H58" s="1755"/>
      <c r="I58" s="34"/>
      <c r="J58" s="93"/>
      <c r="K58" s="93"/>
      <c r="L58" s="93"/>
      <c r="M58" s="93"/>
      <c r="N58" s="934"/>
      <c r="O58" s="935"/>
      <c r="P58" s="870"/>
      <c r="Q58" s="936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</row>
    <row r="59" spans="1:52" s="93" customFormat="1" ht="14.45" customHeight="1" thickBot="1">
      <c r="B59" s="140"/>
      <c r="C59" s="183"/>
      <c r="D59" s="140"/>
      <c r="E59" s="183"/>
      <c r="F59" s="931"/>
      <c r="G59" s="931"/>
      <c r="H59" s="140"/>
      <c r="I59" s="34"/>
      <c r="N59" s="931"/>
      <c r="O59" s="935"/>
      <c r="P59" s="931"/>
      <c r="Q59" s="936"/>
    </row>
    <row r="60" spans="1:52" s="93" customFormat="1" ht="14.45" customHeight="1">
      <c r="B60" s="838" t="s">
        <v>2764</v>
      </c>
      <c r="C60" s="296">
        <v>450</v>
      </c>
      <c r="D60" s="297" t="s">
        <v>1991</v>
      </c>
      <c r="E60" s="839"/>
      <c r="F60" s="1315" t="s">
        <v>3086</v>
      </c>
      <c r="G60" s="1304"/>
      <c r="H60" s="1752"/>
      <c r="I60" s="34"/>
      <c r="N60" s="868"/>
      <c r="O60" s="935"/>
      <c r="P60" s="932"/>
      <c r="Q60" s="936"/>
    </row>
    <row r="61" spans="1:52" s="93" customFormat="1" ht="14.45" customHeight="1" thickBot="1">
      <c r="B61" s="362" t="s">
        <v>2764</v>
      </c>
      <c r="C61" s="293">
        <v>800</v>
      </c>
      <c r="D61" s="840" t="s">
        <v>11366</v>
      </c>
      <c r="E61" s="342"/>
      <c r="F61" s="1316"/>
      <c r="G61" s="1300" t="s">
        <v>3233</v>
      </c>
      <c r="H61" s="1754"/>
      <c r="I61" s="34"/>
      <c r="N61" s="933"/>
      <c r="O61" s="935"/>
      <c r="P61" s="934"/>
      <c r="Q61" s="936"/>
    </row>
    <row r="62" spans="1:52" s="93" customFormat="1" ht="14.45" customHeight="1" thickBot="1">
      <c r="B62" s="140"/>
      <c r="C62" s="183"/>
      <c r="D62" s="140"/>
      <c r="E62" s="183"/>
      <c r="F62" s="931"/>
      <c r="G62" s="931"/>
      <c r="H62" s="140"/>
      <c r="I62" s="34"/>
      <c r="N62" s="931"/>
      <c r="O62" s="935"/>
      <c r="P62" s="931"/>
      <c r="Q62" s="936"/>
    </row>
    <row r="63" spans="1:52" s="93" customFormat="1" ht="14.45" customHeight="1" thickBot="1">
      <c r="B63" s="889" t="s">
        <v>12294</v>
      </c>
      <c r="C63" s="887">
        <v>520</v>
      </c>
      <c r="D63" s="888"/>
      <c r="E63" s="391"/>
      <c r="F63" s="1317" t="s">
        <v>3088</v>
      </c>
      <c r="G63" s="1318" t="s">
        <v>3231</v>
      </c>
      <c r="H63" s="1757"/>
      <c r="I63" s="34"/>
      <c r="N63" s="868"/>
      <c r="O63" s="935"/>
      <c r="P63" s="868"/>
      <c r="Q63" s="936"/>
    </row>
    <row r="64" spans="1:52" s="93" customFormat="1" ht="14.45" customHeight="1" thickBot="1">
      <c r="B64" s="140"/>
      <c r="C64" s="183"/>
      <c r="D64" s="140"/>
      <c r="E64" s="183"/>
      <c r="F64" s="931"/>
      <c r="G64" s="931"/>
      <c r="H64" s="140"/>
      <c r="I64" s="34"/>
      <c r="N64" s="931"/>
      <c r="O64" s="935"/>
      <c r="P64" s="931"/>
      <c r="Q64" s="936"/>
    </row>
    <row r="65" spans="1:52" s="137" customFormat="1" ht="14.45" customHeight="1">
      <c r="A65" s="34"/>
      <c r="B65" s="332" t="s">
        <v>2765</v>
      </c>
      <c r="C65" s="333">
        <v>50</v>
      </c>
      <c r="D65" s="334" t="s">
        <v>2766</v>
      </c>
      <c r="E65" s="335"/>
      <c r="F65" s="1319" t="s">
        <v>3093</v>
      </c>
      <c r="G65" s="1320"/>
      <c r="H65" s="1752"/>
      <c r="I65" s="34"/>
      <c r="J65" s="93"/>
      <c r="K65" s="93"/>
      <c r="L65" s="93"/>
      <c r="M65" s="93"/>
      <c r="N65" s="932"/>
      <c r="O65" s="935"/>
      <c r="P65" s="931"/>
      <c r="Q65" s="936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</row>
    <row r="66" spans="1:52" s="137" customFormat="1" ht="14.45" customHeight="1" thickBot="1">
      <c r="A66" s="34"/>
      <c r="B66" s="330" t="s">
        <v>2765</v>
      </c>
      <c r="C66" s="184">
        <v>125</v>
      </c>
      <c r="D66" s="141" t="s">
        <v>2958</v>
      </c>
      <c r="E66" s="331"/>
      <c r="F66" s="1321" t="s">
        <v>3094</v>
      </c>
      <c r="G66" s="1322"/>
      <c r="H66" s="1755"/>
      <c r="I66" s="34"/>
      <c r="J66" s="93"/>
      <c r="K66" s="93"/>
      <c r="L66" s="93"/>
      <c r="M66" s="93"/>
      <c r="N66" s="932"/>
      <c r="O66" s="935"/>
      <c r="P66" s="931"/>
      <c r="Q66" s="936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</row>
    <row r="67" spans="1:52" s="93" customFormat="1" ht="14.45" customHeight="1" thickBot="1">
      <c r="B67" s="140"/>
      <c r="C67" s="183"/>
      <c r="D67" s="140"/>
      <c r="E67" s="183"/>
      <c r="F67" s="931"/>
      <c r="G67" s="931"/>
      <c r="H67" s="140"/>
      <c r="I67" s="34"/>
      <c r="N67" s="931"/>
      <c r="O67" s="935"/>
      <c r="P67" s="931"/>
      <c r="Q67" s="936"/>
    </row>
    <row r="68" spans="1:52" s="93" customFormat="1" ht="14.45" customHeight="1">
      <c r="B68" s="192" t="s">
        <v>2767</v>
      </c>
      <c r="C68" s="185">
        <v>125</v>
      </c>
      <c r="D68" s="143" t="s">
        <v>2768</v>
      </c>
      <c r="E68" s="186"/>
      <c r="F68" s="1306" t="s">
        <v>3095</v>
      </c>
      <c r="G68" s="1307"/>
      <c r="H68" s="1752"/>
      <c r="I68" s="34"/>
      <c r="N68" s="932"/>
      <c r="O68" s="935"/>
      <c r="P68" s="870"/>
      <c r="Q68" s="936"/>
    </row>
    <row r="69" spans="1:52" s="93" customFormat="1" ht="14.45" customHeight="1">
      <c r="B69" s="173" t="s">
        <v>2767</v>
      </c>
      <c r="C69" s="187">
        <v>125</v>
      </c>
      <c r="D69" s="145" t="s">
        <v>2769</v>
      </c>
      <c r="E69" s="175"/>
      <c r="F69" s="566" t="s">
        <v>3096</v>
      </c>
      <c r="G69" s="1281"/>
      <c r="H69" s="1753"/>
      <c r="I69" s="34"/>
      <c r="N69" s="932"/>
      <c r="O69" s="935"/>
      <c r="P69" s="870"/>
      <c r="Q69" s="936"/>
    </row>
    <row r="70" spans="1:52" s="93" customFormat="1" ht="14.45" customHeight="1" thickBot="1">
      <c r="B70" s="181" t="s">
        <v>2767</v>
      </c>
      <c r="C70" s="193">
        <v>125</v>
      </c>
      <c r="D70" s="147" t="s">
        <v>2770</v>
      </c>
      <c r="E70" s="182"/>
      <c r="F70" s="1323"/>
      <c r="G70" s="1324" t="s">
        <v>3236</v>
      </c>
      <c r="H70" s="1754"/>
      <c r="I70" s="34"/>
      <c r="N70" s="931"/>
      <c r="O70" s="935"/>
      <c r="P70" s="932"/>
      <c r="Q70" s="936"/>
    </row>
    <row r="71" spans="1:52" s="137" customFormat="1" ht="14.45" customHeight="1" thickBot="1">
      <c r="A71" s="34"/>
      <c r="B71" s="380"/>
      <c r="C71" s="381"/>
      <c r="D71" s="380"/>
      <c r="E71" s="381"/>
      <c r="F71" s="931"/>
      <c r="G71" s="1325"/>
      <c r="H71" s="140"/>
      <c r="I71" s="34"/>
      <c r="J71" s="93"/>
      <c r="K71" s="93"/>
      <c r="L71" s="93"/>
      <c r="M71" s="93"/>
      <c r="N71" s="931"/>
      <c r="O71" s="935"/>
      <c r="P71" s="931"/>
      <c r="Q71" s="936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</row>
    <row r="72" spans="1:52" s="137" customFormat="1" ht="14.45" customHeight="1" thickBot="1">
      <c r="A72" s="34"/>
      <c r="B72" s="382" t="s">
        <v>1726</v>
      </c>
      <c r="C72" s="383">
        <v>350</v>
      </c>
      <c r="D72" s="384" t="s">
        <v>2923</v>
      </c>
      <c r="E72" s="385" t="s">
        <v>2912</v>
      </c>
      <c r="F72" s="1326" t="s">
        <v>3097</v>
      </c>
      <c r="G72" s="1327"/>
      <c r="H72" s="1758"/>
      <c r="I72" s="34"/>
      <c r="J72" s="93"/>
      <c r="K72" s="93"/>
      <c r="L72" s="93"/>
      <c r="M72" s="93"/>
      <c r="N72" s="934"/>
      <c r="O72" s="935"/>
      <c r="P72" s="868"/>
      <c r="Q72" s="936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</row>
    <row r="73" spans="1:52" s="137" customFormat="1" ht="14.45" customHeight="1" thickBot="1">
      <c r="A73" s="34"/>
      <c r="B73" s="140"/>
      <c r="C73" s="183"/>
      <c r="D73" s="140"/>
      <c r="E73" s="183"/>
      <c r="F73" s="931"/>
      <c r="G73" s="931"/>
      <c r="H73" s="140"/>
      <c r="I73" s="34"/>
      <c r="J73" s="93"/>
      <c r="K73" s="93"/>
      <c r="L73" s="93"/>
      <c r="M73" s="93"/>
      <c r="N73" s="931"/>
      <c r="O73" s="935"/>
      <c r="P73" s="931"/>
      <c r="Q73" s="936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</row>
    <row r="74" spans="1:52" s="137" customFormat="1" ht="14.45" customHeight="1">
      <c r="A74" s="34"/>
      <c r="B74" s="353" t="s">
        <v>2771</v>
      </c>
      <c r="C74" s="354">
        <v>125</v>
      </c>
      <c r="D74" s="356" t="s">
        <v>1971</v>
      </c>
      <c r="E74" s="359"/>
      <c r="F74" s="1280" t="s">
        <v>3098</v>
      </c>
      <c r="G74" s="1328" t="s">
        <v>3222</v>
      </c>
      <c r="H74" s="1752"/>
      <c r="I74" s="34"/>
      <c r="J74" s="93"/>
      <c r="K74" s="93"/>
      <c r="L74" s="93"/>
      <c r="M74" s="93"/>
      <c r="N74" s="870"/>
      <c r="O74" s="935"/>
      <c r="P74" s="932"/>
      <c r="Q74" s="936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</row>
    <row r="75" spans="1:52" s="137" customFormat="1" ht="14.45" customHeight="1">
      <c r="A75" s="34"/>
      <c r="B75" s="355" t="s">
        <v>2771</v>
      </c>
      <c r="C75" s="352">
        <v>200</v>
      </c>
      <c r="D75" s="357" t="s">
        <v>2772</v>
      </c>
      <c r="E75" s="360"/>
      <c r="F75" s="1309" t="s">
        <v>3098</v>
      </c>
      <c r="G75" s="1329" t="s">
        <v>3222</v>
      </c>
      <c r="H75" s="1753"/>
      <c r="I75" s="34"/>
      <c r="J75" s="93"/>
      <c r="K75" s="93"/>
      <c r="L75" s="93"/>
      <c r="M75" s="93"/>
      <c r="N75" s="870"/>
      <c r="O75" s="935"/>
      <c r="P75" s="932"/>
      <c r="Q75" s="936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</row>
    <row r="76" spans="1:52" s="137" customFormat="1" ht="14.45" customHeight="1" thickBot="1">
      <c r="A76" s="34"/>
      <c r="B76" s="355" t="s">
        <v>2771</v>
      </c>
      <c r="C76" s="352">
        <v>500</v>
      </c>
      <c r="D76" s="357" t="s">
        <v>2774</v>
      </c>
      <c r="E76" s="360" t="s">
        <v>2773</v>
      </c>
      <c r="F76" s="1330" t="s">
        <v>3082</v>
      </c>
      <c r="G76" s="1331" t="s">
        <v>3225</v>
      </c>
      <c r="H76" s="1754"/>
      <c r="I76" s="34"/>
      <c r="J76" s="93"/>
      <c r="K76" s="93"/>
      <c r="L76" s="93"/>
      <c r="M76" s="93"/>
      <c r="N76" s="870"/>
      <c r="O76" s="935"/>
      <c r="P76" s="932"/>
      <c r="Q76" s="936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</row>
    <row r="77" spans="1:52" s="137" customFormat="1" ht="14.45" customHeight="1" thickBot="1">
      <c r="A77" s="34"/>
      <c r="B77" s="350" t="s">
        <v>2771</v>
      </c>
      <c r="C77" s="351">
        <v>800</v>
      </c>
      <c r="D77" s="358" t="s">
        <v>3901</v>
      </c>
      <c r="E77" s="361" t="s">
        <v>2854</v>
      </c>
      <c r="F77" s="1332" t="s">
        <v>3091</v>
      </c>
      <c r="G77" s="1302" t="s">
        <v>3233</v>
      </c>
      <c r="H77" s="1759"/>
      <c r="I77" s="34"/>
      <c r="J77" s="93"/>
      <c r="K77" s="93"/>
      <c r="L77" s="93"/>
      <c r="M77" s="93"/>
      <c r="N77" s="870"/>
      <c r="O77" s="935"/>
      <c r="P77" s="932"/>
      <c r="Q77" s="936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</row>
    <row r="78" spans="1:52" s="137" customFormat="1" ht="14.45" customHeight="1" thickBot="1">
      <c r="A78" s="34"/>
      <c r="B78" s="392"/>
      <c r="C78" s="391"/>
      <c r="D78" s="392"/>
      <c r="E78" s="391"/>
      <c r="F78" s="593"/>
      <c r="G78" s="593"/>
      <c r="H78" s="392"/>
      <c r="I78" s="34"/>
      <c r="J78" s="93"/>
      <c r="K78" s="93"/>
      <c r="L78" s="93"/>
      <c r="M78" s="93"/>
      <c r="N78" s="931"/>
      <c r="O78" s="935"/>
      <c r="P78" s="931"/>
      <c r="Q78" s="936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</row>
    <row r="79" spans="1:52" s="137" customFormat="1" ht="14.45" customHeight="1">
      <c r="A79" s="34"/>
      <c r="B79" s="194" t="s">
        <v>1771</v>
      </c>
      <c r="C79" s="195">
        <v>50</v>
      </c>
      <c r="D79" s="150" t="s">
        <v>2775</v>
      </c>
      <c r="E79" s="196"/>
      <c r="F79" s="1333" t="s">
        <v>3099</v>
      </c>
      <c r="G79" s="1334"/>
      <c r="H79" s="1752"/>
      <c r="I79" s="34"/>
      <c r="J79" s="93"/>
      <c r="K79" s="93"/>
      <c r="L79" s="93"/>
      <c r="M79" s="93"/>
      <c r="N79" s="934"/>
      <c r="O79" s="935"/>
      <c r="P79" s="868"/>
      <c r="Q79" s="936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</row>
    <row r="80" spans="1:52" s="137" customFormat="1" ht="14.45" customHeight="1">
      <c r="A80" s="34"/>
      <c r="B80" s="169" t="s">
        <v>1771</v>
      </c>
      <c r="C80" s="198">
        <v>50</v>
      </c>
      <c r="D80" s="151" t="s">
        <v>2776</v>
      </c>
      <c r="E80" s="199"/>
      <c r="F80" s="430" t="s">
        <v>3099</v>
      </c>
      <c r="G80" s="604"/>
      <c r="H80" s="1753"/>
      <c r="I80" s="34"/>
      <c r="J80" s="93"/>
      <c r="K80" s="93"/>
      <c r="L80" s="93"/>
      <c r="M80" s="93"/>
      <c r="N80" s="934"/>
      <c r="O80" s="935"/>
      <c r="P80" s="868"/>
      <c r="Q80" s="936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</row>
    <row r="81" spans="1:52" s="137" customFormat="1" ht="14.45" customHeight="1">
      <c r="A81" s="34"/>
      <c r="B81" s="169" t="s">
        <v>1771</v>
      </c>
      <c r="C81" s="198">
        <v>50</v>
      </c>
      <c r="D81" s="151" t="s">
        <v>2777</v>
      </c>
      <c r="E81" s="199"/>
      <c r="F81" s="430" t="s">
        <v>3099</v>
      </c>
      <c r="G81" s="604"/>
      <c r="H81" s="1753"/>
      <c r="I81" s="34"/>
      <c r="J81" s="93"/>
      <c r="K81" s="93"/>
      <c r="L81" s="93"/>
      <c r="M81" s="93"/>
      <c r="N81" s="934"/>
      <c r="O81" s="935"/>
      <c r="P81" s="868"/>
      <c r="Q81" s="936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</row>
    <row r="82" spans="1:52" s="137" customFormat="1" ht="14.45" customHeight="1">
      <c r="A82" s="34"/>
      <c r="B82" s="169" t="s">
        <v>1771</v>
      </c>
      <c r="C82" s="198">
        <v>50</v>
      </c>
      <c r="D82" s="151" t="s">
        <v>2778</v>
      </c>
      <c r="E82" s="199"/>
      <c r="F82" s="430" t="s">
        <v>3099</v>
      </c>
      <c r="G82" s="604"/>
      <c r="H82" s="1753"/>
      <c r="I82" s="34"/>
      <c r="J82" s="93"/>
      <c r="K82" s="93"/>
      <c r="L82" s="93"/>
      <c r="M82" s="93"/>
      <c r="N82" s="934"/>
      <c r="O82" s="935"/>
      <c r="P82" s="868"/>
      <c r="Q82" s="936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</row>
    <row r="83" spans="1:52" s="137" customFormat="1" ht="14.45" customHeight="1">
      <c r="A83" s="34"/>
      <c r="B83" s="169" t="s">
        <v>1771</v>
      </c>
      <c r="C83" s="198">
        <v>50</v>
      </c>
      <c r="D83" s="151" t="s">
        <v>2779</v>
      </c>
      <c r="E83" s="199" t="s">
        <v>2780</v>
      </c>
      <c r="F83" s="1335" t="s">
        <v>3099</v>
      </c>
      <c r="G83" s="567" t="s">
        <v>3301</v>
      </c>
      <c r="H83" s="1753"/>
      <c r="I83" s="34"/>
      <c r="J83" s="93"/>
      <c r="K83" s="93"/>
      <c r="L83" s="93"/>
      <c r="M83" s="93"/>
      <c r="N83" s="933"/>
      <c r="O83" s="935"/>
      <c r="P83" s="934"/>
      <c r="Q83" s="936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</row>
    <row r="84" spans="1:52" s="137" customFormat="1" ht="14.45" customHeight="1">
      <c r="A84" s="34"/>
      <c r="B84" s="169" t="s">
        <v>1771</v>
      </c>
      <c r="C84" s="198">
        <v>70</v>
      </c>
      <c r="D84" s="151" t="s">
        <v>1755</v>
      </c>
      <c r="E84" s="199" t="s">
        <v>2880</v>
      </c>
      <c r="F84" s="430" t="s">
        <v>3099</v>
      </c>
      <c r="G84" s="604" t="s">
        <v>3301</v>
      </c>
      <c r="H84" s="1753"/>
      <c r="I84" s="34"/>
      <c r="J84" s="93"/>
      <c r="K84" s="93"/>
      <c r="L84" s="93"/>
      <c r="M84" s="93"/>
      <c r="N84" s="934"/>
      <c r="O84" s="935"/>
      <c r="P84" s="868"/>
      <c r="Q84" s="936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</row>
    <row r="85" spans="1:52" s="137" customFormat="1" ht="14.45" customHeight="1">
      <c r="A85" s="34"/>
      <c r="B85" s="169" t="s">
        <v>1771</v>
      </c>
      <c r="C85" s="198">
        <v>70</v>
      </c>
      <c r="D85" s="151" t="s">
        <v>2781</v>
      </c>
      <c r="E85" s="199"/>
      <c r="F85" s="430" t="s">
        <v>3099</v>
      </c>
      <c r="G85" s="604" t="s">
        <v>3301</v>
      </c>
      <c r="H85" s="1753"/>
      <c r="I85" s="34"/>
      <c r="J85" s="93"/>
      <c r="K85" s="93"/>
      <c r="L85" s="93"/>
      <c r="M85" s="93"/>
      <c r="N85" s="934"/>
      <c r="O85" s="935"/>
      <c r="P85" s="868"/>
      <c r="Q85" s="936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</row>
    <row r="86" spans="1:52" s="137" customFormat="1" ht="14.45" customHeight="1">
      <c r="A86" s="34"/>
      <c r="B86" s="169" t="s">
        <v>1771</v>
      </c>
      <c r="C86" s="198">
        <v>70</v>
      </c>
      <c r="D86" s="151" t="s">
        <v>2782</v>
      </c>
      <c r="E86" s="199"/>
      <c r="F86" s="430" t="s">
        <v>3099</v>
      </c>
      <c r="G86" s="604" t="s">
        <v>3301</v>
      </c>
      <c r="H86" s="1753"/>
      <c r="I86" s="34"/>
      <c r="J86" s="93"/>
      <c r="K86" s="93"/>
      <c r="L86" s="93"/>
      <c r="M86" s="93"/>
      <c r="N86" s="934"/>
      <c r="O86" s="935"/>
      <c r="P86" s="868"/>
      <c r="Q86" s="936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</row>
    <row r="87" spans="1:52" s="137" customFormat="1" ht="14.45" customHeight="1">
      <c r="A87" s="34"/>
      <c r="B87" s="169" t="s">
        <v>1771</v>
      </c>
      <c r="C87" s="198">
        <v>80</v>
      </c>
      <c r="D87" s="151" t="s">
        <v>2783</v>
      </c>
      <c r="E87" s="199"/>
      <c r="F87" s="430" t="s">
        <v>3100</v>
      </c>
      <c r="G87" s="604" t="s">
        <v>3302</v>
      </c>
      <c r="H87" s="1753"/>
      <c r="I87" s="34"/>
      <c r="J87" s="93"/>
      <c r="K87" s="93"/>
      <c r="L87" s="93"/>
      <c r="M87" s="93"/>
      <c r="N87" s="934"/>
      <c r="O87" s="935"/>
      <c r="P87" s="868"/>
      <c r="Q87" s="936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</row>
    <row r="88" spans="1:52" s="137" customFormat="1" ht="14.45" customHeight="1">
      <c r="A88" s="34"/>
      <c r="B88" s="169" t="s">
        <v>1771</v>
      </c>
      <c r="C88" s="198">
        <v>90</v>
      </c>
      <c r="D88" s="151" t="s">
        <v>2784</v>
      </c>
      <c r="E88" s="199"/>
      <c r="F88" s="430" t="s">
        <v>3101</v>
      </c>
      <c r="G88" s="604" t="s">
        <v>3303</v>
      </c>
      <c r="H88" s="1753"/>
      <c r="I88" s="34"/>
      <c r="J88" s="93"/>
      <c r="K88" s="93"/>
      <c r="L88" s="93"/>
      <c r="M88" s="93"/>
      <c r="N88" s="934"/>
      <c r="O88" s="935"/>
      <c r="P88" s="868"/>
      <c r="Q88" s="936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</row>
    <row r="89" spans="1:52" s="137" customFormat="1" ht="14.45" customHeight="1">
      <c r="A89" s="34"/>
      <c r="B89" s="169" t="s">
        <v>1771</v>
      </c>
      <c r="C89" s="198">
        <v>90</v>
      </c>
      <c r="D89" s="151" t="s">
        <v>2785</v>
      </c>
      <c r="E89" s="199"/>
      <c r="F89" s="1333" t="s">
        <v>3102</v>
      </c>
      <c r="G89" s="1334" t="s">
        <v>3304</v>
      </c>
      <c r="H89" s="1753"/>
      <c r="I89" s="34"/>
      <c r="J89" s="93"/>
      <c r="K89" s="93"/>
      <c r="L89" s="93"/>
      <c r="M89" s="93"/>
      <c r="N89" s="934"/>
      <c r="O89" s="935"/>
      <c r="P89" s="868"/>
      <c r="Q89" s="936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</row>
    <row r="90" spans="1:52" s="137" customFormat="1" ht="14.45" customHeight="1">
      <c r="A90" s="34"/>
      <c r="B90" s="169" t="s">
        <v>1771</v>
      </c>
      <c r="C90" s="198">
        <v>100</v>
      </c>
      <c r="D90" s="151" t="s">
        <v>2786</v>
      </c>
      <c r="E90" s="199"/>
      <c r="F90" s="430" t="s">
        <v>3103</v>
      </c>
      <c r="G90" s="604" t="s">
        <v>3305</v>
      </c>
      <c r="H90" s="1753"/>
      <c r="I90" s="34"/>
      <c r="J90" s="93"/>
      <c r="K90" s="93"/>
      <c r="L90" s="93"/>
      <c r="M90" s="93"/>
      <c r="N90" s="934"/>
      <c r="O90" s="935"/>
      <c r="P90" s="868"/>
      <c r="Q90" s="936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</row>
    <row r="91" spans="1:52" s="137" customFormat="1" ht="14.45" customHeight="1">
      <c r="A91" s="34"/>
      <c r="B91" s="169" t="s">
        <v>1771</v>
      </c>
      <c r="C91" s="198">
        <v>100</v>
      </c>
      <c r="D91" s="151" t="s">
        <v>2787</v>
      </c>
      <c r="E91" s="199" t="s">
        <v>2788</v>
      </c>
      <c r="F91" s="430" t="s">
        <v>3104</v>
      </c>
      <c r="G91" s="604" t="s">
        <v>3111</v>
      </c>
      <c r="H91" s="1753"/>
      <c r="I91" s="34"/>
      <c r="J91" s="93"/>
      <c r="K91" s="93"/>
      <c r="L91" s="93"/>
      <c r="M91" s="93"/>
      <c r="N91" s="934"/>
      <c r="O91" s="935"/>
      <c r="P91" s="868"/>
      <c r="Q91" s="936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</row>
    <row r="92" spans="1:52" s="137" customFormat="1" ht="14.45" customHeight="1">
      <c r="A92" s="34"/>
      <c r="B92" s="169" t="s">
        <v>1771</v>
      </c>
      <c r="C92" s="198">
        <v>100</v>
      </c>
      <c r="D92" s="151" t="s">
        <v>2789</v>
      </c>
      <c r="E92" s="199" t="s">
        <v>2790</v>
      </c>
      <c r="F92" s="430" t="s">
        <v>3103</v>
      </c>
      <c r="G92" s="604" t="s">
        <v>3305</v>
      </c>
      <c r="H92" s="1753"/>
      <c r="I92" s="34"/>
      <c r="J92" s="93"/>
      <c r="K92" s="93"/>
      <c r="L92" s="93"/>
      <c r="M92" s="93"/>
      <c r="N92" s="934"/>
      <c r="O92" s="935"/>
      <c r="P92" s="868"/>
      <c r="Q92" s="936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</row>
    <row r="93" spans="1:52" s="137" customFormat="1" ht="14.45" customHeight="1">
      <c r="A93" s="34"/>
      <c r="B93" s="169" t="s">
        <v>1771</v>
      </c>
      <c r="C93" s="198">
        <v>110</v>
      </c>
      <c r="D93" s="151" t="s">
        <v>2791</v>
      </c>
      <c r="E93" s="199"/>
      <c r="F93" s="430" t="s">
        <v>3105</v>
      </c>
      <c r="G93" s="604" t="s">
        <v>3306</v>
      </c>
      <c r="H93" s="1753"/>
      <c r="I93" s="34"/>
      <c r="J93" s="93"/>
      <c r="K93" s="93"/>
      <c r="L93" s="93"/>
      <c r="M93" s="93"/>
      <c r="N93" s="934"/>
      <c r="O93" s="935"/>
      <c r="P93" s="868"/>
      <c r="Q93" s="936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</row>
    <row r="94" spans="1:52" s="137" customFormat="1" ht="14.45" customHeight="1">
      <c r="A94" s="34"/>
      <c r="B94" s="169" t="s">
        <v>1771</v>
      </c>
      <c r="C94" s="198">
        <v>110</v>
      </c>
      <c r="D94" s="151" t="s">
        <v>2792</v>
      </c>
      <c r="E94" s="199" t="s">
        <v>2793</v>
      </c>
      <c r="F94" s="430" t="s">
        <v>3100</v>
      </c>
      <c r="G94" s="604" t="s">
        <v>3302</v>
      </c>
      <c r="H94" s="1753"/>
      <c r="I94" s="34"/>
      <c r="J94" s="93"/>
      <c r="K94" s="93"/>
      <c r="L94" s="93"/>
      <c r="M94" s="93"/>
      <c r="N94" s="934"/>
      <c r="O94" s="935"/>
      <c r="P94" s="868"/>
      <c r="Q94" s="936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</row>
    <row r="95" spans="1:52" s="137" customFormat="1" ht="14.45" customHeight="1">
      <c r="A95" s="34"/>
      <c r="B95" s="169" t="s">
        <v>1771</v>
      </c>
      <c r="C95" s="198">
        <v>125</v>
      </c>
      <c r="D95" s="151" t="s">
        <v>2794</v>
      </c>
      <c r="E95" s="199" t="s">
        <v>1638</v>
      </c>
      <c r="F95" s="1333" t="s">
        <v>3106</v>
      </c>
      <c r="G95" s="1336"/>
      <c r="H95" s="1753"/>
      <c r="I95" s="34"/>
      <c r="J95" s="93"/>
      <c r="K95" s="93"/>
      <c r="L95" s="93"/>
      <c r="M95" s="93"/>
      <c r="N95" s="934"/>
      <c r="O95" s="935"/>
      <c r="P95" s="870"/>
      <c r="Q95" s="936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</row>
    <row r="96" spans="1:52" s="137" customFormat="1" ht="14.45" customHeight="1">
      <c r="A96" s="34"/>
      <c r="B96" s="169" t="s">
        <v>1771</v>
      </c>
      <c r="C96" s="198">
        <v>125</v>
      </c>
      <c r="D96" s="151" t="s">
        <v>2795</v>
      </c>
      <c r="E96" s="199" t="s">
        <v>2796</v>
      </c>
      <c r="F96" s="430" t="s">
        <v>3107</v>
      </c>
      <c r="G96" s="604" t="s">
        <v>3114</v>
      </c>
      <c r="H96" s="1753"/>
      <c r="I96" s="34"/>
      <c r="J96" s="93"/>
      <c r="K96" s="93"/>
      <c r="L96" s="93"/>
      <c r="M96" s="93"/>
      <c r="N96" s="934"/>
      <c r="O96" s="935"/>
      <c r="P96" s="868"/>
      <c r="Q96" s="936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</row>
    <row r="97" spans="1:52" s="137" customFormat="1" ht="14.45" customHeight="1">
      <c r="A97" s="34"/>
      <c r="B97" s="169" t="s">
        <v>1771</v>
      </c>
      <c r="C97" s="198">
        <v>125</v>
      </c>
      <c r="D97" s="151" t="s">
        <v>2797</v>
      </c>
      <c r="E97" s="199" t="s">
        <v>2798</v>
      </c>
      <c r="F97" s="1333" t="s">
        <v>3094</v>
      </c>
      <c r="G97" s="1334"/>
      <c r="H97" s="1753"/>
      <c r="I97" s="34"/>
      <c r="J97" s="93"/>
      <c r="K97" s="93"/>
      <c r="L97" s="93"/>
      <c r="M97" s="93"/>
      <c r="N97" s="934"/>
      <c r="O97" s="935"/>
      <c r="P97" s="868"/>
      <c r="Q97" s="936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</row>
    <row r="98" spans="1:52" s="137" customFormat="1" ht="14.45" customHeight="1">
      <c r="A98" s="34"/>
      <c r="B98" s="169" t="s">
        <v>1771</v>
      </c>
      <c r="C98" s="198">
        <v>125</v>
      </c>
      <c r="D98" s="151" t="s">
        <v>2799</v>
      </c>
      <c r="E98" s="199" t="s">
        <v>2561</v>
      </c>
      <c r="F98" s="430" t="s">
        <v>3108</v>
      </c>
      <c r="G98" s="604"/>
      <c r="H98" s="1753"/>
      <c r="I98" s="34"/>
      <c r="J98" s="93"/>
      <c r="K98" s="93"/>
      <c r="L98" s="93"/>
      <c r="M98" s="93"/>
      <c r="N98" s="934"/>
      <c r="O98" s="935"/>
      <c r="P98" s="868"/>
      <c r="Q98" s="936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</row>
    <row r="99" spans="1:52" s="137" customFormat="1" ht="14.45" customHeight="1">
      <c r="A99" s="34"/>
      <c r="B99" s="169" t="s">
        <v>1771</v>
      </c>
      <c r="C99" s="198">
        <v>125</v>
      </c>
      <c r="D99" s="151" t="s">
        <v>2800</v>
      </c>
      <c r="E99" s="199" t="s">
        <v>871</v>
      </c>
      <c r="F99" s="1333" t="s">
        <v>3096</v>
      </c>
      <c r="G99" s="1334"/>
      <c r="H99" s="1753"/>
      <c r="I99" s="34"/>
      <c r="J99" s="93"/>
      <c r="K99" s="93"/>
      <c r="L99" s="93"/>
      <c r="M99" s="93"/>
      <c r="N99" s="934"/>
      <c r="O99" s="935"/>
      <c r="P99" s="868"/>
      <c r="Q99" s="936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</row>
    <row r="100" spans="1:52" s="137" customFormat="1" ht="14.45" customHeight="1">
      <c r="A100" s="34"/>
      <c r="B100" s="169" t="s">
        <v>1771</v>
      </c>
      <c r="C100" s="198">
        <v>125</v>
      </c>
      <c r="D100" s="151" t="s">
        <v>6755</v>
      </c>
      <c r="E100" s="199" t="s">
        <v>4921</v>
      </c>
      <c r="F100" s="1284" t="s">
        <v>3108</v>
      </c>
      <c r="G100" s="603" t="s">
        <v>3223</v>
      </c>
      <c r="H100" s="1753"/>
      <c r="I100" s="34"/>
      <c r="J100" s="93"/>
      <c r="K100" s="93"/>
      <c r="L100" s="93"/>
      <c r="M100" s="93"/>
      <c r="N100" s="868"/>
      <c r="O100" s="935"/>
      <c r="P100" s="932"/>
      <c r="Q100" s="936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</row>
    <row r="101" spans="1:52" s="137" customFormat="1" ht="14.45" customHeight="1">
      <c r="A101" s="34"/>
      <c r="B101" s="169" t="s">
        <v>1771</v>
      </c>
      <c r="C101" s="198">
        <v>125</v>
      </c>
      <c r="D101" s="151" t="s">
        <v>2802</v>
      </c>
      <c r="E101" s="199" t="s">
        <v>2803</v>
      </c>
      <c r="F101" s="430" t="s">
        <v>3106</v>
      </c>
      <c r="G101" s="1337"/>
      <c r="H101" s="1753"/>
      <c r="I101" s="34"/>
      <c r="J101" s="93"/>
      <c r="K101" s="93"/>
      <c r="L101" s="93"/>
      <c r="M101" s="93"/>
      <c r="N101" s="934"/>
      <c r="O101" s="935"/>
      <c r="P101" s="870"/>
      <c r="Q101" s="936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</row>
    <row r="102" spans="1:52" s="137" customFormat="1" ht="14.45" customHeight="1">
      <c r="A102" s="34"/>
      <c r="B102" s="169" t="s">
        <v>1771</v>
      </c>
      <c r="C102" s="198">
        <v>125</v>
      </c>
      <c r="D102" s="151" t="s">
        <v>2804</v>
      </c>
      <c r="E102" s="199" t="s">
        <v>2805</v>
      </c>
      <c r="F102" s="1335" t="s">
        <v>3109</v>
      </c>
      <c r="G102" s="567" t="s">
        <v>3110</v>
      </c>
      <c r="H102" s="1753"/>
      <c r="I102" s="34"/>
      <c r="J102" s="93"/>
      <c r="K102" s="93"/>
      <c r="L102" s="93"/>
      <c r="M102" s="93"/>
      <c r="N102" s="933"/>
      <c r="O102" s="935"/>
      <c r="P102" s="934"/>
      <c r="Q102" s="936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</row>
    <row r="103" spans="1:52" s="137" customFormat="1" ht="14.45" customHeight="1">
      <c r="A103" s="34"/>
      <c r="B103" s="169" t="s">
        <v>1771</v>
      </c>
      <c r="C103" s="198">
        <v>125</v>
      </c>
      <c r="D103" s="151" t="s">
        <v>2804</v>
      </c>
      <c r="E103" s="199" t="s">
        <v>2545</v>
      </c>
      <c r="F103" s="1335" t="s">
        <v>3104</v>
      </c>
      <c r="G103" s="567" t="s">
        <v>3111</v>
      </c>
      <c r="H103" s="1753"/>
      <c r="I103" s="34"/>
      <c r="J103" s="93"/>
      <c r="K103" s="93"/>
      <c r="L103" s="93"/>
      <c r="M103" s="93"/>
      <c r="N103" s="933"/>
      <c r="O103" s="935"/>
      <c r="P103" s="934"/>
      <c r="Q103" s="936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</row>
    <row r="104" spans="1:52" s="137" customFormat="1" ht="14.45" customHeight="1">
      <c r="A104" s="34"/>
      <c r="B104" s="169" t="s">
        <v>1771</v>
      </c>
      <c r="C104" s="198">
        <v>125</v>
      </c>
      <c r="D104" s="151" t="s">
        <v>1878</v>
      </c>
      <c r="E104" s="199" t="s">
        <v>1879</v>
      </c>
      <c r="F104" s="1333" t="s">
        <v>3112</v>
      </c>
      <c r="G104" s="1334"/>
      <c r="H104" s="1753"/>
      <c r="I104" s="34"/>
      <c r="J104" s="93"/>
      <c r="K104" s="93"/>
      <c r="L104" s="93"/>
      <c r="M104" s="93"/>
      <c r="N104" s="934"/>
      <c r="O104" s="935"/>
      <c r="P104" s="868"/>
      <c r="Q104" s="936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</row>
    <row r="105" spans="1:52" s="137" customFormat="1" ht="14.45" customHeight="1">
      <c r="A105" s="34"/>
      <c r="B105" s="169" t="s">
        <v>1771</v>
      </c>
      <c r="C105" s="198">
        <v>125</v>
      </c>
      <c r="D105" s="151" t="s">
        <v>2809</v>
      </c>
      <c r="E105" s="199" t="s">
        <v>2810</v>
      </c>
      <c r="F105" s="430" t="s">
        <v>3112</v>
      </c>
      <c r="G105" s="604"/>
      <c r="H105" s="1753"/>
      <c r="I105" s="34"/>
      <c r="J105" s="93"/>
      <c r="K105" s="93"/>
      <c r="L105" s="93"/>
      <c r="M105" s="93"/>
      <c r="N105" s="934"/>
      <c r="O105" s="935"/>
      <c r="P105" s="868"/>
      <c r="Q105" s="936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</row>
    <row r="106" spans="1:52" s="137" customFormat="1" ht="14.45" customHeight="1">
      <c r="A106" s="34"/>
      <c r="B106" s="169" t="s">
        <v>1771</v>
      </c>
      <c r="C106" s="198">
        <v>125</v>
      </c>
      <c r="D106" s="151" t="s">
        <v>2811</v>
      </c>
      <c r="E106" s="199" t="s">
        <v>2812</v>
      </c>
      <c r="F106" s="430" t="s">
        <v>3112</v>
      </c>
      <c r="G106" s="604"/>
      <c r="H106" s="1753"/>
      <c r="I106" s="34"/>
      <c r="J106" s="93"/>
      <c r="K106" s="93"/>
      <c r="L106" s="93"/>
      <c r="M106" s="93"/>
      <c r="N106" s="934"/>
      <c r="O106" s="935"/>
      <c r="P106" s="868"/>
      <c r="Q106" s="936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</row>
    <row r="107" spans="1:52" s="137" customFormat="1" ht="14.45" customHeight="1">
      <c r="A107" s="34"/>
      <c r="B107" s="169" t="s">
        <v>1771</v>
      </c>
      <c r="C107" s="198">
        <v>125</v>
      </c>
      <c r="D107" s="151" t="s">
        <v>2770</v>
      </c>
      <c r="E107" s="199" t="s">
        <v>2813</v>
      </c>
      <c r="F107" s="430" t="s">
        <v>3104</v>
      </c>
      <c r="G107" s="604" t="s">
        <v>3111</v>
      </c>
      <c r="H107" s="1753"/>
      <c r="I107" s="34"/>
      <c r="J107" s="93"/>
      <c r="K107" s="93"/>
      <c r="L107" s="93"/>
      <c r="M107" s="93"/>
      <c r="N107" s="934"/>
      <c r="O107" s="935"/>
      <c r="P107" s="868"/>
      <c r="Q107" s="936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</row>
    <row r="108" spans="1:52" s="137" customFormat="1" ht="14.45" customHeight="1">
      <c r="A108" s="34"/>
      <c r="B108" s="169" t="s">
        <v>1771</v>
      </c>
      <c r="C108" s="198">
        <v>125</v>
      </c>
      <c r="D108" s="151" t="s">
        <v>2814</v>
      </c>
      <c r="E108" s="199" t="s">
        <v>2815</v>
      </c>
      <c r="F108" s="430" t="s">
        <v>3104</v>
      </c>
      <c r="G108" s="604" t="s">
        <v>3111</v>
      </c>
      <c r="H108" s="1753"/>
      <c r="I108" s="34"/>
      <c r="J108" s="93"/>
      <c r="K108" s="93"/>
      <c r="L108" s="93"/>
      <c r="M108" s="93"/>
      <c r="N108" s="934"/>
      <c r="O108" s="935"/>
      <c r="P108" s="868"/>
      <c r="Q108" s="936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</row>
    <row r="109" spans="1:52" s="137" customFormat="1" ht="14.45" customHeight="1">
      <c r="A109" s="34"/>
      <c r="B109" s="169" t="s">
        <v>1771</v>
      </c>
      <c r="C109" s="198">
        <v>125</v>
      </c>
      <c r="D109" s="151" t="s">
        <v>2816</v>
      </c>
      <c r="E109" s="199" t="s">
        <v>2817</v>
      </c>
      <c r="F109" s="1335" t="s">
        <v>3104</v>
      </c>
      <c r="G109" s="567" t="s">
        <v>3111</v>
      </c>
      <c r="H109" s="1753"/>
      <c r="I109" s="34"/>
      <c r="J109" s="93"/>
      <c r="K109" s="93"/>
      <c r="L109" s="93"/>
      <c r="M109" s="93"/>
      <c r="N109" s="933"/>
      <c r="O109" s="935"/>
      <c r="P109" s="934"/>
      <c r="Q109" s="936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</row>
    <row r="110" spans="1:52" s="137" customFormat="1" ht="14.45" customHeight="1">
      <c r="A110" s="34"/>
      <c r="B110" s="169" t="s">
        <v>1771</v>
      </c>
      <c r="C110" s="198">
        <v>125</v>
      </c>
      <c r="D110" s="151" t="s">
        <v>1877</v>
      </c>
      <c r="E110" s="199" t="s">
        <v>2808</v>
      </c>
      <c r="F110" s="1335" t="s">
        <v>3104</v>
      </c>
      <c r="G110" s="567" t="s">
        <v>3111</v>
      </c>
      <c r="H110" s="1753"/>
      <c r="I110" s="34"/>
      <c r="J110" s="93"/>
      <c r="K110" s="93"/>
      <c r="L110" s="93"/>
      <c r="M110" s="93"/>
      <c r="N110" s="933"/>
      <c r="O110" s="935"/>
      <c r="P110" s="934"/>
      <c r="Q110" s="936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</row>
    <row r="111" spans="1:52" s="137" customFormat="1" ht="14.45" customHeight="1">
      <c r="A111" s="34"/>
      <c r="B111" s="169" t="s">
        <v>1771</v>
      </c>
      <c r="C111" s="198">
        <v>125</v>
      </c>
      <c r="D111" s="151" t="s">
        <v>2819</v>
      </c>
      <c r="E111" s="199" t="s">
        <v>4181</v>
      </c>
      <c r="F111" s="1335" t="s">
        <v>3104</v>
      </c>
      <c r="G111" s="567" t="s">
        <v>3111</v>
      </c>
      <c r="H111" s="1753"/>
      <c r="I111" s="34"/>
      <c r="J111" s="93"/>
      <c r="K111" s="93"/>
      <c r="L111" s="93"/>
      <c r="M111" s="93"/>
      <c r="N111" s="933"/>
      <c r="O111" s="935"/>
      <c r="P111" s="934"/>
      <c r="Q111" s="936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</row>
    <row r="112" spans="1:52" s="137" customFormat="1" ht="14.45" customHeight="1">
      <c r="A112" s="34"/>
      <c r="B112" s="169" t="s">
        <v>1771</v>
      </c>
      <c r="C112" s="198">
        <v>125</v>
      </c>
      <c r="D112" s="151" t="s">
        <v>2821</v>
      </c>
      <c r="E112" s="199" t="s">
        <v>2822</v>
      </c>
      <c r="F112" s="1284" t="s">
        <v>3096</v>
      </c>
      <c r="G112" s="603" t="s">
        <v>3238</v>
      </c>
      <c r="H112" s="1753"/>
      <c r="I112" s="34"/>
      <c r="J112" s="93"/>
      <c r="K112" s="93"/>
      <c r="L112" s="93"/>
      <c r="M112" s="93"/>
      <c r="N112" s="868"/>
      <c r="O112" s="935"/>
      <c r="P112" s="932"/>
      <c r="Q112" s="936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</row>
    <row r="113" spans="1:52" s="137" customFormat="1" ht="14.45" customHeight="1">
      <c r="A113" s="34"/>
      <c r="B113" s="169" t="s">
        <v>1771</v>
      </c>
      <c r="C113" s="198">
        <v>125</v>
      </c>
      <c r="D113" s="151" t="s">
        <v>2823</v>
      </c>
      <c r="E113" s="199" t="s">
        <v>2824</v>
      </c>
      <c r="F113" s="1335" t="s">
        <v>3104</v>
      </c>
      <c r="G113" s="567" t="s">
        <v>3111</v>
      </c>
      <c r="H113" s="1753"/>
      <c r="I113" s="34"/>
      <c r="J113" s="93"/>
      <c r="K113" s="93"/>
      <c r="L113" s="93"/>
      <c r="M113" s="93"/>
      <c r="N113" s="933"/>
      <c r="O113" s="935"/>
      <c r="P113" s="934"/>
      <c r="Q113" s="936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</row>
    <row r="114" spans="1:52" s="137" customFormat="1" ht="14.45" customHeight="1">
      <c r="A114" s="34"/>
      <c r="B114" s="169" t="s">
        <v>1771</v>
      </c>
      <c r="C114" s="198">
        <v>125</v>
      </c>
      <c r="D114" s="151" t="s">
        <v>2826</v>
      </c>
      <c r="E114" s="199" t="s">
        <v>3014</v>
      </c>
      <c r="F114" s="1284" t="s">
        <v>3108</v>
      </c>
      <c r="G114" s="603" t="s">
        <v>3223</v>
      </c>
      <c r="H114" s="1753"/>
      <c r="I114" s="34"/>
      <c r="J114" s="93"/>
      <c r="K114" s="93"/>
      <c r="L114" s="93"/>
      <c r="M114" s="93"/>
      <c r="N114" s="868"/>
      <c r="O114" s="935"/>
      <c r="P114" s="932"/>
      <c r="Q114" s="936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</row>
    <row r="115" spans="1:52" s="137" customFormat="1" ht="14.45" customHeight="1">
      <c r="A115" s="34"/>
      <c r="B115" s="169" t="s">
        <v>1771</v>
      </c>
      <c r="C115" s="198">
        <v>125</v>
      </c>
      <c r="D115" s="151" t="s">
        <v>2828</v>
      </c>
      <c r="E115" s="199" t="s">
        <v>2229</v>
      </c>
      <c r="F115" s="1284" t="s">
        <v>3096</v>
      </c>
      <c r="G115" s="603" t="s">
        <v>3238</v>
      </c>
      <c r="H115" s="1753"/>
      <c r="I115" s="34"/>
      <c r="J115" s="93"/>
      <c r="K115" s="93"/>
      <c r="L115" s="93"/>
      <c r="M115" s="93"/>
      <c r="N115" s="868"/>
      <c r="O115" s="935"/>
      <c r="P115" s="932"/>
      <c r="Q115" s="936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</row>
    <row r="116" spans="1:52" s="137" customFormat="1" ht="14.45" customHeight="1">
      <c r="A116" s="34"/>
      <c r="B116" s="169" t="s">
        <v>1771</v>
      </c>
      <c r="C116" s="198">
        <v>125</v>
      </c>
      <c r="D116" s="151" t="s">
        <v>2830</v>
      </c>
      <c r="E116" s="199" t="s">
        <v>660</v>
      </c>
      <c r="F116" s="1284" t="s">
        <v>3108</v>
      </c>
      <c r="G116" s="603" t="s">
        <v>3223</v>
      </c>
      <c r="H116" s="1753"/>
      <c r="I116" s="34"/>
      <c r="J116" s="93"/>
      <c r="K116" s="93"/>
      <c r="L116" s="93"/>
      <c r="M116" s="93"/>
      <c r="N116" s="868"/>
      <c r="O116" s="935"/>
      <c r="P116" s="932"/>
      <c r="Q116" s="936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</row>
    <row r="117" spans="1:52" s="137" customFormat="1" ht="14.45" customHeight="1">
      <c r="A117" s="34"/>
      <c r="B117" s="169" t="s">
        <v>1771</v>
      </c>
      <c r="C117" s="198">
        <v>125</v>
      </c>
      <c r="D117" s="151" t="s">
        <v>2831</v>
      </c>
      <c r="E117" s="199" t="s">
        <v>909</v>
      </c>
      <c r="F117" s="1284" t="s">
        <v>3108</v>
      </c>
      <c r="G117" s="603" t="s">
        <v>3223</v>
      </c>
      <c r="H117" s="1753"/>
      <c r="I117" s="34"/>
      <c r="J117" s="93"/>
      <c r="K117" s="93"/>
      <c r="L117" s="93"/>
      <c r="M117" s="93"/>
      <c r="N117" s="868"/>
      <c r="O117" s="935"/>
      <c r="P117" s="932"/>
      <c r="Q117" s="936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</row>
    <row r="118" spans="1:52" s="137" customFormat="1" ht="14.45" customHeight="1">
      <c r="A118" s="34"/>
      <c r="B118" s="169" t="s">
        <v>1771</v>
      </c>
      <c r="C118" s="198">
        <v>125</v>
      </c>
      <c r="D118" s="151" t="s">
        <v>6756</v>
      </c>
      <c r="E118" s="199" t="s">
        <v>6757</v>
      </c>
      <c r="F118" s="1284" t="s">
        <v>3108</v>
      </c>
      <c r="G118" s="603" t="s">
        <v>3223</v>
      </c>
      <c r="H118" s="1753"/>
      <c r="I118" s="34"/>
      <c r="J118" s="93"/>
      <c r="K118" s="93"/>
      <c r="L118" s="93"/>
      <c r="M118" s="93"/>
      <c r="N118" s="868"/>
      <c r="O118" s="935"/>
      <c r="P118" s="932"/>
      <c r="Q118" s="936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</row>
    <row r="119" spans="1:52" s="137" customFormat="1" ht="14.45" customHeight="1">
      <c r="A119" s="34"/>
      <c r="B119" s="169" t="s">
        <v>1771</v>
      </c>
      <c r="C119" s="198">
        <v>125</v>
      </c>
      <c r="D119" s="151" t="s">
        <v>2833</v>
      </c>
      <c r="E119" s="199" t="s">
        <v>2822</v>
      </c>
      <c r="F119" s="1284" t="s">
        <v>3108</v>
      </c>
      <c r="G119" s="603" t="s">
        <v>3223</v>
      </c>
      <c r="H119" s="1753"/>
      <c r="I119" s="34"/>
      <c r="J119" s="93"/>
      <c r="K119" s="93"/>
      <c r="L119" s="93"/>
      <c r="M119" s="93"/>
      <c r="N119" s="868"/>
      <c r="O119" s="935"/>
      <c r="P119" s="932"/>
      <c r="Q119" s="936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</row>
    <row r="120" spans="1:52" s="137" customFormat="1" ht="14.45" customHeight="1">
      <c r="A120" s="34"/>
      <c r="B120" s="169" t="s">
        <v>1771</v>
      </c>
      <c r="C120" s="198">
        <v>125</v>
      </c>
      <c r="D120" s="151" t="s">
        <v>2826</v>
      </c>
      <c r="E120" s="199" t="s">
        <v>6758</v>
      </c>
      <c r="F120" s="1284" t="s">
        <v>3108</v>
      </c>
      <c r="G120" s="603" t="s">
        <v>3223</v>
      </c>
      <c r="H120" s="1753"/>
      <c r="I120" s="34"/>
      <c r="J120" s="93"/>
      <c r="K120" s="93"/>
      <c r="L120" s="93"/>
      <c r="M120" s="93"/>
      <c r="N120" s="868"/>
      <c r="O120" s="935"/>
      <c r="P120" s="932"/>
      <c r="Q120" s="936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</row>
    <row r="121" spans="1:52" s="137" customFormat="1" ht="14.45" customHeight="1">
      <c r="A121" s="34"/>
      <c r="B121" s="169" t="s">
        <v>1771</v>
      </c>
      <c r="C121" s="198">
        <v>150</v>
      </c>
      <c r="D121" s="151" t="s">
        <v>2834</v>
      </c>
      <c r="E121" s="199" t="s">
        <v>2827</v>
      </c>
      <c r="F121" s="430" t="s">
        <v>3108</v>
      </c>
      <c r="G121" s="604"/>
      <c r="H121" s="1753"/>
      <c r="I121" s="34"/>
      <c r="J121" s="93"/>
      <c r="K121" s="93"/>
      <c r="L121" s="93"/>
      <c r="M121" s="93"/>
      <c r="N121" s="934"/>
      <c r="O121" s="935"/>
      <c r="P121" s="868"/>
      <c r="Q121" s="936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</row>
    <row r="122" spans="1:52" s="137" customFormat="1" ht="14.45" customHeight="1">
      <c r="A122" s="34"/>
      <c r="B122" s="169" t="s">
        <v>1771</v>
      </c>
      <c r="C122" s="198">
        <v>150</v>
      </c>
      <c r="D122" s="151" t="s">
        <v>2835</v>
      </c>
      <c r="E122" s="199" t="s">
        <v>2832</v>
      </c>
      <c r="F122" s="430" t="s">
        <v>3108</v>
      </c>
      <c r="G122" s="604"/>
      <c r="H122" s="1753"/>
      <c r="I122" s="34"/>
      <c r="J122" s="93"/>
      <c r="K122" s="93"/>
      <c r="L122" s="93"/>
      <c r="M122" s="93"/>
      <c r="N122" s="934"/>
      <c r="O122" s="935"/>
      <c r="P122" s="868"/>
      <c r="Q122" s="936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</row>
    <row r="123" spans="1:52" s="137" customFormat="1" ht="14.45" customHeight="1">
      <c r="A123" s="34"/>
      <c r="B123" s="169" t="s">
        <v>1771</v>
      </c>
      <c r="C123" s="198">
        <v>150</v>
      </c>
      <c r="D123" s="151" t="s">
        <v>2836</v>
      </c>
      <c r="E123" s="199" t="s">
        <v>2837</v>
      </c>
      <c r="F123" s="430" t="s">
        <v>3113</v>
      </c>
      <c r="G123" s="1337"/>
      <c r="H123" s="1753"/>
      <c r="I123" s="34"/>
      <c r="J123" s="93"/>
      <c r="K123" s="93"/>
      <c r="L123" s="93"/>
      <c r="M123" s="93"/>
      <c r="N123" s="934"/>
      <c r="O123" s="935"/>
      <c r="P123" s="870"/>
      <c r="Q123" s="936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</row>
    <row r="124" spans="1:52" s="137" customFormat="1" ht="14.45" customHeight="1">
      <c r="A124" s="34"/>
      <c r="B124" s="169" t="s">
        <v>1771</v>
      </c>
      <c r="C124" s="198">
        <v>150</v>
      </c>
      <c r="D124" s="151" t="s">
        <v>6754</v>
      </c>
      <c r="E124" s="199" t="s">
        <v>6759</v>
      </c>
      <c r="F124" s="430" t="s">
        <v>3108</v>
      </c>
      <c r="G124" s="604" t="s">
        <v>3223</v>
      </c>
      <c r="H124" s="1753"/>
      <c r="I124" s="34"/>
      <c r="J124" s="93"/>
      <c r="K124" s="93"/>
      <c r="L124" s="93"/>
      <c r="M124" s="93"/>
      <c r="N124" s="934"/>
      <c r="O124" s="935"/>
      <c r="P124" s="868"/>
      <c r="Q124" s="936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</row>
    <row r="125" spans="1:52" s="137" customFormat="1" ht="14.45" customHeight="1">
      <c r="A125" s="34"/>
      <c r="B125" s="169" t="s">
        <v>1771</v>
      </c>
      <c r="C125" s="198">
        <v>185</v>
      </c>
      <c r="D125" s="151" t="s">
        <v>2838</v>
      </c>
      <c r="E125" s="199" t="s">
        <v>2839</v>
      </c>
      <c r="F125" s="1335" t="s">
        <v>3107</v>
      </c>
      <c r="G125" s="567" t="s">
        <v>3114</v>
      </c>
      <c r="H125" s="1753"/>
      <c r="I125" s="34"/>
      <c r="J125" s="93"/>
      <c r="K125" s="93"/>
      <c r="L125" s="93"/>
      <c r="M125" s="93"/>
      <c r="N125" s="933"/>
      <c r="O125" s="935"/>
      <c r="P125" s="934"/>
      <c r="Q125" s="936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</row>
    <row r="126" spans="1:52" s="137" customFormat="1" ht="14.45" customHeight="1">
      <c r="A126" s="34"/>
      <c r="B126" s="169" t="s">
        <v>1771</v>
      </c>
      <c r="C126" s="198">
        <v>185</v>
      </c>
      <c r="D126" s="151" t="s">
        <v>2840</v>
      </c>
      <c r="E126" s="199" t="s">
        <v>2841</v>
      </c>
      <c r="F126" s="1335" t="s">
        <v>3107</v>
      </c>
      <c r="G126" s="567" t="s">
        <v>3114</v>
      </c>
      <c r="H126" s="1753"/>
      <c r="I126" s="34"/>
      <c r="J126" s="93"/>
      <c r="K126" s="93"/>
      <c r="L126" s="93"/>
      <c r="M126" s="93"/>
      <c r="N126" s="933"/>
      <c r="O126" s="935"/>
      <c r="P126" s="934"/>
      <c r="Q126" s="936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</row>
    <row r="127" spans="1:52" s="137" customFormat="1" ht="14.45" customHeight="1">
      <c r="A127" s="34"/>
      <c r="B127" s="169" t="s">
        <v>1771</v>
      </c>
      <c r="C127" s="198">
        <v>185</v>
      </c>
      <c r="D127" s="151" t="s">
        <v>2842</v>
      </c>
      <c r="E127" s="199" t="s">
        <v>2807</v>
      </c>
      <c r="F127" s="430" t="s">
        <v>3112</v>
      </c>
      <c r="G127" s="604"/>
      <c r="H127" s="1753"/>
      <c r="I127" s="34"/>
      <c r="J127" s="93"/>
      <c r="K127" s="93"/>
      <c r="L127" s="93"/>
      <c r="M127" s="93"/>
      <c r="N127" s="934"/>
      <c r="O127" s="935"/>
      <c r="P127" s="868"/>
      <c r="Q127" s="936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</row>
    <row r="128" spans="1:52" s="137" customFormat="1" ht="14.45" customHeight="1">
      <c r="A128" s="34"/>
      <c r="B128" s="169" t="s">
        <v>1771</v>
      </c>
      <c r="C128" s="198">
        <v>200</v>
      </c>
      <c r="D128" s="151" t="s">
        <v>2843</v>
      </c>
      <c r="E128" s="199" t="s">
        <v>2844</v>
      </c>
      <c r="F128" s="430" t="s">
        <v>3107</v>
      </c>
      <c r="G128" s="604" t="s">
        <v>3114</v>
      </c>
      <c r="H128" s="1753"/>
      <c r="I128" s="34"/>
      <c r="J128" s="93"/>
      <c r="K128" s="93"/>
      <c r="L128" s="93"/>
      <c r="M128" s="93"/>
      <c r="N128" s="934"/>
      <c r="O128" s="935"/>
      <c r="P128" s="868"/>
      <c r="Q128" s="936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</row>
    <row r="129" spans="1:52" s="137" customFormat="1" ht="14.45" customHeight="1">
      <c r="A129" s="34"/>
      <c r="B129" s="169" t="s">
        <v>1771</v>
      </c>
      <c r="C129" s="198">
        <v>200</v>
      </c>
      <c r="D129" s="151" t="s">
        <v>2845</v>
      </c>
      <c r="E129" s="199" t="s">
        <v>2796</v>
      </c>
      <c r="F129" s="1335" t="s">
        <v>3107</v>
      </c>
      <c r="G129" s="567" t="s">
        <v>3114</v>
      </c>
      <c r="H129" s="1753"/>
      <c r="I129" s="34"/>
      <c r="J129" s="93"/>
      <c r="K129" s="93"/>
      <c r="L129" s="93"/>
      <c r="M129" s="93"/>
      <c r="N129" s="933"/>
      <c r="O129" s="935"/>
      <c r="P129" s="934"/>
      <c r="Q129" s="936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</row>
    <row r="130" spans="1:52" s="137" customFormat="1" ht="14.45" customHeight="1">
      <c r="A130" s="34"/>
      <c r="B130" s="169" t="s">
        <v>1771</v>
      </c>
      <c r="C130" s="198">
        <v>200</v>
      </c>
      <c r="D130" s="151" t="s">
        <v>2846</v>
      </c>
      <c r="E130" s="199" t="s">
        <v>2818</v>
      </c>
      <c r="F130" s="1335" t="s">
        <v>3107</v>
      </c>
      <c r="G130" s="567" t="s">
        <v>3114</v>
      </c>
      <c r="H130" s="1753"/>
      <c r="I130" s="34"/>
      <c r="J130" s="93"/>
      <c r="K130" s="93"/>
      <c r="L130" s="93"/>
      <c r="M130" s="93"/>
      <c r="N130" s="933"/>
      <c r="O130" s="935"/>
      <c r="P130" s="934"/>
      <c r="Q130" s="936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</row>
    <row r="131" spans="1:52" s="137" customFormat="1" ht="14.45" customHeight="1">
      <c r="A131" s="34"/>
      <c r="B131" s="169" t="s">
        <v>1771</v>
      </c>
      <c r="C131" s="198">
        <v>200</v>
      </c>
      <c r="D131" s="151" t="s">
        <v>2847</v>
      </c>
      <c r="E131" s="199" t="s">
        <v>2848</v>
      </c>
      <c r="F131" s="1335" t="s">
        <v>3107</v>
      </c>
      <c r="G131" s="567" t="s">
        <v>3114</v>
      </c>
      <c r="H131" s="1753"/>
      <c r="I131" s="34"/>
      <c r="J131" s="93"/>
      <c r="K131" s="93"/>
      <c r="L131" s="93"/>
      <c r="M131" s="93"/>
      <c r="N131" s="933"/>
      <c r="O131" s="935"/>
      <c r="P131" s="934"/>
      <c r="Q131" s="936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</row>
    <row r="132" spans="1:52" s="137" customFormat="1" ht="14.45" customHeight="1">
      <c r="A132" s="34"/>
      <c r="B132" s="169" t="s">
        <v>1771</v>
      </c>
      <c r="C132" s="198">
        <v>200</v>
      </c>
      <c r="D132" s="151" t="s">
        <v>2849</v>
      </c>
      <c r="E132" s="199" t="s">
        <v>2844</v>
      </c>
      <c r="F132" s="430" t="s">
        <v>3112</v>
      </c>
      <c r="G132" s="604"/>
      <c r="H132" s="1753"/>
      <c r="I132" s="34"/>
      <c r="J132" s="93"/>
      <c r="K132" s="93"/>
      <c r="L132" s="93"/>
      <c r="M132" s="93"/>
      <c r="N132" s="934"/>
      <c r="O132" s="935"/>
      <c r="P132" s="868"/>
      <c r="Q132" s="936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</row>
    <row r="133" spans="1:52" s="137" customFormat="1" ht="14.45" customHeight="1">
      <c r="A133" s="34"/>
      <c r="B133" s="169" t="s">
        <v>1771</v>
      </c>
      <c r="C133" s="198">
        <v>230</v>
      </c>
      <c r="D133" s="151" t="s">
        <v>12269</v>
      </c>
      <c r="E133" s="199" t="s">
        <v>12270</v>
      </c>
      <c r="F133" s="566" t="s">
        <v>3081</v>
      </c>
      <c r="G133" s="1337" t="s">
        <v>3224</v>
      </c>
      <c r="H133" s="1753"/>
      <c r="I133" s="34"/>
      <c r="J133" s="93"/>
      <c r="K133" s="93"/>
      <c r="L133" s="93"/>
      <c r="M133" s="93"/>
      <c r="N133" s="932"/>
      <c r="O133" s="935"/>
      <c r="P133" s="870"/>
      <c r="Q133" s="936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</row>
    <row r="134" spans="1:52" s="137" customFormat="1" ht="14.45" customHeight="1">
      <c r="A134" s="34"/>
      <c r="B134" s="169" t="s">
        <v>1771</v>
      </c>
      <c r="C134" s="198">
        <v>250</v>
      </c>
      <c r="D134" s="151" t="s">
        <v>2850</v>
      </c>
      <c r="E134" s="199"/>
      <c r="F134" s="430" t="s">
        <v>3115</v>
      </c>
      <c r="G134" s="1337"/>
      <c r="H134" s="1753"/>
      <c r="I134" s="34"/>
      <c r="J134" s="93"/>
      <c r="K134" s="93"/>
      <c r="L134" s="93"/>
      <c r="M134" s="93"/>
      <c r="N134" s="934"/>
      <c r="O134" s="935"/>
      <c r="P134" s="870"/>
      <c r="Q134" s="936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</row>
    <row r="135" spans="1:52" s="137" customFormat="1" ht="14.45" customHeight="1">
      <c r="A135" s="34"/>
      <c r="B135" s="169" t="s">
        <v>1771</v>
      </c>
      <c r="C135" s="198">
        <v>250</v>
      </c>
      <c r="D135" s="151" t="s">
        <v>2851</v>
      </c>
      <c r="E135" s="199" t="s">
        <v>2852</v>
      </c>
      <c r="F135" s="430" t="s">
        <v>3115</v>
      </c>
      <c r="G135" s="1337"/>
      <c r="H135" s="1753"/>
      <c r="I135" s="34"/>
      <c r="J135" s="93"/>
      <c r="K135" s="93"/>
      <c r="L135" s="93"/>
      <c r="M135" s="93"/>
      <c r="N135" s="934"/>
      <c r="O135" s="935"/>
      <c r="P135" s="870"/>
      <c r="Q135" s="936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</row>
    <row r="136" spans="1:52" s="137" customFormat="1" ht="14.45" customHeight="1">
      <c r="A136" s="34"/>
      <c r="B136" s="169" t="s">
        <v>1771</v>
      </c>
      <c r="C136" s="198">
        <v>250</v>
      </c>
      <c r="D136" s="151" t="s">
        <v>2855</v>
      </c>
      <c r="E136" s="199" t="s">
        <v>2856</v>
      </c>
      <c r="F136" s="430" t="s">
        <v>3095</v>
      </c>
      <c r="G136" s="604"/>
      <c r="H136" s="1753"/>
      <c r="I136" s="34"/>
      <c r="J136" s="93"/>
      <c r="K136" s="93"/>
      <c r="L136" s="93"/>
      <c r="M136" s="93"/>
      <c r="N136" s="934"/>
      <c r="O136" s="935"/>
      <c r="P136" s="868"/>
      <c r="Q136" s="936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</row>
    <row r="137" spans="1:52" s="137" customFormat="1" ht="14.45" customHeight="1">
      <c r="A137" s="34"/>
      <c r="B137" s="169" t="s">
        <v>1771</v>
      </c>
      <c r="C137" s="198">
        <v>250</v>
      </c>
      <c r="D137" s="151" t="s">
        <v>4023</v>
      </c>
      <c r="E137" s="199" t="s">
        <v>4024</v>
      </c>
      <c r="F137" s="430" t="s">
        <v>3115</v>
      </c>
      <c r="G137" s="1337"/>
      <c r="H137" s="1753"/>
      <c r="I137" s="34"/>
      <c r="J137" s="93"/>
      <c r="K137" s="93"/>
      <c r="L137" s="93"/>
      <c r="M137" s="93"/>
      <c r="N137" s="934"/>
      <c r="O137" s="935"/>
      <c r="P137" s="870"/>
      <c r="Q137" s="936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</row>
    <row r="138" spans="1:52" s="137" customFormat="1" ht="14.45" customHeight="1">
      <c r="A138" s="34"/>
      <c r="B138" s="169" t="s">
        <v>1771</v>
      </c>
      <c r="C138" s="198">
        <v>250</v>
      </c>
      <c r="D138" s="151" t="s">
        <v>1681</v>
      </c>
      <c r="E138" s="199" t="s">
        <v>1682</v>
      </c>
      <c r="F138" s="430" t="s">
        <v>3115</v>
      </c>
      <c r="G138" s="1337"/>
      <c r="H138" s="1753"/>
      <c r="I138" s="34"/>
      <c r="J138" s="93"/>
      <c r="K138" s="93"/>
      <c r="L138" s="93"/>
      <c r="M138" s="93"/>
      <c r="N138" s="934"/>
      <c r="O138" s="935"/>
      <c r="P138" s="870"/>
      <c r="Q138" s="936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</row>
    <row r="139" spans="1:52" s="137" customFormat="1" ht="14.45" customHeight="1">
      <c r="A139" s="34"/>
      <c r="B139" s="169" t="s">
        <v>1771</v>
      </c>
      <c r="C139" s="198">
        <v>250</v>
      </c>
      <c r="D139" s="151" t="s">
        <v>2857</v>
      </c>
      <c r="E139" s="199" t="s">
        <v>2858</v>
      </c>
      <c r="F139" s="430" t="s">
        <v>3095</v>
      </c>
      <c r="G139" s="604"/>
      <c r="H139" s="1753" t="s">
        <v>6928</v>
      </c>
      <c r="I139" s="34"/>
      <c r="J139" s="93"/>
      <c r="K139" s="93"/>
      <c r="L139" s="93"/>
      <c r="M139" s="93"/>
      <c r="N139" s="934"/>
      <c r="O139" s="935"/>
      <c r="P139" s="868"/>
      <c r="Q139" s="936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</row>
    <row r="140" spans="1:52" s="137" customFormat="1" ht="14.45" customHeight="1">
      <c r="A140" s="34"/>
      <c r="B140" s="169" t="s">
        <v>1771</v>
      </c>
      <c r="C140" s="198">
        <v>250</v>
      </c>
      <c r="D140" s="151" t="s">
        <v>2859</v>
      </c>
      <c r="E140" s="199" t="s">
        <v>2860</v>
      </c>
      <c r="F140" s="430" t="s">
        <v>3116</v>
      </c>
      <c r="G140" s="604"/>
      <c r="H140" s="1753"/>
      <c r="I140" s="34"/>
      <c r="J140" s="93"/>
      <c r="K140" s="93"/>
      <c r="L140" s="93"/>
      <c r="M140" s="93"/>
      <c r="N140" s="934"/>
      <c r="O140" s="935"/>
      <c r="P140" s="868"/>
      <c r="Q140" s="936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</row>
    <row r="141" spans="1:52" s="137" customFormat="1" ht="14.45" customHeight="1">
      <c r="A141" s="34"/>
      <c r="B141" s="169" t="s">
        <v>1771</v>
      </c>
      <c r="C141" s="198">
        <v>250</v>
      </c>
      <c r="D141" s="151" t="s">
        <v>2861</v>
      </c>
      <c r="E141" s="199" t="s">
        <v>2812</v>
      </c>
      <c r="F141" s="1335"/>
      <c r="G141" s="567" t="s">
        <v>178</v>
      </c>
      <c r="H141" s="1753"/>
      <c r="I141" s="34"/>
      <c r="J141" s="93"/>
      <c r="K141" s="93"/>
      <c r="L141" s="93"/>
      <c r="M141" s="93"/>
      <c r="N141" s="933"/>
      <c r="O141" s="935"/>
      <c r="P141" s="934"/>
      <c r="Q141" s="936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</row>
    <row r="142" spans="1:52" s="137" customFormat="1" ht="14.45" customHeight="1">
      <c r="A142" s="34"/>
      <c r="B142" s="169" t="s">
        <v>1771</v>
      </c>
      <c r="C142" s="198">
        <v>250</v>
      </c>
      <c r="D142" s="151" t="s">
        <v>2862</v>
      </c>
      <c r="E142" s="199"/>
      <c r="F142" s="430" t="s">
        <v>3118</v>
      </c>
      <c r="G142" s="604"/>
      <c r="H142" s="1753"/>
      <c r="I142" s="34"/>
      <c r="J142" s="93"/>
      <c r="K142" s="93"/>
      <c r="L142" s="93"/>
      <c r="M142" s="93"/>
      <c r="N142" s="934"/>
      <c r="O142" s="935"/>
      <c r="P142" s="868"/>
      <c r="Q142" s="936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</row>
    <row r="143" spans="1:52" s="137" customFormat="1" ht="14.45" customHeight="1">
      <c r="A143" s="34"/>
      <c r="B143" s="169" t="s">
        <v>1771</v>
      </c>
      <c r="C143" s="198">
        <v>250</v>
      </c>
      <c r="D143" s="151" t="s">
        <v>1880</v>
      </c>
      <c r="E143" s="199" t="s">
        <v>2235</v>
      </c>
      <c r="F143" s="430" t="s">
        <v>3119</v>
      </c>
      <c r="G143" s="1337"/>
      <c r="H143" s="1753"/>
      <c r="I143" s="34"/>
      <c r="J143" s="93"/>
      <c r="K143" s="93"/>
      <c r="L143" s="93"/>
      <c r="M143" s="93"/>
      <c r="N143" s="934"/>
      <c r="O143" s="935"/>
      <c r="P143" s="870"/>
      <c r="Q143" s="936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</row>
    <row r="144" spans="1:52" s="137" customFormat="1" ht="14.45" customHeight="1">
      <c r="A144" s="34"/>
      <c r="B144" s="169" t="s">
        <v>1771</v>
      </c>
      <c r="C144" s="198">
        <v>250</v>
      </c>
      <c r="D144" s="151" t="s">
        <v>2864</v>
      </c>
      <c r="E144" s="199" t="s">
        <v>2952</v>
      </c>
      <c r="F144" s="430" t="s">
        <v>3116</v>
      </c>
      <c r="G144" s="604"/>
      <c r="H144" s="1753"/>
      <c r="I144" s="34"/>
      <c r="J144" s="93"/>
      <c r="K144" s="93"/>
      <c r="L144" s="93"/>
      <c r="M144" s="93"/>
      <c r="N144" s="934"/>
      <c r="O144" s="935"/>
      <c r="P144" s="868"/>
      <c r="Q144" s="936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</row>
    <row r="145" spans="1:52" s="137" customFormat="1" ht="14.45" customHeight="1">
      <c r="A145" s="34"/>
      <c r="B145" s="169" t="s">
        <v>1771</v>
      </c>
      <c r="C145" s="198">
        <v>250</v>
      </c>
      <c r="D145" s="151" t="s">
        <v>1881</v>
      </c>
      <c r="E145" s="199" t="s">
        <v>2866</v>
      </c>
      <c r="F145" s="430" t="s">
        <v>3120</v>
      </c>
      <c r="G145" s="1337"/>
      <c r="H145" s="1753"/>
      <c r="I145" s="34"/>
      <c r="J145" s="93"/>
      <c r="K145" s="93"/>
      <c r="L145" s="93"/>
      <c r="M145" s="93"/>
      <c r="N145" s="934"/>
      <c r="O145" s="935"/>
      <c r="P145" s="870"/>
      <c r="Q145" s="936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</row>
    <row r="146" spans="1:52" s="137" customFormat="1" ht="14.45" customHeight="1">
      <c r="A146" s="34"/>
      <c r="B146" s="169" t="s">
        <v>1771</v>
      </c>
      <c r="C146" s="198">
        <v>250</v>
      </c>
      <c r="D146" s="151" t="s">
        <v>2867</v>
      </c>
      <c r="E146" s="199" t="s">
        <v>1639</v>
      </c>
      <c r="F146" s="430" t="s">
        <v>3115</v>
      </c>
      <c r="G146" s="1337"/>
      <c r="H146" s="1753"/>
      <c r="I146" s="34"/>
      <c r="J146" s="93"/>
      <c r="K146" s="93"/>
      <c r="L146" s="93"/>
      <c r="M146" s="93"/>
      <c r="N146" s="934"/>
      <c r="O146" s="935"/>
      <c r="P146" s="870"/>
      <c r="Q146" s="936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</row>
    <row r="147" spans="1:52" s="137" customFormat="1" ht="14.45" customHeight="1">
      <c r="A147" s="34"/>
      <c r="B147" s="169" t="s">
        <v>1771</v>
      </c>
      <c r="C147" s="198">
        <v>250</v>
      </c>
      <c r="D147" s="151" t="s">
        <v>5262</v>
      </c>
      <c r="E147" s="199" t="s">
        <v>746</v>
      </c>
      <c r="F147" s="430" t="s">
        <v>3115</v>
      </c>
      <c r="G147" s="1337"/>
      <c r="H147" s="1753"/>
      <c r="I147" s="34"/>
      <c r="J147" s="93"/>
      <c r="K147" s="93"/>
      <c r="L147" s="93"/>
      <c r="M147" s="93"/>
      <c r="N147" s="934"/>
      <c r="O147" s="935"/>
      <c r="P147" s="870"/>
      <c r="Q147" s="936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</row>
    <row r="148" spans="1:52" s="137" customFormat="1" ht="14.45" customHeight="1">
      <c r="A148" s="34"/>
      <c r="B148" s="169" t="s">
        <v>1771</v>
      </c>
      <c r="C148" s="198">
        <v>250</v>
      </c>
      <c r="D148" s="151" t="s">
        <v>2853</v>
      </c>
      <c r="E148" s="199" t="s">
        <v>2854</v>
      </c>
      <c r="F148" s="430" t="s">
        <v>3115</v>
      </c>
      <c r="G148" s="1337"/>
      <c r="H148" s="1753"/>
      <c r="I148" s="34"/>
      <c r="J148" s="93"/>
      <c r="K148" s="93"/>
      <c r="L148" s="93"/>
      <c r="M148" s="93"/>
      <c r="N148" s="934"/>
      <c r="O148" s="935"/>
      <c r="P148" s="870"/>
      <c r="Q148" s="936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</row>
    <row r="149" spans="1:52" s="137" customFormat="1" ht="14.45" customHeight="1">
      <c r="A149" s="34"/>
      <c r="B149" s="169" t="s">
        <v>1771</v>
      </c>
      <c r="C149" s="198">
        <v>250</v>
      </c>
      <c r="D149" s="151" t="s">
        <v>2870</v>
      </c>
      <c r="E149" s="199" t="s">
        <v>2871</v>
      </c>
      <c r="F149" s="430" t="s">
        <v>3122</v>
      </c>
      <c r="G149" s="1337"/>
      <c r="H149" s="1753"/>
      <c r="I149" s="34"/>
      <c r="J149" s="93"/>
      <c r="K149" s="93"/>
      <c r="L149" s="93"/>
      <c r="M149" s="93"/>
      <c r="N149" s="934"/>
      <c r="O149" s="935"/>
      <c r="P149" s="870"/>
      <c r="Q149" s="936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</row>
    <row r="150" spans="1:52" s="137" customFormat="1" ht="14.45" customHeight="1">
      <c r="A150" s="34"/>
      <c r="B150" s="169" t="s">
        <v>1771</v>
      </c>
      <c r="C150" s="198">
        <v>250</v>
      </c>
      <c r="D150" s="151" t="s">
        <v>2872</v>
      </c>
      <c r="E150" s="199" t="s">
        <v>2873</v>
      </c>
      <c r="F150" s="430" t="s">
        <v>3122</v>
      </c>
      <c r="G150" s="1337"/>
      <c r="H150" s="1753"/>
      <c r="I150" s="34"/>
      <c r="J150" s="93"/>
      <c r="K150" s="93"/>
      <c r="L150" s="93"/>
      <c r="M150" s="93"/>
      <c r="N150" s="934"/>
      <c r="O150" s="935"/>
      <c r="P150" s="870"/>
      <c r="Q150" s="936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</row>
    <row r="151" spans="1:52" s="137" customFormat="1" ht="14.45" customHeight="1">
      <c r="A151" s="34"/>
      <c r="B151" s="169" t="s">
        <v>1771</v>
      </c>
      <c r="C151" s="198">
        <v>250</v>
      </c>
      <c r="D151" s="151" t="s">
        <v>2874</v>
      </c>
      <c r="E151" s="199" t="s">
        <v>2865</v>
      </c>
      <c r="F151" s="1284"/>
      <c r="G151" s="604" t="s">
        <v>6920</v>
      </c>
      <c r="H151" s="1753"/>
      <c r="I151" s="34"/>
      <c r="J151" s="93"/>
      <c r="K151" s="93"/>
      <c r="L151" s="93"/>
      <c r="M151" s="93"/>
      <c r="N151" s="868"/>
      <c r="O151" s="935"/>
      <c r="P151" s="868"/>
      <c r="Q151" s="936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</row>
    <row r="152" spans="1:52" s="137" customFormat="1" ht="14.45" customHeight="1">
      <c r="A152" s="34"/>
      <c r="B152" s="169" t="s">
        <v>1771</v>
      </c>
      <c r="C152" s="198">
        <v>250</v>
      </c>
      <c r="D152" s="151" t="s">
        <v>2874</v>
      </c>
      <c r="E152" s="199" t="s">
        <v>2863</v>
      </c>
      <c r="F152" s="430" t="s">
        <v>3124</v>
      </c>
      <c r="G152" s="1337" t="s">
        <v>3245</v>
      </c>
      <c r="H152" s="1753"/>
      <c r="I152" s="34"/>
      <c r="J152" s="93"/>
      <c r="K152" s="93"/>
      <c r="L152" s="93"/>
      <c r="M152" s="93"/>
      <c r="N152" s="934"/>
      <c r="O152" s="935"/>
      <c r="P152" s="870"/>
      <c r="Q152" s="936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</row>
    <row r="153" spans="1:52" s="137" customFormat="1" ht="14.45" customHeight="1">
      <c r="A153" s="34"/>
      <c r="B153" s="169" t="s">
        <v>1771</v>
      </c>
      <c r="C153" s="198">
        <v>250</v>
      </c>
      <c r="D153" s="151" t="s">
        <v>1944</v>
      </c>
      <c r="E153" s="199" t="s">
        <v>676</v>
      </c>
      <c r="F153" s="1284"/>
      <c r="G153" s="604" t="s">
        <v>6920</v>
      </c>
      <c r="H153" s="1753"/>
      <c r="I153" s="34"/>
      <c r="J153" s="93"/>
      <c r="K153" s="93"/>
      <c r="L153" s="93"/>
      <c r="M153" s="93"/>
      <c r="N153" s="868"/>
      <c r="O153" s="935"/>
      <c r="P153" s="868"/>
      <c r="Q153" s="936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</row>
    <row r="154" spans="1:52" s="137" customFormat="1" ht="14.45" customHeight="1">
      <c r="A154" s="34"/>
      <c r="B154" s="169" t="s">
        <v>1771</v>
      </c>
      <c r="C154" s="198">
        <v>250</v>
      </c>
      <c r="D154" s="151" t="s">
        <v>2876</v>
      </c>
      <c r="E154" s="199" t="s">
        <v>2877</v>
      </c>
      <c r="F154" s="430" t="s">
        <v>3095</v>
      </c>
      <c r="G154" s="604"/>
      <c r="H154" s="1753"/>
      <c r="I154" s="34"/>
      <c r="J154" s="93"/>
      <c r="K154" s="93"/>
      <c r="L154" s="93"/>
      <c r="M154" s="93"/>
      <c r="N154" s="934"/>
      <c r="O154" s="935"/>
      <c r="P154" s="868"/>
      <c r="Q154" s="936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</row>
    <row r="155" spans="1:52" s="137" customFormat="1" ht="14.45" customHeight="1">
      <c r="A155" s="34"/>
      <c r="B155" s="169" t="s">
        <v>1771</v>
      </c>
      <c r="C155" s="198">
        <v>250</v>
      </c>
      <c r="D155" s="151" t="s">
        <v>2878</v>
      </c>
      <c r="E155" s="199" t="s">
        <v>2551</v>
      </c>
      <c r="F155" s="430" t="s">
        <v>3095</v>
      </c>
      <c r="G155" s="604"/>
      <c r="H155" s="1753"/>
      <c r="I155" s="34"/>
      <c r="J155" s="93"/>
      <c r="K155" s="93"/>
      <c r="L155" s="93"/>
      <c r="M155" s="93"/>
      <c r="N155" s="934"/>
      <c r="O155" s="935"/>
      <c r="P155" s="868"/>
      <c r="Q155" s="936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</row>
    <row r="156" spans="1:52" s="137" customFormat="1" ht="14.45" customHeight="1">
      <c r="A156" s="34"/>
      <c r="B156" s="169" t="s">
        <v>1771</v>
      </c>
      <c r="C156" s="198">
        <v>250</v>
      </c>
      <c r="D156" s="151" t="s">
        <v>2879</v>
      </c>
      <c r="E156" s="199" t="s">
        <v>2882</v>
      </c>
      <c r="F156" s="1284" t="s">
        <v>3125</v>
      </c>
      <c r="G156" s="1337" t="s">
        <v>3246</v>
      </c>
      <c r="H156" s="1753"/>
      <c r="I156" s="34"/>
      <c r="J156" s="93"/>
      <c r="K156" s="93"/>
      <c r="L156" s="93"/>
      <c r="M156" s="93"/>
      <c r="N156" s="868"/>
      <c r="O156" s="935"/>
      <c r="P156" s="870"/>
      <c r="Q156" s="936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</row>
    <row r="157" spans="1:52" s="137" customFormat="1" ht="14.45" customHeight="1">
      <c r="A157" s="34"/>
      <c r="B157" s="169" t="s">
        <v>1771</v>
      </c>
      <c r="C157" s="198">
        <v>250</v>
      </c>
      <c r="D157" s="151" t="s">
        <v>2883</v>
      </c>
      <c r="E157" s="199" t="s">
        <v>2884</v>
      </c>
      <c r="F157" s="1284" t="s">
        <v>3125</v>
      </c>
      <c r="G157" s="1337" t="s">
        <v>3246</v>
      </c>
      <c r="H157" s="1753"/>
      <c r="I157" s="34"/>
      <c r="J157" s="93"/>
      <c r="K157" s="93"/>
      <c r="L157" s="93"/>
      <c r="M157" s="93"/>
      <c r="N157" s="868"/>
      <c r="O157" s="935"/>
      <c r="P157" s="870"/>
      <c r="Q157" s="936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</row>
    <row r="158" spans="1:52" s="137" customFormat="1" ht="14.45" customHeight="1">
      <c r="A158" s="34"/>
      <c r="B158" s="169" t="s">
        <v>1771</v>
      </c>
      <c r="C158" s="198">
        <v>250</v>
      </c>
      <c r="D158" s="151" t="s">
        <v>2885</v>
      </c>
      <c r="E158" s="199"/>
      <c r="F158" s="430" t="s">
        <v>3118</v>
      </c>
      <c r="G158" s="604"/>
      <c r="H158" s="1753"/>
      <c r="I158" s="34"/>
      <c r="J158" s="93"/>
      <c r="K158" s="93"/>
      <c r="L158" s="93"/>
      <c r="M158" s="93"/>
      <c r="N158" s="934"/>
      <c r="O158" s="935"/>
      <c r="P158" s="868"/>
      <c r="Q158" s="936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</row>
    <row r="159" spans="1:52" s="137" customFormat="1" ht="14.45" customHeight="1">
      <c r="A159" s="34"/>
      <c r="B159" s="169" t="s">
        <v>1771</v>
      </c>
      <c r="C159" s="198">
        <v>250</v>
      </c>
      <c r="D159" s="151" t="s">
        <v>2886</v>
      </c>
      <c r="E159" s="199" t="s">
        <v>2887</v>
      </c>
      <c r="F159" s="430" t="s">
        <v>3123</v>
      </c>
      <c r="G159" s="604"/>
      <c r="H159" s="1753"/>
      <c r="I159" s="34"/>
      <c r="J159" s="93"/>
      <c r="K159" s="93"/>
      <c r="L159" s="93"/>
      <c r="M159" s="93"/>
      <c r="N159" s="934"/>
      <c r="O159" s="935"/>
      <c r="P159" s="868"/>
      <c r="Q159" s="936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</row>
    <row r="160" spans="1:52" s="137" customFormat="1" ht="14.45" customHeight="1">
      <c r="A160" s="34"/>
      <c r="B160" s="169" t="s">
        <v>1771</v>
      </c>
      <c r="C160" s="198">
        <v>250</v>
      </c>
      <c r="D160" s="151" t="s">
        <v>2888</v>
      </c>
      <c r="E160" s="199" t="s">
        <v>2889</v>
      </c>
      <c r="F160" s="430" t="s">
        <v>3119</v>
      </c>
      <c r="G160" s="604"/>
      <c r="H160" s="1753"/>
      <c r="I160" s="34"/>
      <c r="J160" s="93"/>
      <c r="K160" s="93"/>
      <c r="L160" s="93"/>
      <c r="M160" s="93"/>
      <c r="N160" s="934"/>
      <c r="O160" s="935"/>
      <c r="P160" s="868"/>
      <c r="Q160" s="936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</row>
    <row r="161" spans="1:52" s="137" customFormat="1" ht="14.45" customHeight="1">
      <c r="A161" s="34"/>
      <c r="B161" s="169" t="s">
        <v>1771</v>
      </c>
      <c r="C161" s="198">
        <v>250</v>
      </c>
      <c r="D161" s="151" t="s">
        <v>2890</v>
      </c>
      <c r="E161" s="199"/>
      <c r="F161" s="430" t="s">
        <v>3119</v>
      </c>
      <c r="G161" s="1337"/>
      <c r="H161" s="1753"/>
      <c r="I161" s="34"/>
      <c r="J161" s="93"/>
      <c r="K161" s="93"/>
      <c r="L161" s="93"/>
      <c r="M161" s="93"/>
      <c r="N161" s="934"/>
      <c r="O161" s="935"/>
      <c r="P161" s="870"/>
      <c r="Q161" s="936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</row>
    <row r="162" spans="1:52" s="137" customFormat="1" ht="14.45" customHeight="1">
      <c r="A162" s="34"/>
      <c r="B162" s="169" t="s">
        <v>1771</v>
      </c>
      <c r="C162" s="198">
        <v>250</v>
      </c>
      <c r="D162" s="151" t="s">
        <v>2891</v>
      </c>
      <c r="E162" s="199" t="s">
        <v>2892</v>
      </c>
      <c r="F162" s="430" t="s">
        <v>3123</v>
      </c>
      <c r="G162" s="604"/>
      <c r="H162" s="1753"/>
      <c r="I162" s="34"/>
      <c r="J162" s="93"/>
      <c r="K162" s="93"/>
      <c r="L162" s="93"/>
      <c r="M162" s="93"/>
      <c r="N162" s="934"/>
      <c r="O162" s="935"/>
      <c r="P162" s="868"/>
      <c r="Q162" s="936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</row>
    <row r="163" spans="1:52" s="137" customFormat="1" ht="14.45" customHeight="1">
      <c r="A163" s="34"/>
      <c r="B163" s="169" t="s">
        <v>1771</v>
      </c>
      <c r="C163" s="198">
        <v>250</v>
      </c>
      <c r="D163" s="151" t="s">
        <v>2891</v>
      </c>
      <c r="E163" s="199" t="s">
        <v>2893</v>
      </c>
      <c r="F163" s="430" t="s">
        <v>3123</v>
      </c>
      <c r="G163" s="1337"/>
      <c r="H163" s="1753"/>
      <c r="I163" s="34"/>
      <c r="J163" s="93"/>
      <c r="K163" s="93"/>
      <c r="L163" s="93"/>
      <c r="M163" s="93"/>
      <c r="N163" s="934"/>
      <c r="O163" s="935"/>
      <c r="P163" s="870"/>
      <c r="Q163" s="936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</row>
    <row r="164" spans="1:52" s="137" customFormat="1" ht="14.45" customHeight="1">
      <c r="A164" s="34"/>
      <c r="B164" s="169" t="s">
        <v>1771</v>
      </c>
      <c r="C164" s="198">
        <v>250</v>
      </c>
      <c r="D164" s="151" t="s">
        <v>2894</v>
      </c>
      <c r="E164" s="199" t="s">
        <v>2895</v>
      </c>
      <c r="F164" s="430" t="s">
        <v>3126</v>
      </c>
      <c r="G164" s="604"/>
      <c r="H164" s="1753"/>
      <c r="I164" s="34"/>
      <c r="J164" s="93"/>
      <c r="K164" s="93"/>
      <c r="L164" s="93"/>
      <c r="M164" s="93"/>
      <c r="N164" s="934"/>
      <c r="O164" s="935"/>
      <c r="P164" s="868"/>
      <c r="Q164" s="936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</row>
    <row r="165" spans="1:52" s="137" customFormat="1" ht="14.45" customHeight="1">
      <c r="A165" s="34"/>
      <c r="B165" s="169" t="s">
        <v>1771</v>
      </c>
      <c r="C165" s="198">
        <v>250</v>
      </c>
      <c r="D165" s="151" t="s">
        <v>2896</v>
      </c>
      <c r="E165" s="199" t="s">
        <v>2892</v>
      </c>
      <c r="F165" s="430" t="s">
        <v>3119</v>
      </c>
      <c r="G165" s="1337"/>
      <c r="H165" s="1753"/>
      <c r="I165" s="34"/>
      <c r="J165" s="93"/>
      <c r="K165" s="93"/>
      <c r="L165" s="93"/>
      <c r="M165" s="93"/>
      <c r="N165" s="934"/>
      <c r="O165" s="935"/>
      <c r="P165" s="870"/>
      <c r="Q165" s="936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</row>
    <row r="166" spans="1:52" s="137" customFormat="1" ht="14.45" customHeight="1">
      <c r="A166" s="34"/>
      <c r="B166" s="169" t="s">
        <v>1771</v>
      </c>
      <c r="C166" s="198">
        <v>300</v>
      </c>
      <c r="D166" s="151" t="s">
        <v>12271</v>
      </c>
      <c r="E166" s="199" t="s">
        <v>12272</v>
      </c>
      <c r="F166" s="566" t="s">
        <v>3081</v>
      </c>
      <c r="G166" s="1337" t="s">
        <v>3224</v>
      </c>
      <c r="H166" s="1753"/>
      <c r="I166" s="34"/>
      <c r="J166" s="93"/>
      <c r="K166" s="93"/>
      <c r="L166" s="93"/>
      <c r="M166" s="93"/>
      <c r="N166" s="932"/>
      <c r="O166" s="935"/>
      <c r="P166" s="870"/>
      <c r="Q166" s="936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</row>
    <row r="167" spans="1:52" s="137" customFormat="1" ht="14.45" customHeight="1">
      <c r="A167" s="34"/>
      <c r="B167" s="169" t="s">
        <v>1771</v>
      </c>
      <c r="C167" s="198">
        <v>300</v>
      </c>
      <c r="D167" s="151" t="s">
        <v>12273</v>
      </c>
      <c r="E167" s="199" t="s">
        <v>3022</v>
      </c>
      <c r="F167" s="566" t="s">
        <v>3081</v>
      </c>
      <c r="G167" s="1337" t="s">
        <v>3224</v>
      </c>
      <c r="H167" s="1753"/>
      <c r="I167" s="34"/>
      <c r="J167" s="93"/>
      <c r="K167" s="93"/>
      <c r="L167" s="93"/>
      <c r="M167" s="93"/>
      <c r="N167" s="932"/>
      <c r="O167" s="935"/>
      <c r="P167" s="870"/>
      <c r="Q167" s="936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</row>
    <row r="168" spans="1:52" s="137" customFormat="1" ht="14.45" customHeight="1">
      <c r="A168" s="34"/>
      <c r="B168" s="169" t="s">
        <v>1771</v>
      </c>
      <c r="C168" s="198">
        <v>300</v>
      </c>
      <c r="D168" s="151" t="s">
        <v>2898</v>
      </c>
      <c r="E168" s="199" t="s">
        <v>2899</v>
      </c>
      <c r="F168" s="430" t="s">
        <v>3127</v>
      </c>
      <c r="G168" s="604"/>
      <c r="H168" s="1753"/>
      <c r="I168" s="34"/>
      <c r="J168" s="93"/>
      <c r="K168" s="93"/>
      <c r="L168" s="93"/>
      <c r="M168" s="93"/>
      <c r="N168" s="934"/>
      <c r="O168" s="935"/>
      <c r="P168" s="868"/>
      <c r="Q168" s="936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</row>
    <row r="169" spans="1:52" s="137" customFormat="1" ht="14.45" customHeight="1">
      <c r="A169" s="34"/>
      <c r="B169" s="169" t="s">
        <v>1771</v>
      </c>
      <c r="C169" s="198">
        <v>300</v>
      </c>
      <c r="D169" s="151" t="s">
        <v>2900</v>
      </c>
      <c r="E169" s="199" t="s">
        <v>2882</v>
      </c>
      <c r="F169" s="430" t="s">
        <v>3127</v>
      </c>
      <c r="G169" s="604"/>
      <c r="H169" s="1753"/>
      <c r="I169" s="34"/>
      <c r="J169" s="93"/>
      <c r="K169" s="93"/>
      <c r="L169" s="93"/>
      <c r="M169" s="93"/>
      <c r="N169" s="934"/>
      <c r="O169" s="935"/>
      <c r="P169" s="868"/>
      <c r="Q169" s="936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</row>
    <row r="170" spans="1:52" s="137" customFormat="1" ht="14.45" customHeight="1">
      <c r="A170" s="34"/>
      <c r="B170" s="169" t="s">
        <v>1771</v>
      </c>
      <c r="C170" s="198">
        <v>300</v>
      </c>
      <c r="D170" s="151" t="s">
        <v>2901</v>
      </c>
      <c r="E170" s="199" t="s">
        <v>2902</v>
      </c>
      <c r="F170" s="430" t="s">
        <v>3127</v>
      </c>
      <c r="G170" s="604"/>
      <c r="H170" s="1753"/>
      <c r="I170" s="34"/>
      <c r="J170" s="93"/>
      <c r="K170" s="93"/>
      <c r="L170" s="93"/>
      <c r="M170" s="93"/>
      <c r="N170" s="934"/>
      <c r="O170" s="935"/>
      <c r="P170" s="868"/>
      <c r="Q170" s="936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</row>
    <row r="171" spans="1:52" s="137" customFormat="1" ht="14.45" customHeight="1">
      <c r="A171" s="34"/>
      <c r="B171" s="169" t="s">
        <v>1771</v>
      </c>
      <c r="C171" s="198">
        <v>350</v>
      </c>
      <c r="D171" s="151" t="s">
        <v>2903</v>
      </c>
      <c r="E171" s="199" t="s">
        <v>2889</v>
      </c>
      <c r="F171" s="430" t="s">
        <v>3128</v>
      </c>
      <c r="G171" s="604"/>
      <c r="H171" s="1753"/>
      <c r="I171" s="34"/>
      <c r="J171" s="93"/>
      <c r="K171" s="93"/>
      <c r="L171" s="93"/>
      <c r="M171" s="93"/>
      <c r="N171" s="934"/>
      <c r="O171" s="935"/>
      <c r="P171" s="868"/>
      <c r="Q171" s="936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</row>
    <row r="172" spans="1:52" s="137" customFormat="1" ht="14.45" customHeight="1">
      <c r="A172" s="34"/>
      <c r="B172" s="169" t="s">
        <v>1771</v>
      </c>
      <c r="C172" s="198">
        <v>350</v>
      </c>
      <c r="D172" s="151" t="s">
        <v>2904</v>
      </c>
      <c r="E172" s="199" t="s">
        <v>2905</v>
      </c>
      <c r="F172" s="1333" t="s">
        <v>3087</v>
      </c>
      <c r="G172" s="1336"/>
      <c r="H172" s="1753"/>
      <c r="I172" s="34"/>
      <c r="J172" s="93"/>
      <c r="K172" s="93"/>
      <c r="L172" s="93"/>
      <c r="M172" s="93"/>
      <c r="N172" s="934"/>
      <c r="O172" s="935"/>
      <c r="P172" s="870"/>
      <c r="Q172" s="936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</row>
    <row r="173" spans="1:52" s="137" customFormat="1" ht="14.45" customHeight="1">
      <c r="A173" s="34"/>
      <c r="B173" s="169" t="s">
        <v>1771</v>
      </c>
      <c r="C173" s="198">
        <v>350</v>
      </c>
      <c r="D173" s="151" t="s">
        <v>2906</v>
      </c>
      <c r="E173" s="199" t="s">
        <v>2907</v>
      </c>
      <c r="F173" s="430" t="s">
        <v>3122</v>
      </c>
      <c r="G173" s="1337"/>
      <c r="H173" s="1753"/>
      <c r="I173" s="34"/>
      <c r="J173" s="93"/>
      <c r="K173" s="93"/>
      <c r="L173" s="93"/>
      <c r="M173" s="93"/>
      <c r="N173" s="934"/>
      <c r="O173" s="935"/>
      <c r="P173" s="870"/>
      <c r="Q173" s="936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</row>
    <row r="174" spans="1:52" s="137" customFormat="1" ht="14.45" customHeight="1">
      <c r="A174" s="34"/>
      <c r="B174" s="169" t="s">
        <v>1771</v>
      </c>
      <c r="C174" s="198">
        <v>350</v>
      </c>
      <c r="D174" s="151" t="s">
        <v>2908</v>
      </c>
      <c r="E174" s="199" t="s">
        <v>2907</v>
      </c>
      <c r="F174" s="430" t="s">
        <v>3122</v>
      </c>
      <c r="G174" s="1337"/>
      <c r="H174" s="1753"/>
      <c r="I174" s="34"/>
      <c r="J174" s="93"/>
      <c r="K174" s="93"/>
      <c r="L174" s="93"/>
      <c r="M174" s="93"/>
      <c r="N174" s="934"/>
      <c r="O174" s="935"/>
      <c r="P174" s="870"/>
      <c r="Q174" s="936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</row>
    <row r="175" spans="1:52" s="137" customFormat="1" ht="14.45" customHeight="1">
      <c r="A175" s="34"/>
      <c r="B175" s="169" t="s">
        <v>1771</v>
      </c>
      <c r="C175" s="198">
        <v>350</v>
      </c>
      <c r="D175" s="151" t="s">
        <v>2909</v>
      </c>
      <c r="E175" s="199" t="s">
        <v>2910</v>
      </c>
      <c r="F175" s="1335" t="s">
        <v>3125</v>
      </c>
      <c r="G175" s="603" t="s">
        <v>3246</v>
      </c>
      <c r="H175" s="1753"/>
      <c r="I175" s="34"/>
      <c r="J175" s="93"/>
      <c r="K175" s="93"/>
      <c r="L175" s="93"/>
      <c r="M175" s="93"/>
      <c r="N175" s="933"/>
      <c r="O175" s="935"/>
      <c r="P175" s="932"/>
      <c r="Q175" s="936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</row>
    <row r="176" spans="1:52" s="137" customFormat="1" ht="14.45" customHeight="1">
      <c r="A176" s="34"/>
      <c r="B176" s="169" t="s">
        <v>1771</v>
      </c>
      <c r="C176" s="198">
        <v>400</v>
      </c>
      <c r="D176" s="151" t="s">
        <v>2911</v>
      </c>
      <c r="E176" s="199" t="s">
        <v>2912</v>
      </c>
      <c r="F176" s="430" t="s">
        <v>3129</v>
      </c>
      <c r="G176" s="604"/>
      <c r="H176" s="1753"/>
      <c r="I176" s="34"/>
      <c r="J176" s="93"/>
      <c r="K176" s="93"/>
      <c r="L176" s="93"/>
      <c r="M176" s="93"/>
      <c r="N176" s="934"/>
      <c r="O176" s="935"/>
      <c r="P176" s="868"/>
      <c r="Q176" s="936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</row>
    <row r="177" spans="1:52" s="137" customFormat="1" ht="14.45" customHeight="1">
      <c r="A177" s="34"/>
      <c r="B177" s="169" t="s">
        <v>1771</v>
      </c>
      <c r="C177" s="198">
        <v>400</v>
      </c>
      <c r="D177" s="151" t="s">
        <v>2913</v>
      </c>
      <c r="E177" s="199"/>
      <c r="F177" s="430" t="s">
        <v>3128</v>
      </c>
      <c r="G177" s="1337"/>
      <c r="H177" s="1753"/>
      <c r="I177" s="34"/>
      <c r="J177" s="93"/>
      <c r="K177" s="93"/>
      <c r="L177" s="93"/>
      <c r="M177" s="93"/>
      <c r="N177" s="934"/>
      <c r="O177" s="935"/>
      <c r="P177" s="870"/>
      <c r="Q177" s="936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</row>
    <row r="178" spans="1:52" s="137" customFormat="1" ht="14.45" customHeight="1">
      <c r="A178" s="34"/>
      <c r="B178" s="169" t="s">
        <v>1771</v>
      </c>
      <c r="C178" s="198">
        <v>400</v>
      </c>
      <c r="D178" s="151" t="s">
        <v>2914</v>
      </c>
      <c r="E178" s="199"/>
      <c r="F178" s="430" t="s">
        <v>3130</v>
      </c>
      <c r="G178" s="604"/>
      <c r="H178" s="1753"/>
      <c r="I178" s="34"/>
      <c r="J178" s="93"/>
      <c r="K178" s="93"/>
      <c r="L178" s="93"/>
      <c r="M178" s="93"/>
      <c r="N178" s="934"/>
      <c r="O178" s="935"/>
      <c r="P178" s="868"/>
      <c r="Q178" s="936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</row>
    <row r="179" spans="1:52" s="137" customFormat="1" ht="14.45" customHeight="1">
      <c r="A179" s="34"/>
      <c r="B179" s="169" t="s">
        <v>1771</v>
      </c>
      <c r="C179" s="198">
        <v>400</v>
      </c>
      <c r="D179" s="151" t="s">
        <v>6782</v>
      </c>
      <c r="E179" s="199" t="s">
        <v>2925</v>
      </c>
      <c r="F179" s="430" t="s">
        <v>3122</v>
      </c>
      <c r="G179" s="604"/>
      <c r="H179" s="1753"/>
      <c r="I179" s="34"/>
      <c r="J179" s="93"/>
      <c r="K179" s="93"/>
      <c r="L179" s="93"/>
      <c r="M179" s="93"/>
      <c r="N179" s="934"/>
      <c r="O179" s="935"/>
      <c r="P179" s="868"/>
      <c r="Q179" s="936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</row>
    <row r="180" spans="1:52" s="137" customFormat="1" ht="14.45" customHeight="1">
      <c r="A180" s="34"/>
      <c r="B180" s="169" t="s">
        <v>1771</v>
      </c>
      <c r="C180" s="198">
        <v>400</v>
      </c>
      <c r="D180" s="151" t="s">
        <v>6783</v>
      </c>
      <c r="E180" s="199" t="s">
        <v>2915</v>
      </c>
      <c r="F180" s="430" t="s">
        <v>3091</v>
      </c>
      <c r="G180" s="604"/>
      <c r="H180" s="1753"/>
      <c r="I180" s="34"/>
      <c r="J180" s="93"/>
      <c r="K180" s="93"/>
      <c r="L180" s="93"/>
      <c r="M180" s="93"/>
      <c r="N180" s="934"/>
      <c r="O180" s="935"/>
      <c r="P180" s="868"/>
      <c r="Q180" s="93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</row>
    <row r="181" spans="1:52" s="137" customFormat="1" ht="14.45" customHeight="1">
      <c r="A181" s="34"/>
      <c r="B181" s="169" t="s">
        <v>1771</v>
      </c>
      <c r="C181" s="198">
        <v>400</v>
      </c>
      <c r="D181" s="151" t="s">
        <v>2916</v>
      </c>
      <c r="E181" s="199">
        <v>79</v>
      </c>
      <c r="F181" s="430" t="s">
        <v>3128</v>
      </c>
      <c r="G181" s="1337"/>
      <c r="H181" s="1753" t="s">
        <v>12208</v>
      </c>
      <c r="I181" s="34"/>
      <c r="J181" s="93"/>
      <c r="K181" s="93"/>
      <c r="L181" s="93"/>
      <c r="M181" s="93"/>
      <c r="N181" s="934"/>
      <c r="O181" s="935"/>
      <c r="P181" s="870"/>
      <c r="Q181" s="936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</row>
    <row r="182" spans="1:52" s="137" customFormat="1" ht="14.45" customHeight="1">
      <c r="A182" s="34"/>
      <c r="B182" s="169" t="s">
        <v>1771</v>
      </c>
      <c r="C182" s="198">
        <v>400</v>
      </c>
      <c r="D182" s="151" t="s">
        <v>2917</v>
      </c>
      <c r="E182" s="199" t="s">
        <v>2918</v>
      </c>
      <c r="F182" s="430" t="s">
        <v>3128</v>
      </c>
      <c r="G182" s="1337"/>
      <c r="H182" s="1753" t="s">
        <v>12208</v>
      </c>
      <c r="I182" s="34"/>
      <c r="J182" s="93"/>
      <c r="K182" s="93"/>
      <c r="L182" s="93"/>
      <c r="M182" s="93"/>
      <c r="N182" s="934"/>
      <c r="O182" s="935"/>
      <c r="P182" s="870"/>
      <c r="Q182" s="936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</row>
    <row r="183" spans="1:52" s="137" customFormat="1" ht="14.45" customHeight="1">
      <c r="A183" s="34"/>
      <c r="B183" s="169" t="s">
        <v>1771</v>
      </c>
      <c r="C183" s="198">
        <v>400</v>
      </c>
      <c r="D183" s="151" t="s">
        <v>2919</v>
      </c>
      <c r="E183" s="199" t="s">
        <v>826</v>
      </c>
      <c r="F183" s="430" t="s">
        <v>3131</v>
      </c>
      <c r="G183" s="604"/>
      <c r="H183" s="1753"/>
      <c r="I183" s="34"/>
      <c r="J183" s="93"/>
      <c r="K183" s="93"/>
      <c r="L183" s="93"/>
      <c r="M183" s="93"/>
      <c r="N183" s="934"/>
      <c r="O183" s="935"/>
      <c r="P183" s="868"/>
      <c r="Q183" s="936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</row>
    <row r="184" spans="1:52" s="137" customFormat="1" ht="14.45" customHeight="1">
      <c r="A184" s="34"/>
      <c r="B184" s="169" t="s">
        <v>1771</v>
      </c>
      <c r="C184" s="198">
        <v>400</v>
      </c>
      <c r="D184" s="151" t="s">
        <v>2921</v>
      </c>
      <c r="E184" s="199" t="s">
        <v>2918</v>
      </c>
      <c r="F184" s="430" t="s">
        <v>3128</v>
      </c>
      <c r="G184" s="1337"/>
      <c r="H184" s="1753"/>
      <c r="I184" s="34"/>
      <c r="J184" s="93"/>
      <c r="K184" s="93"/>
      <c r="L184" s="93"/>
      <c r="M184" s="93"/>
      <c r="N184" s="934"/>
      <c r="O184" s="935"/>
      <c r="P184" s="870"/>
      <c r="Q184" s="936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</row>
    <row r="185" spans="1:52" s="137" customFormat="1" ht="14.45" customHeight="1">
      <c r="A185" s="34"/>
      <c r="B185" s="169" t="s">
        <v>1771</v>
      </c>
      <c r="C185" s="198">
        <v>400</v>
      </c>
      <c r="D185" s="151" t="s">
        <v>2922</v>
      </c>
      <c r="E185" s="199" t="s">
        <v>2871</v>
      </c>
      <c r="F185" s="430" t="s">
        <v>3128</v>
      </c>
      <c r="G185" s="1337"/>
      <c r="H185" s="1753"/>
      <c r="I185" s="34"/>
      <c r="J185" s="93"/>
      <c r="K185" s="93"/>
      <c r="L185" s="93"/>
      <c r="M185" s="93"/>
      <c r="N185" s="934"/>
      <c r="O185" s="935"/>
      <c r="P185" s="870"/>
      <c r="Q185" s="936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</row>
    <row r="186" spans="1:52" s="137" customFormat="1" ht="14.45" customHeight="1">
      <c r="A186" s="34"/>
      <c r="B186" s="169" t="s">
        <v>1771</v>
      </c>
      <c r="C186" s="198">
        <v>400</v>
      </c>
      <c r="D186" s="151" t="s">
        <v>2924</v>
      </c>
      <c r="E186" s="199" t="s">
        <v>2925</v>
      </c>
      <c r="F186" s="430" t="s">
        <v>3132</v>
      </c>
      <c r="G186" s="1337"/>
      <c r="H186" s="1753"/>
      <c r="I186" s="34"/>
      <c r="J186" s="93"/>
      <c r="K186" s="93"/>
      <c r="L186" s="93"/>
      <c r="M186" s="93"/>
      <c r="N186" s="934"/>
      <c r="O186" s="935"/>
      <c r="P186" s="870"/>
      <c r="Q186" s="936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</row>
    <row r="187" spans="1:52" s="137" customFormat="1" ht="14.45" customHeight="1">
      <c r="A187" s="34"/>
      <c r="B187" s="169" t="s">
        <v>1771</v>
      </c>
      <c r="C187" s="198">
        <v>400</v>
      </c>
      <c r="D187" s="151" t="s">
        <v>2926</v>
      </c>
      <c r="E187" s="199" t="s">
        <v>2918</v>
      </c>
      <c r="F187" s="430" t="s">
        <v>3128</v>
      </c>
      <c r="G187" s="1337"/>
      <c r="H187" s="1753" t="s">
        <v>12208</v>
      </c>
      <c r="I187" s="34"/>
      <c r="J187" s="93"/>
      <c r="K187" s="93"/>
      <c r="L187" s="93"/>
      <c r="M187" s="93"/>
      <c r="N187" s="934"/>
      <c r="O187" s="935"/>
      <c r="P187" s="870"/>
      <c r="Q187" s="936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</row>
    <row r="188" spans="1:52" s="137" customFormat="1" ht="14.45" customHeight="1">
      <c r="A188" s="34"/>
      <c r="B188" s="169" t="s">
        <v>1771</v>
      </c>
      <c r="C188" s="198">
        <v>400</v>
      </c>
      <c r="D188" s="151" t="s">
        <v>2927</v>
      </c>
      <c r="E188" s="199" t="s">
        <v>2928</v>
      </c>
      <c r="F188" s="430" t="s">
        <v>3125</v>
      </c>
      <c r="G188" s="1337"/>
      <c r="H188" s="1753"/>
      <c r="I188" s="34"/>
      <c r="J188" s="93"/>
      <c r="K188" s="93"/>
      <c r="L188" s="93"/>
      <c r="M188" s="93"/>
      <c r="N188" s="934"/>
      <c r="O188" s="935"/>
      <c r="P188" s="870"/>
      <c r="Q188" s="936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</row>
    <row r="189" spans="1:52" s="137" customFormat="1" ht="14.45" customHeight="1">
      <c r="A189" s="34"/>
      <c r="B189" s="169" t="s">
        <v>1771</v>
      </c>
      <c r="C189" s="198">
        <v>400</v>
      </c>
      <c r="D189" s="151" t="s">
        <v>2929</v>
      </c>
      <c r="E189" s="199" t="s">
        <v>2930</v>
      </c>
      <c r="F189" s="430" t="s">
        <v>3133</v>
      </c>
      <c r="G189" s="1337"/>
      <c r="H189" s="1753"/>
      <c r="I189" s="34"/>
      <c r="J189" s="93"/>
      <c r="K189" s="93"/>
      <c r="L189" s="93"/>
      <c r="M189" s="93"/>
      <c r="N189" s="934"/>
      <c r="O189" s="935"/>
      <c r="P189" s="870"/>
      <c r="Q189" s="936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</row>
    <row r="190" spans="1:52" s="137" customFormat="1" ht="14.45" customHeight="1">
      <c r="A190" s="34"/>
      <c r="B190" s="169" t="s">
        <v>1771</v>
      </c>
      <c r="C190" s="198">
        <v>400</v>
      </c>
      <c r="D190" s="151" t="s">
        <v>2931</v>
      </c>
      <c r="E190" s="199" t="s">
        <v>2932</v>
      </c>
      <c r="F190" s="430" t="s">
        <v>3091</v>
      </c>
      <c r="G190" s="1337"/>
      <c r="H190" s="1753"/>
      <c r="I190" s="34"/>
      <c r="J190" s="93"/>
      <c r="K190" s="93"/>
      <c r="L190" s="93"/>
      <c r="M190" s="93"/>
      <c r="N190" s="934"/>
      <c r="O190" s="935"/>
      <c r="P190" s="870"/>
      <c r="Q190" s="936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</row>
    <row r="191" spans="1:52" s="137" customFormat="1" ht="14.45" customHeight="1">
      <c r="A191" s="34"/>
      <c r="B191" s="169" t="s">
        <v>1771</v>
      </c>
      <c r="C191" s="198">
        <v>400</v>
      </c>
      <c r="D191" s="151" t="s">
        <v>2933</v>
      </c>
      <c r="E191" s="199" t="s">
        <v>2812</v>
      </c>
      <c r="F191" s="1335"/>
      <c r="G191" s="567" t="s">
        <v>178</v>
      </c>
      <c r="H191" s="1753"/>
      <c r="I191" s="34"/>
      <c r="J191" s="93"/>
      <c r="K191" s="93"/>
      <c r="L191" s="93"/>
      <c r="M191" s="93"/>
      <c r="N191" s="933"/>
      <c r="O191" s="935"/>
      <c r="P191" s="934"/>
      <c r="Q191" s="93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</row>
    <row r="192" spans="1:52" s="137" customFormat="1" ht="14.45" customHeight="1">
      <c r="A192" s="34"/>
      <c r="B192" s="169" t="s">
        <v>1771</v>
      </c>
      <c r="C192" s="198">
        <v>420</v>
      </c>
      <c r="D192" s="151" t="s">
        <v>2934</v>
      </c>
      <c r="E192" s="199" t="s">
        <v>2837</v>
      </c>
      <c r="F192" s="430" t="s">
        <v>3134</v>
      </c>
      <c r="G192" s="1337"/>
      <c r="H192" s="1753"/>
      <c r="I192" s="34"/>
      <c r="J192" s="93"/>
      <c r="K192" s="93"/>
      <c r="L192" s="93"/>
      <c r="M192" s="93"/>
      <c r="N192" s="934"/>
      <c r="O192" s="935"/>
      <c r="P192" s="870"/>
      <c r="Q192" s="936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</row>
    <row r="193" spans="1:52" s="137" customFormat="1" ht="14.45" customHeight="1">
      <c r="A193" s="34"/>
      <c r="B193" s="169" t="s">
        <v>1771</v>
      </c>
      <c r="C193" s="198">
        <v>450</v>
      </c>
      <c r="D193" s="151" t="s">
        <v>2935</v>
      </c>
      <c r="E193" s="199">
        <v>85</v>
      </c>
      <c r="F193" s="430" t="s">
        <v>3128</v>
      </c>
      <c r="G193" s="1337"/>
      <c r="H193" s="1753"/>
      <c r="I193" s="34"/>
      <c r="J193" s="93"/>
      <c r="K193" s="93"/>
      <c r="L193" s="93"/>
      <c r="M193" s="93"/>
      <c r="N193" s="934"/>
      <c r="O193" s="935"/>
      <c r="P193" s="870"/>
      <c r="Q193" s="936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</row>
    <row r="194" spans="1:52" s="137" customFormat="1" ht="14.45" customHeight="1">
      <c r="A194" s="34"/>
      <c r="B194" s="169" t="s">
        <v>1771</v>
      </c>
      <c r="C194" s="198">
        <v>450</v>
      </c>
      <c r="D194" s="151" t="s">
        <v>2936</v>
      </c>
      <c r="E194" s="199" t="s">
        <v>2937</v>
      </c>
      <c r="F194" s="430" t="s">
        <v>3128</v>
      </c>
      <c r="G194" s="1337"/>
      <c r="H194" s="1753" t="s">
        <v>12208</v>
      </c>
      <c r="I194" s="34"/>
      <c r="J194" s="93"/>
      <c r="K194" s="93"/>
      <c r="L194" s="93"/>
      <c r="M194" s="93"/>
      <c r="N194" s="934"/>
      <c r="O194" s="935"/>
      <c r="P194" s="870"/>
      <c r="Q194" s="936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</row>
    <row r="195" spans="1:52" s="137" customFormat="1" ht="14.45" customHeight="1">
      <c r="A195" s="34"/>
      <c r="B195" s="169" t="s">
        <v>1771</v>
      </c>
      <c r="C195" s="198">
        <v>450</v>
      </c>
      <c r="D195" s="151" t="s">
        <v>2938</v>
      </c>
      <c r="E195" s="199" t="s">
        <v>2803</v>
      </c>
      <c r="F195" s="430" t="s">
        <v>3128</v>
      </c>
      <c r="G195" s="1337"/>
      <c r="H195" s="1753" t="s">
        <v>12208</v>
      </c>
      <c r="I195" s="34"/>
      <c r="J195" s="93"/>
      <c r="K195" s="93"/>
      <c r="L195" s="93"/>
      <c r="M195" s="93"/>
      <c r="N195" s="934"/>
      <c r="O195" s="935"/>
      <c r="P195" s="870"/>
      <c r="Q195" s="936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</row>
    <row r="196" spans="1:52" s="137" customFormat="1" ht="14.45" customHeight="1">
      <c r="A196" s="34"/>
      <c r="B196" s="169" t="s">
        <v>1771</v>
      </c>
      <c r="C196" s="198">
        <v>450</v>
      </c>
      <c r="D196" s="151" t="s">
        <v>2939</v>
      </c>
      <c r="E196" s="199" t="s">
        <v>2545</v>
      </c>
      <c r="F196" s="430" t="s">
        <v>3128</v>
      </c>
      <c r="G196" s="1337"/>
      <c r="H196" s="1753"/>
      <c r="I196" s="34"/>
      <c r="J196" s="93"/>
      <c r="K196" s="93"/>
      <c r="L196" s="93"/>
      <c r="M196" s="93"/>
      <c r="N196" s="934"/>
      <c r="O196" s="935"/>
      <c r="P196" s="870"/>
      <c r="Q196" s="936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</row>
    <row r="197" spans="1:52" s="137" customFormat="1" ht="14.45" customHeight="1">
      <c r="A197" s="34"/>
      <c r="B197" s="169" t="s">
        <v>1771</v>
      </c>
      <c r="C197" s="198">
        <v>450</v>
      </c>
      <c r="D197" s="151" t="s">
        <v>2940</v>
      </c>
      <c r="E197" s="199" t="s">
        <v>1486</v>
      </c>
      <c r="F197" s="1335"/>
      <c r="G197" s="603" t="s">
        <v>3228</v>
      </c>
      <c r="H197" s="1753"/>
      <c r="I197" s="34"/>
      <c r="J197" s="93"/>
      <c r="K197" s="93"/>
      <c r="L197" s="93"/>
      <c r="M197" s="93"/>
      <c r="N197" s="933"/>
      <c r="O197" s="935"/>
      <c r="P197" s="932"/>
      <c r="Q197" s="936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</row>
    <row r="198" spans="1:52" s="137" customFormat="1" ht="14.45" customHeight="1">
      <c r="A198" s="34"/>
      <c r="B198" s="169" t="s">
        <v>1771</v>
      </c>
      <c r="C198" s="198">
        <v>450</v>
      </c>
      <c r="D198" s="151" t="s">
        <v>2942</v>
      </c>
      <c r="E198" s="199" t="s">
        <v>2943</v>
      </c>
      <c r="F198" s="1335"/>
      <c r="G198" s="603" t="s">
        <v>3228</v>
      </c>
      <c r="H198" s="1753"/>
      <c r="I198" s="34"/>
      <c r="J198" s="93"/>
      <c r="K198" s="93"/>
      <c r="L198" s="93"/>
      <c r="M198" s="93"/>
      <c r="N198" s="933"/>
      <c r="O198" s="935"/>
      <c r="P198" s="932"/>
      <c r="Q198" s="936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</row>
    <row r="199" spans="1:52" s="137" customFormat="1" ht="14.45" customHeight="1">
      <c r="A199" s="34"/>
      <c r="B199" s="169" t="s">
        <v>1771</v>
      </c>
      <c r="C199" s="198">
        <v>450</v>
      </c>
      <c r="D199" s="151" t="s">
        <v>2942</v>
      </c>
      <c r="E199" s="199" t="s">
        <v>1487</v>
      </c>
      <c r="F199" s="1284"/>
      <c r="G199" s="604" t="s">
        <v>3244</v>
      </c>
      <c r="H199" s="1753"/>
      <c r="I199" s="34"/>
      <c r="J199" s="93"/>
      <c r="K199" s="93"/>
      <c r="L199" s="93"/>
      <c r="M199" s="93"/>
      <c r="N199" s="868"/>
      <c r="O199" s="935"/>
      <c r="P199" s="868"/>
      <c r="Q199" s="936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</row>
    <row r="200" spans="1:52" s="137" customFormat="1" ht="14.45" customHeight="1">
      <c r="A200" s="34"/>
      <c r="B200" s="169" t="s">
        <v>1771</v>
      </c>
      <c r="C200" s="198">
        <v>450</v>
      </c>
      <c r="D200" s="151" t="s">
        <v>2944</v>
      </c>
      <c r="E200" s="199" t="s">
        <v>2945</v>
      </c>
      <c r="F200" s="430" t="s">
        <v>3085</v>
      </c>
      <c r="G200" s="1338"/>
      <c r="H200" s="1753"/>
      <c r="I200" s="34"/>
      <c r="J200" s="93"/>
      <c r="K200" s="93"/>
      <c r="L200" s="93"/>
      <c r="M200" s="93"/>
      <c r="N200" s="934"/>
      <c r="O200" s="935"/>
      <c r="P200" s="931"/>
      <c r="Q200" s="936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</row>
    <row r="201" spans="1:52" s="137" customFormat="1" ht="14.45" customHeight="1">
      <c r="A201" s="34"/>
      <c r="B201" s="169" t="s">
        <v>1771</v>
      </c>
      <c r="C201" s="198">
        <v>450</v>
      </c>
      <c r="D201" s="151" t="s">
        <v>2946</v>
      </c>
      <c r="E201" s="199" t="s">
        <v>2947</v>
      </c>
      <c r="F201" s="430" t="s">
        <v>3087</v>
      </c>
      <c r="G201" s="1338"/>
      <c r="H201" s="1753"/>
      <c r="I201" s="34"/>
      <c r="J201" s="93"/>
      <c r="K201" s="93"/>
      <c r="L201" s="93"/>
      <c r="M201" s="93"/>
      <c r="N201" s="934"/>
      <c r="O201" s="935"/>
      <c r="P201" s="931"/>
      <c r="Q201" s="936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</row>
    <row r="202" spans="1:52" s="137" customFormat="1" ht="14.45" customHeight="1">
      <c r="A202" s="34"/>
      <c r="B202" s="169" t="s">
        <v>1771</v>
      </c>
      <c r="C202" s="198">
        <v>450</v>
      </c>
      <c r="D202" s="151" t="s">
        <v>2946</v>
      </c>
      <c r="E202" s="199" t="s">
        <v>2948</v>
      </c>
      <c r="F202" s="430" t="s">
        <v>3085</v>
      </c>
      <c r="G202" s="1338"/>
      <c r="H202" s="1753"/>
      <c r="I202" s="34"/>
      <c r="J202" s="93"/>
      <c r="K202" s="93"/>
      <c r="L202" s="93"/>
      <c r="M202" s="93"/>
      <c r="N202" s="934"/>
      <c r="O202" s="935"/>
      <c r="P202" s="931"/>
      <c r="Q202" s="936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</row>
    <row r="203" spans="1:52" s="137" customFormat="1" ht="14.45" customHeight="1">
      <c r="A203" s="34"/>
      <c r="B203" s="169" t="s">
        <v>1771</v>
      </c>
      <c r="C203" s="198">
        <v>450</v>
      </c>
      <c r="D203" s="152" t="s">
        <v>2949</v>
      </c>
      <c r="E203" s="199" t="s">
        <v>2950</v>
      </c>
      <c r="F203" s="430" t="s">
        <v>3133</v>
      </c>
      <c r="G203" s="1338" t="s">
        <v>3253</v>
      </c>
      <c r="H203" s="1753"/>
      <c r="I203" s="34"/>
      <c r="J203" s="93"/>
      <c r="K203" s="93"/>
      <c r="L203" s="93"/>
      <c r="M203" s="93"/>
      <c r="N203" s="934"/>
      <c r="O203" s="935"/>
      <c r="P203" s="931"/>
      <c r="Q203" s="936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</row>
    <row r="204" spans="1:52" s="137" customFormat="1" ht="14.45" customHeight="1">
      <c r="A204" s="34"/>
      <c r="B204" s="169" t="s">
        <v>1771</v>
      </c>
      <c r="C204" s="198">
        <v>500</v>
      </c>
      <c r="D204" s="151" t="s">
        <v>1654</v>
      </c>
      <c r="E204" s="199" t="s">
        <v>2953</v>
      </c>
      <c r="F204" s="430" t="s">
        <v>3135</v>
      </c>
      <c r="G204" s="604"/>
      <c r="H204" s="1753"/>
      <c r="I204" s="34"/>
      <c r="J204" s="93"/>
      <c r="K204" s="93"/>
      <c r="L204" s="93"/>
      <c r="M204" s="93"/>
      <c r="N204" s="934"/>
      <c r="O204" s="935"/>
      <c r="P204" s="868"/>
      <c r="Q204" s="936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</row>
    <row r="205" spans="1:52" s="137" customFormat="1" ht="14.45" customHeight="1">
      <c r="A205" s="34"/>
      <c r="B205" s="169" t="s">
        <v>1771</v>
      </c>
      <c r="C205" s="198">
        <v>500</v>
      </c>
      <c r="D205" s="151" t="s">
        <v>2951</v>
      </c>
      <c r="E205" s="199" t="s">
        <v>2952</v>
      </c>
      <c r="F205" s="430" t="s">
        <v>3135</v>
      </c>
      <c r="G205" s="1338"/>
      <c r="H205" s="1753"/>
      <c r="I205" s="34"/>
      <c r="J205" s="93"/>
      <c r="K205" s="93"/>
      <c r="L205" s="93"/>
      <c r="M205" s="93"/>
      <c r="N205" s="934"/>
      <c r="O205" s="935"/>
      <c r="P205" s="931"/>
      <c r="Q205" s="936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</row>
    <row r="206" spans="1:52" s="137" customFormat="1" ht="14.45" customHeight="1">
      <c r="A206" s="34"/>
      <c r="B206" s="169" t="s">
        <v>1771</v>
      </c>
      <c r="C206" s="198">
        <v>500</v>
      </c>
      <c r="D206" s="151" t="s">
        <v>11367</v>
      </c>
      <c r="E206" s="199" t="s">
        <v>11368</v>
      </c>
      <c r="F206" s="430" t="s">
        <v>3135</v>
      </c>
      <c r="G206" s="1338"/>
      <c r="H206" s="1753"/>
      <c r="I206" s="34"/>
      <c r="J206" s="93"/>
      <c r="K206" s="93"/>
      <c r="L206" s="93"/>
      <c r="M206" s="93"/>
      <c r="N206" s="934"/>
      <c r="O206" s="935"/>
      <c r="P206" s="931"/>
      <c r="Q206" s="936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</row>
    <row r="207" spans="1:52" s="137" customFormat="1" ht="14.45" customHeight="1">
      <c r="A207" s="34"/>
      <c r="B207" s="169" t="s">
        <v>1771</v>
      </c>
      <c r="C207" s="198">
        <v>500</v>
      </c>
      <c r="D207" s="151" t="s">
        <v>11369</v>
      </c>
      <c r="E207" s="199" t="s">
        <v>11368</v>
      </c>
      <c r="F207" s="430" t="s">
        <v>3135</v>
      </c>
      <c r="G207" s="1338"/>
      <c r="H207" s="1753"/>
      <c r="I207" s="34"/>
      <c r="J207" s="93"/>
      <c r="K207" s="93"/>
      <c r="L207" s="93"/>
      <c r="M207" s="93"/>
      <c r="N207" s="934"/>
      <c r="O207" s="935"/>
      <c r="P207" s="931"/>
      <c r="Q207" s="936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</row>
    <row r="208" spans="1:52" s="137" customFormat="1" ht="14.45" customHeight="1">
      <c r="A208" s="34"/>
      <c r="B208" s="169" t="s">
        <v>1771</v>
      </c>
      <c r="C208" s="198">
        <v>500</v>
      </c>
      <c r="D208" s="151" t="s">
        <v>11370</v>
      </c>
      <c r="E208" s="199" t="s">
        <v>11371</v>
      </c>
      <c r="F208" s="430" t="s">
        <v>3135</v>
      </c>
      <c r="G208" s="1338"/>
      <c r="H208" s="1753"/>
      <c r="I208" s="34"/>
      <c r="J208" s="93"/>
      <c r="K208" s="93"/>
      <c r="L208" s="93"/>
      <c r="M208" s="93"/>
      <c r="N208" s="934"/>
      <c r="O208" s="935"/>
      <c r="P208" s="931"/>
      <c r="Q208" s="936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</row>
    <row r="209" spans="1:52" s="137" customFormat="1" ht="14.45" customHeight="1">
      <c r="A209" s="34"/>
      <c r="B209" s="169" t="s">
        <v>1771</v>
      </c>
      <c r="C209" s="198">
        <v>500</v>
      </c>
      <c r="D209" s="151" t="s">
        <v>2955</v>
      </c>
      <c r="E209" s="199" t="s">
        <v>2793</v>
      </c>
      <c r="F209" s="430" t="s">
        <v>6868</v>
      </c>
      <c r="G209" s="604"/>
      <c r="H209" s="1753"/>
      <c r="I209" s="34"/>
      <c r="J209" s="93"/>
      <c r="K209" s="93"/>
      <c r="L209" s="93"/>
      <c r="M209" s="93"/>
      <c r="N209" s="934"/>
      <c r="O209" s="935"/>
      <c r="P209" s="868"/>
      <c r="Q209" s="936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</row>
    <row r="210" spans="1:52" s="137" customFormat="1" ht="14.45" customHeight="1">
      <c r="A210" s="34"/>
      <c r="B210" s="169" t="s">
        <v>1771</v>
      </c>
      <c r="C210" s="198">
        <v>500</v>
      </c>
      <c r="D210" s="151" t="s">
        <v>2957</v>
      </c>
      <c r="E210" s="199" t="s">
        <v>2873</v>
      </c>
      <c r="F210" s="430" t="s">
        <v>3137</v>
      </c>
      <c r="G210" s="1337"/>
      <c r="H210" s="1753"/>
      <c r="I210" s="34"/>
      <c r="J210" s="93"/>
      <c r="K210" s="93"/>
      <c r="L210" s="93"/>
      <c r="M210" s="93"/>
      <c r="N210" s="934"/>
      <c r="O210" s="935"/>
      <c r="P210" s="870"/>
      <c r="Q210" s="936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</row>
    <row r="211" spans="1:52" s="137" customFormat="1" ht="14.45" customHeight="1">
      <c r="A211" s="34"/>
      <c r="B211" s="169" t="s">
        <v>1771</v>
      </c>
      <c r="C211" s="198">
        <v>500</v>
      </c>
      <c r="D211" s="151" t="s">
        <v>2959</v>
      </c>
      <c r="E211" s="199" t="s">
        <v>2873</v>
      </c>
      <c r="F211" s="430" t="s">
        <v>6868</v>
      </c>
      <c r="G211" s="604"/>
      <c r="H211" s="1753"/>
      <c r="I211" s="34"/>
      <c r="J211" s="93"/>
      <c r="K211" s="93"/>
      <c r="L211" s="93"/>
      <c r="M211" s="93"/>
      <c r="N211" s="934"/>
      <c r="O211" s="935"/>
      <c r="P211" s="868"/>
      <c r="Q211" s="936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</row>
    <row r="212" spans="1:52" s="137" customFormat="1" ht="14.45" customHeight="1">
      <c r="A212" s="34"/>
      <c r="B212" s="169" t="s">
        <v>1771</v>
      </c>
      <c r="C212" s="198">
        <v>500</v>
      </c>
      <c r="D212" s="151" t="s">
        <v>1832</v>
      </c>
      <c r="E212" s="199" t="s">
        <v>2892</v>
      </c>
      <c r="F212" s="430" t="s">
        <v>3138</v>
      </c>
      <c r="G212" s="604"/>
      <c r="H212" s="1753"/>
      <c r="I212" s="34"/>
      <c r="J212" s="93"/>
      <c r="K212" s="93"/>
      <c r="L212" s="93"/>
      <c r="M212" s="93"/>
      <c r="N212" s="934"/>
      <c r="O212" s="935"/>
      <c r="P212" s="868"/>
      <c r="Q212" s="936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</row>
    <row r="213" spans="1:52" s="137" customFormat="1" ht="14.45" customHeight="1">
      <c r="A213" s="34"/>
      <c r="B213" s="169" t="s">
        <v>1771</v>
      </c>
      <c r="C213" s="198">
        <v>500</v>
      </c>
      <c r="D213" s="151" t="s">
        <v>2960</v>
      </c>
      <c r="E213" s="199" t="s">
        <v>2961</v>
      </c>
      <c r="F213" s="430" t="s">
        <v>3139</v>
      </c>
      <c r="G213" s="1337"/>
      <c r="H213" s="1753" t="s">
        <v>12275</v>
      </c>
      <c r="I213" s="34"/>
      <c r="J213" s="93"/>
      <c r="K213" s="93"/>
      <c r="L213" s="93"/>
      <c r="M213" s="93"/>
      <c r="N213" s="934"/>
      <c r="O213" s="935"/>
      <c r="P213" s="870"/>
      <c r="Q213" s="936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</row>
    <row r="214" spans="1:52" s="137" customFormat="1" ht="14.45" customHeight="1">
      <c r="A214" s="34"/>
      <c r="B214" s="169" t="s">
        <v>1771</v>
      </c>
      <c r="C214" s="198">
        <v>500</v>
      </c>
      <c r="D214" s="151" t="s">
        <v>2962</v>
      </c>
      <c r="E214" s="199" t="s">
        <v>2796</v>
      </c>
      <c r="F214" s="430" t="s">
        <v>3139</v>
      </c>
      <c r="G214" s="1337"/>
      <c r="H214" s="1753" t="s">
        <v>12275</v>
      </c>
      <c r="I214" s="34"/>
      <c r="J214" s="93"/>
      <c r="K214" s="93"/>
      <c r="L214" s="93"/>
      <c r="M214" s="93"/>
      <c r="N214" s="934"/>
      <c r="O214" s="935"/>
      <c r="P214" s="870"/>
      <c r="Q214" s="936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</row>
    <row r="215" spans="1:52" s="137" customFormat="1" ht="14.45" customHeight="1">
      <c r="A215" s="34"/>
      <c r="B215" s="169" t="s">
        <v>1771</v>
      </c>
      <c r="C215" s="198">
        <v>500</v>
      </c>
      <c r="D215" s="151" t="s">
        <v>2963</v>
      </c>
      <c r="E215" s="199" t="s">
        <v>2856</v>
      </c>
      <c r="F215" s="430" t="s">
        <v>3140</v>
      </c>
      <c r="G215" s="1337"/>
      <c r="H215" s="1753"/>
      <c r="I215" s="34"/>
      <c r="J215" s="93"/>
      <c r="K215" s="93"/>
      <c r="L215" s="93"/>
      <c r="M215" s="93"/>
      <c r="N215" s="934"/>
      <c r="O215" s="935"/>
      <c r="P215" s="870"/>
      <c r="Q215" s="936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</row>
    <row r="216" spans="1:52" s="137" customFormat="1" ht="14.45" customHeight="1">
      <c r="A216" s="34"/>
      <c r="B216" s="169" t="s">
        <v>1771</v>
      </c>
      <c r="C216" s="198">
        <v>500</v>
      </c>
      <c r="D216" s="151" t="s">
        <v>2964</v>
      </c>
      <c r="E216" s="199" t="s">
        <v>2873</v>
      </c>
      <c r="F216" s="430" t="s">
        <v>3141</v>
      </c>
      <c r="G216" s="1337"/>
      <c r="H216" s="1753"/>
      <c r="I216" s="34"/>
      <c r="J216" s="93"/>
      <c r="K216" s="93"/>
      <c r="L216" s="93"/>
      <c r="M216" s="93"/>
      <c r="N216" s="934"/>
      <c r="O216" s="935"/>
      <c r="P216" s="870"/>
      <c r="Q216" s="936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</row>
    <row r="217" spans="1:52" s="137" customFormat="1" ht="14.45" customHeight="1">
      <c r="A217" s="34"/>
      <c r="B217" s="169" t="s">
        <v>1771</v>
      </c>
      <c r="C217" s="198">
        <v>500</v>
      </c>
      <c r="D217" s="151" t="s">
        <v>2965</v>
      </c>
      <c r="E217" s="199" t="s">
        <v>2893</v>
      </c>
      <c r="F217" s="430" t="s">
        <v>3141</v>
      </c>
      <c r="G217" s="1337"/>
      <c r="H217" s="1753"/>
      <c r="I217" s="34"/>
      <c r="J217" s="93"/>
      <c r="K217" s="93"/>
      <c r="L217" s="93"/>
      <c r="M217" s="93"/>
      <c r="N217" s="934"/>
      <c r="O217" s="935"/>
      <c r="P217" s="870"/>
      <c r="Q217" s="936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</row>
    <row r="218" spans="1:52" s="137" customFormat="1" ht="14.45" customHeight="1">
      <c r="A218" s="34"/>
      <c r="B218" s="169" t="s">
        <v>1771</v>
      </c>
      <c r="C218" s="198">
        <v>500</v>
      </c>
      <c r="D218" s="151" t="s">
        <v>2966</v>
      </c>
      <c r="E218" s="199" t="s">
        <v>2893</v>
      </c>
      <c r="F218" s="430" t="s">
        <v>3141</v>
      </c>
      <c r="G218" s="1337"/>
      <c r="H218" s="1753"/>
      <c r="I218" s="34"/>
      <c r="J218" s="93"/>
      <c r="K218" s="93"/>
      <c r="L218" s="93"/>
      <c r="M218" s="93"/>
      <c r="N218" s="934"/>
      <c r="O218" s="935"/>
      <c r="P218" s="870"/>
      <c r="Q218" s="936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</row>
    <row r="219" spans="1:52" s="137" customFormat="1" ht="14.45" customHeight="1">
      <c r="A219" s="34"/>
      <c r="B219" s="169" t="s">
        <v>1771</v>
      </c>
      <c r="C219" s="198">
        <v>500</v>
      </c>
      <c r="D219" s="151" t="s">
        <v>2967</v>
      </c>
      <c r="E219" s="199" t="s">
        <v>1901</v>
      </c>
      <c r="F219" s="430" t="s">
        <v>3142</v>
      </c>
      <c r="G219" s="604" t="s">
        <v>3258</v>
      </c>
      <c r="H219" s="1753"/>
      <c r="I219" s="34"/>
      <c r="J219" s="93"/>
      <c r="K219" s="93"/>
      <c r="L219" s="93"/>
      <c r="M219" s="93"/>
      <c r="N219" s="934"/>
      <c r="O219" s="935"/>
      <c r="P219" s="868"/>
      <c r="Q219" s="936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</row>
    <row r="220" spans="1:52" s="137" customFormat="1" ht="14.45" customHeight="1">
      <c r="A220" s="34"/>
      <c r="B220" s="169" t="s">
        <v>1771</v>
      </c>
      <c r="C220" s="198">
        <v>500</v>
      </c>
      <c r="D220" s="151" t="s">
        <v>2969</v>
      </c>
      <c r="E220" s="199" t="s">
        <v>5221</v>
      </c>
      <c r="F220" s="430" t="s">
        <v>3143</v>
      </c>
      <c r="G220" s="604" t="s">
        <v>3259</v>
      </c>
      <c r="H220" s="1753"/>
      <c r="I220" s="34"/>
      <c r="J220" s="93"/>
      <c r="K220" s="93"/>
      <c r="L220" s="93"/>
      <c r="M220" s="93"/>
      <c r="N220" s="934"/>
      <c r="O220" s="935"/>
      <c r="P220" s="868"/>
      <c r="Q220" s="936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</row>
    <row r="221" spans="1:52" s="137" customFormat="1" ht="14.45" customHeight="1">
      <c r="A221" s="34"/>
      <c r="B221" s="169" t="s">
        <v>1771</v>
      </c>
      <c r="C221" s="198">
        <v>550</v>
      </c>
      <c r="D221" s="151" t="s">
        <v>2971</v>
      </c>
      <c r="E221" s="199" t="s">
        <v>2972</v>
      </c>
      <c r="F221" s="430" t="s">
        <v>3144</v>
      </c>
      <c r="G221" s="1337"/>
      <c r="H221" s="1753"/>
      <c r="I221" s="34"/>
      <c r="J221" s="93"/>
      <c r="K221" s="93"/>
      <c r="L221" s="93"/>
      <c r="M221" s="93"/>
      <c r="N221" s="934"/>
      <c r="O221" s="935"/>
      <c r="P221" s="870"/>
      <c r="Q221" s="936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</row>
    <row r="222" spans="1:52" s="137" customFormat="1" ht="14.45" customHeight="1">
      <c r="A222" s="34"/>
      <c r="B222" s="169" t="s">
        <v>1771</v>
      </c>
      <c r="C222" s="198">
        <v>550</v>
      </c>
      <c r="D222" s="151" t="s">
        <v>12216</v>
      </c>
      <c r="E222" s="199" t="s">
        <v>850</v>
      </c>
      <c r="F222" s="430" t="s">
        <v>12217</v>
      </c>
      <c r="G222" s="1337"/>
      <c r="H222" s="1753"/>
      <c r="I222" s="34"/>
      <c r="J222" s="93"/>
      <c r="K222" s="93"/>
      <c r="L222" s="93"/>
      <c r="M222" s="93"/>
      <c r="N222" s="934"/>
      <c r="O222" s="935"/>
      <c r="P222" s="870"/>
      <c r="Q222" s="936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</row>
    <row r="223" spans="1:52" s="137" customFormat="1" ht="14.45" customHeight="1">
      <c r="A223" s="34"/>
      <c r="B223" s="169" t="s">
        <v>1771</v>
      </c>
      <c r="C223" s="198">
        <v>600</v>
      </c>
      <c r="D223" s="151" t="s">
        <v>2973</v>
      </c>
      <c r="E223" s="199"/>
      <c r="F223" s="430" t="s">
        <v>3130</v>
      </c>
      <c r="G223" s="604"/>
      <c r="H223" s="1753"/>
      <c r="I223" s="34"/>
      <c r="J223" s="93"/>
      <c r="K223" s="93"/>
      <c r="L223" s="93"/>
      <c r="M223" s="93"/>
      <c r="N223" s="934"/>
      <c r="O223" s="935"/>
      <c r="P223" s="868"/>
      <c r="Q223" s="936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</row>
    <row r="224" spans="1:52" s="137" customFormat="1" ht="14.45" customHeight="1">
      <c r="A224" s="34"/>
      <c r="B224" s="169" t="s">
        <v>1771</v>
      </c>
      <c r="C224" s="198">
        <v>600</v>
      </c>
      <c r="D224" s="151" t="s">
        <v>2974</v>
      </c>
      <c r="E224" s="199" t="s">
        <v>4090</v>
      </c>
      <c r="F224" s="1284" t="s">
        <v>3139</v>
      </c>
      <c r="G224" s="1337" t="s">
        <v>3255</v>
      </c>
      <c r="H224" s="1753"/>
      <c r="I224" s="34"/>
      <c r="J224" s="93"/>
      <c r="K224" s="93"/>
      <c r="L224" s="93"/>
      <c r="M224" s="93"/>
      <c r="N224" s="868"/>
      <c r="O224" s="935"/>
      <c r="P224" s="870"/>
      <c r="Q224" s="936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</row>
    <row r="225" spans="1:52" s="144" customFormat="1" ht="14.45" customHeight="1">
      <c r="A225" s="142"/>
      <c r="B225" s="169" t="s">
        <v>1771</v>
      </c>
      <c r="C225" s="198">
        <v>600</v>
      </c>
      <c r="D225" s="151" t="s">
        <v>2976</v>
      </c>
      <c r="E225" s="199" t="s">
        <v>6765</v>
      </c>
      <c r="F225" s="1284" t="s">
        <v>3139</v>
      </c>
      <c r="G225" s="1337" t="s">
        <v>3255</v>
      </c>
      <c r="H225" s="1753"/>
      <c r="I225" s="34"/>
      <c r="J225" s="851"/>
      <c r="K225" s="851"/>
      <c r="L225" s="851"/>
      <c r="M225" s="851"/>
      <c r="N225" s="868"/>
      <c r="O225" s="935"/>
      <c r="P225" s="870"/>
      <c r="Q225" s="936"/>
      <c r="R225" s="851"/>
      <c r="S225" s="851"/>
      <c r="T225" s="851"/>
      <c r="U225" s="851"/>
      <c r="V225" s="851"/>
      <c r="W225" s="851"/>
      <c r="X225" s="851"/>
      <c r="Y225" s="851"/>
      <c r="Z225" s="851"/>
      <c r="AA225" s="851"/>
      <c r="AB225" s="851"/>
      <c r="AC225" s="851"/>
      <c r="AD225" s="851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</row>
    <row r="226" spans="1:52" s="137" customFormat="1" ht="14.45" customHeight="1">
      <c r="A226" s="34"/>
      <c r="B226" s="169" t="s">
        <v>1771</v>
      </c>
      <c r="C226" s="198">
        <v>600</v>
      </c>
      <c r="D226" s="151" t="s">
        <v>2978</v>
      </c>
      <c r="E226" s="199" t="s">
        <v>2979</v>
      </c>
      <c r="F226" s="1284" t="s">
        <v>3090</v>
      </c>
      <c r="G226" s="603" t="s">
        <v>3232</v>
      </c>
      <c r="H226" s="1753"/>
      <c r="I226" s="34"/>
      <c r="J226" s="93"/>
      <c r="K226" s="93"/>
      <c r="L226" s="93"/>
      <c r="M226" s="93"/>
      <c r="N226" s="868"/>
      <c r="O226" s="935"/>
      <c r="P226" s="932"/>
      <c r="Q226" s="936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</row>
    <row r="227" spans="1:52" s="137" customFormat="1" ht="14.45" customHeight="1">
      <c r="A227" s="34"/>
      <c r="B227" s="169" t="s">
        <v>1771</v>
      </c>
      <c r="C227" s="198">
        <v>600</v>
      </c>
      <c r="D227" s="151" t="s">
        <v>1961</v>
      </c>
      <c r="E227" s="199" t="s">
        <v>2977</v>
      </c>
      <c r="F227" s="430" t="s">
        <v>3139</v>
      </c>
      <c r="G227" s="1337" t="s">
        <v>3255</v>
      </c>
      <c r="H227" s="1753" t="s">
        <v>179</v>
      </c>
      <c r="I227" s="34"/>
      <c r="J227" s="93"/>
      <c r="K227" s="93"/>
      <c r="L227" s="93"/>
      <c r="M227" s="93"/>
      <c r="N227" s="934"/>
      <c r="O227" s="935"/>
      <c r="P227" s="870"/>
      <c r="Q227" s="936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</row>
    <row r="228" spans="1:52" s="137" customFormat="1" ht="14.45" customHeight="1">
      <c r="A228" s="34"/>
      <c r="B228" s="169" t="s">
        <v>1771</v>
      </c>
      <c r="C228" s="198">
        <v>600</v>
      </c>
      <c r="D228" s="151" t="s">
        <v>2980</v>
      </c>
      <c r="E228" s="199" t="s">
        <v>2981</v>
      </c>
      <c r="F228" s="1284" t="s">
        <v>3139</v>
      </c>
      <c r="G228" s="603" t="s">
        <v>3255</v>
      </c>
      <c r="H228" s="1753" t="s">
        <v>180</v>
      </c>
      <c r="I228" s="34"/>
      <c r="J228" s="93"/>
      <c r="K228" s="93"/>
      <c r="L228" s="93"/>
      <c r="M228" s="93"/>
      <c r="N228" s="868"/>
      <c r="O228" s="935"/>
      <c r="P228" s="932"/>
      <c r="Q228" s="936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</row>
    <row r="229" spans="1:52" s="137" customFormat="1" ht="14.45" customHeight="1">
      <c r="A229" s="34"/>
      <c r="B229" s="169" t="s">
        <v>1771</v>
      </c>
      <c r="C229" s="198">
        <v>600</v>
      </c>
      <c r="D229" s="151" t="s">
        <v>2982</v>
      </c>
      <c r="E229" s="199" t="s">
        <v>1980</v>
      </c>
      <c r="F229" s="1284" t="s">
        <v>3139</v>
      </c>
      <c r="G229" s="603" t="s">
        <v>3255</v>
      </c>
      <c r="H229" s="1753" t="s">
        <v>181</v>
      </c>
      <c r="I229" s="34"/>
      <c r="J229" s="93"/>
      <c r="K229" s="93"/>
      <c r="L229" s="93"/>
      <c r="M229" s="93"/>
      <c r="N229" s="868"/>
      <c r="O229" s="935"/>
      <c r="P229" s="932"/>
      <c r="Q229" s="936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</row>
    <row r="230" spans="1:52" s="137" customFormat="1" ht="14.45" customHeight="1">
      <c r="A230" s="34"/>
      <c r="B230" s="169" t="s">
        <v>1771</v>
      </c>
      <c r="C230" s="198">
        <v>600</v>
      </c>
      <c r="D230" s="151" t="s">
        <v>2984</v>
      </c>
      <c r="E230" s="199" t="s">
        <v>2985</v>
      </c>
      <c r="F230" s="430" t="s">
        <v>3130</v>
      </c>
      <c r="G230" s="604"/>
      <c r="H230" s="1753"/>
      <c r="I230" s="34"/>
      <c r="J230" s="93"/>
      <c r="K230" s="93"/>
      <c r="L230" s="93"/>
      <c r="M230" s="93"/>
      <c r="N230" s="934"/>
      <c r="O230" s="935"/>
      <c r="P230" s="868"/>
      <c r="Q230" s="936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</row>
    <row r="231" spans="1:52" s="144" customFormat="1" ht="14.45" customHeight="1">
      <c r="A231" s="142"/>
      <c r="B231" s="169" t="s">
        <v>1771</v>
      </c>
      <c r="C231" s="198">
        <v>600</v>
      </c>
      <c r="D231" s="151" t="s">
        <v>6767</v>
      </c>
      <c r="E231" s="199" t="s">
        <v>761</v>
      </c>
      <c r="F231" s="1284"/>
      <c r="G231" s="567" t="s">
        <v>3250</v>
      </c>
      <c r="H231" s="1760" t="s">
        <v>182</v>
      </c>
      <c r="I231" s="34"/>
      <c r="J231" s="851"/>
      <c r="K231" s="851"/>
      <c r="L231" s="851"/>
      <c r="M231" s="851"/>
      <c r="N231" s="868"/>
      <c r="O231" s="935"/>
      <c r="P231" s="934"/>
      <c r="Q231" s="936"/>
      <c r="R231" s="851"/>
      <c r="S231" s="851"/>
      <c r="T231" s="851"/>
      <c r="U231" s="851"/>
      <c r="V231" s="851"/>
      <c r="W231" s="851"/>
      <c r="X231" s="851"/>
      <c r="Y231" s="851"/>
      <c r="Z231" s="851"/>
      <c r="AA231" s="851"/>
      <c r="AB231" s="851"/>
      <c r="AC231" s="851"/>
      <c r="AD231" s="851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</row>
    <row r="232" spans="1:52" s="144" customFormat="1" ht="14.45" customHeight="1">
      <c r="A232" s="142"/>
      <c r="B232" s="169" t="s">
        <v>1771</v>
      </c>
      <c r="C232" s="198">
        <v>600</v>
      </c>
      <c r="D232" s="151" t="s">
        <v>2986</v>
      </c>
      <c r="E232" s="199" t="s">
        <v>2856</v>
      </c>
      <c r="F232" s="430" t="s">
        <v>3140</v>
      </c>
      <c r="G232" s="1337"/>
      <c r="H232" s="1753"/>
      <c r="I232" s="34"/>
      <c r="J232" s="851"/>
      <c r="K232" s="851"/>
      <c r="L232" s="851"/>
      <c r="M232" s="851"/>
      <c r="N232" s="934"/>
      <c r="O232" s="935"/>
      <c r="P232" s="870"/>
      <c r="Q232" s="936"/>
      <c r="R232" s="851"/>
      <c r="S232" s="851"/>
      <c r="T232" s="851"/>
      <c r="U232" s="851"/>
      <c r="V232" s="851"/>
      <c r="W232" s="851"/>
      <c r="X232" s="851"/>
      <c r="Y232" s="851"/>
      <c r="Z232" s="851"/>
      <c r="AA232" s="851"/>
      <c r="AB232" s="851"/>
      <c r="AC232" s="851"/>
      <c r="AD232" s="851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</row>
    <row r="233" spans="1:52" s="144" customFormat="1" ht="14.45" customHeight="1">
      <c r="A233" s="142"/>
      <c r="B233" s="169" t="s">
        <v>1771</v>
      </c>
      <c r="C233" s="198">
        <v>600</v>
      </c>
      <c r="D233" s="151" t="s">
        <v>2988</v>
      </c>
      <c r="E233" s="199" t="s">
        <v>2989</v>
      </c>
      <c r="F233" s="1284"/>
      <c r="G233" s="567" t="s">
        <v>3251</v>
      </c>
      <c r="H233" s="1753"/>
      <c r="I233" s="34"/>
      <c r="J233" s="851"/>
      <c r="K233" s="851"/>
      <c r="L233" s="851"/>
      <c r="M233" s="851"/>
      <c r="N233" s="868"/>
      <c r="O233" s="935"/>
      <c r="P233" s="934"/>
      <c r="Q233" s="936"/>
      <c r="R233" s="851"/>
      <c r="S233" s="851"/>
      <c r="T233" s="851"/>
      <c r="U233" s="851"/>
      <c r="V233" s="851"/>
      <c r="W233" s="851"/>
      <c r="X233" s="851"/>
      <c r="Y233" s="851"/>
      <c r="Z233" s="851"/>
      <c r="AA233" s="851"/>
      <c r="AB233" s="851"/>
      <c r="AC233" s="851"/>
      <c r="AD233" s="85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</row>
    <row r="234" spans="1:52" s="137" customFormat="1" ht="14.45" customHeight="1">
      <c r="A234" s="34"/>
      <c r="B234" s="169" t="s">
        <v>1771</v>
      </c>
      <c r="C234" s="198">
        <v>600</v>
      </c>
      <c r="D234" s="151" t="s">
        <v>2990</v>
      </c>
      <c r="E234" s="199" t="s">
        <v>2907</v>
      </c>
      <c r="F234" s="430" t="s">
        <v>3140</v>
      </c>
      <c r="G234" s="1337"/>
      <c r="H234" s="1753"/>
      <c r="I234" s="34"/>
      <c r="J234" s="93"/>
      <c r="K234" s="93"/>
      <c r="L234" s="93"/>
      <c r="M234" s="93"/>
      <c r="N234" s="934"/>
      <c r="O234" s="935"/>
      <c r="P234" s="870"/>
      <c r="Q234" s="936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</row>
    <row r="235" spans="1:52" s="137" customFormat="1" ht="14.45" customHeight="1">
      <c r="A235" s="34"/>
      <c r="B235" s="200" t="s">
        <v>1771</v>
      </c>
      <c r="C235" s="201">
        <v>600</v>
      </c>
      <c r="D235" s="153" t="s">
        <v>2991</v>
      </c>
      <c r="E235" s="202" t="s">
        <v>2817</v>
      </c>
      <c r="F235" s="1339" t="s">
        <v>3140</v>
      </c>
      <c r="G235" s="1340"/>
      <c r="H235" s="1753" t="s">
        <v>5227</v>
      </c>
      <c r="I235" s="34"/>
      <c r="J235" s="93"/>
      <c r="K235" s="93"/>
      <c r="L235" s="93"/>
      <c r="M235" s="93"/>
      <c r="N235" s="934"/>
      <c r="O235" s="935"/>
      <c r="P235" s="870"/>
      <c r="Q235" s="936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</row>
    <row r="236" spans="1:52" s="137" customFormat="1" ht="14.45" customHeight="1">
      <c r="A236" s="34"/>
      <c r="B236" s="203" t="s">
        <v>1771</v>
      </c>
      <c r="C236" s="204">
        <v>600</v>
      </c>
      <c r="D236" s="154" t="s">
        <v>2991</v>
      </c>
      <c r="E236" s="205" t="s">
        <v>2824</v>
      </c>
      <c r="F236" s="1341" t="s">
        <v>3130</v>
      </c>
      <c r="G236" s="604"/>
      <c r="H236" s="1760" t="s">
        <v>182</v>
      </c>
      <c r="I236" s="34"/>
      <c r="J236" s="93"/>
      <c r="K236" s="93"/>
      <c r="L236" s="93"/>
      <c r="M236" s="93"/>
      <c r="N236" s="934"/>
      <c r="O236" s="935"/>
      <c r="P236" s="868"/>
      <c r="Q236" s="936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</row>
    <row r="237" spans="1:52" s="137" customFormat="1" ht="14.45" customHeight="1">
      <c r="A237" s="34"/>
      <c r="B237" s="206" t="s">
        <v>1771</v>
      </c>
      <c r="C237" s="195">
        <v>600</v>
      </c>
      <c r="D237" s="150" t="s">
        <v>2992</v>
      </c>
      <c r="E237" s="207" t="s">
        <v>2856</v>
      </c>
      <c r="F237" s="1342" t="s">
        <v>3140</v>
      </c>
      <c r="G237" s="1336"/>
      <c r="H237" s="1753"/>
      <c r="I237" s="34"/>
      <c r="J237" s="93"/>
      <c r="K237" s="93"/>
      <c r="L237" s="93"/>
      <c r="M237" s="93"/>
      <c r="N237" s="934"/>
      <c r="O237" s="935"/>
      <c r="P237" s="870"/>
      <c r="Q237" s="936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</row>
    <row r="238" spans="1:52" s="137" customFormat="1" ht="14.45" customHeight="1">
      <c r="A238" s="34"/>
      <c r="B238" s="194" t="s">
        <v>1771</v>
      </c>
      <c r="C238" s="195">
        <v>600</v>
      </c>
      <c r="D238" s="150" t="s">
        <v>2992</v>
      </c>
      <c r="E238" s="196" t="s">
        <v>2899</v>
      </c>
      <c r="F238" s="1333" t="s">
        <v>3130</v>
      </c>
      <c r="G238" s="1334"/>
      <c r="H238" s="1753"/>
      <c r="I238" s="34"/>
      <c r="J238" s="93"/>
      <c r="K238" s="93"/>
      <c r="L238" s="93"/>
      <c r="M238" s="93"/>
      <c r="N238" s="934"/>
      <c r="O238" s="935"/>
      <c r="P238" s="868"/>
      <c r="Q238" s="936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</row>
    <row r="239" spans="1:52" s="137" customFormat="1" ht="14.45" customHeight="1">
      <c r="A239" s="34"/>
      <c r="B239" s="169" t="s">
        <v>1771</v>
      </c>
      <c r="C239" s="198">
        <v>650</v>
      </c>
      <c r="D239" s="151" t="s">
        <v>2993</v>
      </c>
      <c r="E239" s="199" t="s">
        <v>2893</v>
      </c>
      <c r="F239" s="430" t="s">
        <v>3085</v>
      </c>
      <c r="G239" s="1337"/>
      <c r="H239" s="1753"/>
      <c r="I239" s="34"/>
      <c r="J239" s="93"/>
      <c r="K239" s="93"/>
      <c r="L239" s="93"/>
      <c r="M239" s="93"/>
      <c r="N239" s="934"/>
      <c r="O239" s="935"/>
      <c r="P239" s="870"/>
      <c r="Q239" s="936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</row>
    <row r="240" spans="1:52" s="137" customFormat="1" ht="14.45" customHeight="1">
      <c r="A240" s="34"/>
      <c r="B240" s="169" t="s">
        <v>1771</v>
      </c>
      <c r="C240" s="198">
        <v>650</v>
      </c>
      <c r="D240" s="151" t="s">
        <v>2994</v>
      </c>
      <c r="E240" s="199" t="s">
        <v>2818</v>
      </c>
      <c r="F240" s="430" t="s">
        <v>3085</v>
      </c>
      <c r="G240" s="1337"/>
      <c r="H240" s="1753"/>
      <c r="I240" s="34"/>
      <c r="J240" s="93"/>
      <c r="K240" s="93"/>
      <c r="L240" s="93"/>
      <c r="M240" s="93"/>
      <c r="N240" s="934"/>
      <c r="O240" s="935"/>
      <c r="P240" s="870"/>
      <c r="Q240" s="936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</row>
    <row r="241" spans="1:52" s="137" customFormat="1" ht="14.45" customHeight="1">
      <c r="A241" s="34"/>
      <c r="B241" s="169" t="s">
        <v>1771</v>
      </c>
      <c r="C241" s="198">
        <v>650</v>
      </c>
      <c r="D241" s="151" t="s">
        <v>2995</v>
      </c>
      <c r="E241" s="199" t="s">
        <v>2873</v>
      </c>
      <c r="F241" s="430" t="s">
        <v>3085</v>
      </c>
      <c r="G241" s="1337"/>
      <c r="H241" s="1753"/>
      <c r="I241" s="34"/>
      <c r="J241" s="93"/>
      <c r="K241" s="93"/>
      <c r="L241" s="93"/>
      <c r="M241" s="93"/>
      <c r="N241" s="934"/>
      <c r="O241" s="935"/>
      <c r="P241" s="870"/>
      <c r="Q241" s="936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</row>
    <row r="242" spans="1:52" s="137" customFormat="1" ht="14.45" customHeight="1">
      <c r="A242" s="34"/>
      <c r="B242" s="169" t="s">
        <v>1771</v>
      </c>
      <c r="C242" s="198">
        <v>650</v>
      </c>
      <c r="D242" s="151" t="s">
        <v>11372</v>
      </c>
      <c r="E242" s="199" t="s">
        <v>653</v>
      </c>
      <c r="F242" s="1284" t="s">
        <v>3146</v>
      </c>
      <c r="G242" s="1337"/>
      <c r="H242" s="1753"/>
      <c r="I242" s="34"/>
      <c r="J242" s="93"/>
      <c r="K242" s="93"/>
      <c r="L242" s="93"/>
      <c r="M242" s="93"/>
      <c r="N242" s="868"/>
      <c r="O242" s="935"/>
      <c r="P242" s="870"/>
      <c r="Q242" s="936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</row>
    <row r="243" spans="1:52" s="137" customFormat="1" ht="14.45" customHeight="1">
      <c r="A243" s="34"/>
      <c r="B243" s="169" t="s">
        <v>1771</v>
      </c>
      <c r="C243" s="198">
        <v>650</v>
      </c>
      <c r="D243" s="151" t="s">
        <v>11373</v>
      </c>
      <c r="E243" s="199" t="s">
        <v>653</v>
      </c>
      <c r="F243" s="1284" t="s">
        <v>3146</v>
      </c>
      <c r="G243" s="1337"/>
      <c r="H243" s="1753"/>
      <c r="I243" s="34"/>
      <c r="J243" s="93"/>
      <c r="K243" s="93"/>
      <c r="L243" s="93"/>
      <c r="M243" s="93"/>
      <c r="N243" s="868"/>
      <c r="O243" s="935"/>
      <c r="P243" s="870"/>
      <c r="Q243" s="936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</row>
    <row r="244" spans="1:52" s="137" customFormat="1" ht="14.45" customHeight="1">
      <c r="A244" s="34"/>
      <c r="B244" s="169" t="s">
        <v>1771</v>
      </c>
      <c r="C244" s="198">
        <v>650</v>
      </c>
      <c r="D244" s="151" t="s">
        <v>2996</v>
      </c>
      <c r="E244" s="199" t="s">
        <v>2873</v>
      </c>
      <c r="F244" s="430" t="s">
        <v>3145</v>
      </c>
      <c r="G244" s="1337"/>
      <c r="H244" s="1753"/>
      <c r="I244" s="34"/>
      <c r="J244" s="93"/>
      <c r="K244" s="93"/>
      <c r="L244" s="93"/>
      <c r="M244" s="93"/>
      <c r="N244" s="934"/>
      <c r="O244" s="935"/>
      <c r="P244" s="870"/>
      <c r="Q244" s="936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</row>
    <row r="245" spans="1:52" s="137" customFormat="1" ht="14.45" customHeight="1">
      <c r="A245" s="34"/>
      <c r="B245" s="169" t="s">
        <v>1771</v>
      </c>
      <c r="C245" s="198">
        <v>650</v>
      </c>
      <c r="D245" s="151" t="s">
        <v>2997</v>
      </c>
      <c r="E245" s="199" t="s">
        <v>2998</v>
      </c>
      <c r="F245" s="430" t="s">
        <v>6868</v>
      </c>
      <c r="G245" s="604"/>
      <c r="H245" s="1753"/>
      <c r="I245" s="34"/>
      <c r="J245" s="93"/>
      <c r="K245" s="93"/>
      <c r="L245" s="93"/>
      <c r="M245" s="93"/>
      <c r="N245" s="934"/>
      <c r="O245" s="935"/>
      <c r="P245" s="868"/>
      <c r="Q245" s="936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</row>
    <row r="246" spans="1:52" s="137" customFormat="1" ht="14.45" customHeight="1">
      <c r="A246" s="34"/>
      <c r="B246" s="169" t="s">
        <v>1771</v>
      </c>
      <c r="C246" s="198">
        <v>650</v>
      </c>
      <c r="D246" s="151" t="s">
        <v>2999</v>
      </c>
      <c r="E246" s="199" t="s">
        <v>2563</v>
      </c>
      <c r="F246" s="430" t="s">
        <v>3130</v>
      </c>
      <c r="G246" s="604"/>
      <c r="H246" s="1753"/>
      <c r="I246" s="34"/>
      <c r="J246" s="93"/>
      <c r="K246" s="93"/>
      <c r="L246" s="93"/>
      <c r="M246" s="93"/>
      <c r="N246" s="934"/>
      <c r="O246" s="935"/>
      <c r="P246" s="868"/>
      <c r="Q246" s="936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</row>
    <row r="247" spans="1:52" s="137" customFormat="1" ht="14.45" customHeight="1">
      <c r="A247" s="34"/>
      <c r="B247" s="169" t="s">
        <v>1771</v>
      </c>
      <c r="C247" s="198">
        <v>650</v>
      </c>
      <c r="D247" s="151" t="s">
        <v>6766</v>
      </c>
      <c r="E247" s="199" t="s">
        <v>741</v>
      </c>
      <c r="F247" s="430" t="s">
        <v>3130</v>
      </c>
      <c r="G247" s="604"/>
      <c r="H247" s="1753"/>
      <c r="I247" s="34"/>
      <c r="J247" s="93"/>
      <c r="K247" s="93"/>
      <c r="L247" s="93"/>
      <c r="M247" s="93"/>
      <c r="N247" s="934"/>
      <c r="O247" s="935"/>
      <c r="P247" s="868"/>
      <c r="Q247" s="936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</row>
    <row r="248" spans="1:52" s="137" customFormat="1" ht="14.45" customHeight="1">
      <c r="A248" s="34"/>
      <c r="B248" s="169" t="s">
        <v>1771</v>
      </c>
      <c r="C248" s="198">
        <v>650</v>
      </c>
      <c r="D248" s="151" t="s">
        <v>3000</v>
      </c>
      <c r="E248" s="199" t="s">
        <v>3001</v>
      </c>
      <c r="F248" s="430" t="s">
        <v>6868</v>
      </c>
      <c r="G248" s="604"/>
      <c r="H248" s="1753"/>
      <c r="I248" s="34"/>
      <c r="J248" s="93"/>
      <c r="K248" s="93"/>
      <c r="L248" s="93"/>
      <c r="M248" s="93"/>
      <c r="N248" s="934"/>
      <c r="O248" s="935"/>
      <c r="P248" s="868"/>
      <c r="Q248" s="936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</row>
    <row r="249" spans="1:52" s="137" customFormat="1" ht="14.45" customHeight="1">
      <c r="A249" s="34"/>
      <c r="B249" s="169" t="s">
        <v>1771</v>
      </c>
      <c r="C249" s="198">
        <v>650</v>
      </c>
      <c r="D249" s="151" t="s">
        <v>3002</v>
      </c>
      <c r="E249" s="199" t="s">
        <v>3003</v>
      </c>
      <c r="F249" s="430" t="s">
        <v>3130</v>
      </c>
      <c r="G249" s="604"/>
      <c r="H249" s="1753"/>
      <c r="I249" s="34"/>
      <c r="J249" s="93"/>
      <c r="K249" s="93"/>
      <c r="L249" s="93"/>
      <c r="M249" s="93"/>
      <c r="N249" s="934"/>
      <c r="O249" s="935"/>
      <c r="P249" s="868"/>
      <c r="Q249" s="936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</row>
    <row r="250" spans="1:52" s="137" customFormat="1" ht="14.45" customHeight="1">
      <c r="A250" s="34"/>
      <c r="B250" s="169" t="s">
        <v>1771</v>
      </c>
      <c r="C250" s="198">
        <v>650</v>
      </c>
      <c r="D250" s="151" t="s">
        <v>3004</v>
      </c>
      <c r="E250" s="199" t="s">
        <v>3005</v>
      </c>
      <c r="F250" s="430" t="s">
        <v>3130</v>
      </c>
      <c r="G250" s="604"/>
      <c r="H250" s="1760" t="s">
        <v>182</v>
      </c>
      <c r="I250" s="34"/>
      <c r="J250" s="93"/>
      <c r="K250" s="93"/>
      <c r="L250" s="93"/>
      <c r="M250" s="93"/>
      <c r="N250" s="934"/>
      <c r="O250" s="935"/>
      <c r="P250" s="868"/>
      <c r="Q250" s="936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</row>
    <row r="251" spans="1:52" s="137" customFormat="1" ht="14.45" customHeight="1">
      <c r="A251" s="34"/>
      <c r="B251" s="169" t="s">
        <v>1771</v>
      </c>
      <c r="C251" s="198">
        <v>650</v>
      </c>
      <c r="D251" s="151" t="s">
        <v>3006</v>
      </c>
      <c r="E251" s="199" t="s">
        <v>1637</v>
      </c>
      <c r="F251" s="430" t="s">
        <v>3130</v>
      </c>
      <c r="G251" s="604"/>
      <c r="H251" s="1760" t="s">
        <v>182</v>
      </c>
      <c r="I251" s="34"/>
      <c r="J251" s="93"/>
      <c r="K251" s="93"/>
      <c r="L251" s="93"/>
      <c r="M251" s="93"/>
      <c r="N251" s="934"/>
      <c r="O251" s="935"/>
      <c r="P251" s="868"/>
      <c r="Q251" s="936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</row>
    <row r="252" spans="1:52" s="137" customFormat="1" ht="14.45" customHeight="1">
      <c r="A252" s="34"/>
      <c r="B252" s="169" t="s">
        <v>1771</v>
      </c>
      <c r="C252" s="198">
        <v>650</v>
      </c>
      <c r="D252" s="151" t="s">
        <v>3006</v>
      </c>
      <c r="E252" s="199" t="s">
        <v>1638</v>
      </c>
      <c r="F252" s="430" t="s">
        <v>3130</v>
      </c>
      <c r="G252" s="604" t="s">
        <v>3250</v>
      </c>
      <c r="H252" s="1753"/>
      <c r="I252" s="34"/>
      <c r="J252" s="93"/>
      <c r="K252" s="93"/>
      <c r="L252" s="93"/>
      <c r="M252" s="93"/>
      <c r="N252" s="934"/>
      <c r="O252" s="935"/>
      <c r="P252" s="868"/>
      <c r="Q252" s="936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</row>
    <row r="253" spans="1:52" s="137" customFormat="1" ht="14.45" customHeight="1">
      <c r="A253" s="34"/>
      <c r="B253" s="169" t="s">
        <v>1771</v>
      </c>
      <c r="C253" s="198">
        <v>650</v>
      </c>
      <c r="D253" s="151" t="s">
        <v>3007</v>
      </c>
      <c r="E253" s="199" t="s">
        <v>3008</v>
      </c>
      <c r="F253" s="430" t="s">
        <v>3130</v>
      </c>
      <c r="G253" s="604"/>
      <c r="H253" s="1753"/>
      <c r="I253" s="34"/>
      <c r="J253" s="93"/>
      <c r="K253" s="93"/>
      <c r="L253" s="93"/>
      <c r="M253" s="93"/>
      <c r="N253" s="934"/>
      <c r="O253" s="935"/>
      <c r="P253" s="868"/>
      <c r="Q253" s="936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</row>
    <row r="254" spans="1:52" s="137" customFormat="1" ht="14.45" customHeight="1">
      <c r="A254" s="34"/>
      <c r="B254" s="169" t="s">
        <v>1771</v>
      </c>
      <c r="C254" s="198">
        <v>650</v>
      </c>
      <c r="D254" s="151" t="s">
        <v>4911</v>
      </c>
      <c r="E254" s="199" t="s">
        <v>2981</v>
      </c>
      <c r="F254" s="430" t="s">
        <v>3130</v>
      </c>
      <c r="G254" s="604" t="s">
        <v>3250</v>
      </c>
      <c r="H254" s="1760" t="s">
        <v>182</v>
      </c>
      <c r="I254" s="34"/>
      <c r="J254" s="93"/>
      <c r="K254" s="93"/>
      <c r="L254" s="93"/>
      <c r="M254" s="93"/>
      <c r="N254" s="934"/>
      <c r="O254" s="935"/>
      <c r="P254" s="868"/>
      <c r="Q254" s="936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</row>
    <row r="255" spans="1:52" s="137" customFormat="1" ht="14.45" customHeight="1">
      <c r="A255" s="34"/>
      <c r="B255" s="169" t="s">
        <v>1771</v>
      </c>
      <c r="C255" s="198">
        <v>650</v>
      </c>
      <c r="D255" s="151" t="s">
        <v>3011</v>
      </c>
      <c r="E255" s="199" t="s">
        <v>3012</v>
      </c>
      <c r="F255" s="1339" t="s">
        <v>3130</v>
      </c>
      <c r="G255" s="1343"/>
      <c r="H255" s="1753"/>
      <c r="I255" s="34"/>
      <c r="J255" s="93"/>
      <c r="K255" s="93"/>
      <c r="L255" s="93"/>
      <c r="M255" s="93"/>
      <c r="N255" s="934"/>
      <c r="O255" s="935"/>
      <c r="P255" s="868"/>
      <c r="Q255" s="936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</row>
    <row r="256" spans="1:52" s="137" customFormat="1" ht="14.45" customHeight="1">
      <c r="A256" s="34"/>
      <c r="B256" s="169" t="s">
        <v>1771</v>
      </c>
      <c r="C256" s="198">
        <v>650</v>
      </c>
      <c r="D256" s="151" t="s">
        <v>3013</v>
      </c>
      <c r="E256" s="199" t="s">
        <v>3014</v>
      </c>
      <c r="F256" s="1284" t="s">
        <v>3146</v>
      </c>
      <c r="G256" s="567" t="s">
        <v>3262</v>
      </c>
      <c r="H256" s="1753"/>
      <c r="I256" s="34"/>
      <c r="J256" s="93"/>
      <c r="K256" s="93"/>
      <c r="L256" s="93"/>
      <c r="M256" s="93"/>
      <c r="N256" s="868"/>
      <c r="O256" s="935"/>
      <c r="P256" s="934"/>
      <c r="Q256" s="936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</row>
    <row r="257" spans="1:52" s="137" customFormat="1" ht="14.45" customHeight="1">
      <c r="A257" s="34"/>
      <c r="B257" s="169" t="s">
        <v>1771</v>
      </c>
      <c r="C257" s="198">
        <v>650</v>
      </c>
      <c r="D257" s="151" t="s">
        <v>3015</v>
      </c>
      <c r="E257" s="199" t="s">
        <v>1972</v>
      </c>
      <c r="F257" s="430" t="s">
        <v>3130</v>
      </c>
      <c r="G257" s="604"/>
      <c r="H257" s="1753"/>
      <c r="I257" s="34"/>
      <c r="J257" s="93"/>
      <c r="K257" s="93"/>
      <c r="L257" s="93"/>
      <c r="M257" s="93"/>
      <c r="N257" s="934"/>
      <c r="O257" s="935"/>
      <c r="P257" s="868"/>
      <c r="Q257" s="936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</row>
    <row r="258" spans="1:52" s="137" customFormat="1" ht="14.45" customHeight="1">
      <c r="A258" s="34"/>
      <c r="B258" s="169" t="s">
        <v>1771</v>
      </c>
      <c r="C258" s="198">
        <v>650</v>
      </c>
      <c r="D258" s="151" t="s">
        <v>3017</v>
      </c>
      <c r="E258" s="199" t="s">
        <v>2832</v>
      </c>
      <c r="F258" s="1335"/>
      <c r="G258" s="567" t="s">
        <v>3247</v>
      </c>
      <c r="H258" s="1760" t="s">
        <v>183</v>
      </c>
      <c r="I258" s="34"/>
      <c r="J258" s="93"/>
      <c r="K258" s="93"/>
      <c r="L258" s="93"/>
      <c r="M258" s="93"/>
      <c r="N258" s="933"/>
      <c r="O258" s="935"/>
      <c r="P258" s="934"/>
      <c r="Q258" s="936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</row>
    <row r="259" spans="1:52" s="137" customFormat="1" ht="14.45" customHeight="1">
      <c r="A259" s="34"/>
      <c r="B259" s="169" t="s">
        <v>1771</v>
      </c>
      <c r="C259" s="198">
        <v>680</v>
      </c>
      <c r="D259" s="151" t="s">
        <v>3018</v>
      </c>
      <c r="E259" s="199" t="s">
        <v>2948</v>
      </c>
      <c r="F259" s="1335"/>
      <c r="G259" s="567" t="s">
        <v>3247</v>
      </c>
      <c r="H259" s="1753"/>
      <c r="I259" s="34"/>
      <c r="J259" s="93"/>
      <c r="K259" s="93"/>
      <c r="L259" s="93"/>
      <c r="M259" s="93"/>
      <c r="N259" s="933"/>
      <c r="O259" s="935"/>
      <c r="P259" s="934"/>
      <c r="Q259" s="936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</row>
    <row r="260" spans="1:52" s="137" customFormat="1" ht="14.45" customHeight="1">
      <c r="A260" s="34"/>
      <c r="B260" s="169" t="s">
        <v>1771</v>
      </c>
      <c r="C260" s="198">
        <v>700</v>
      </c>
      <c r="D260" s="151" t="s">
        <v>1942</v>
      </c>
      <c r="E260" s="199" t="s">
        <v>3019</v>
      </c>
      <c r="F260" s="430" t="s">
        <v>3130</v>
      </c>
      <c r="G260" s="604"/>
      <c r="H260" s="1753"/>
      <c r="I260" s="34"/>
      <c r="J260" s="93"/>
      <c r="K260" s="93"/>
      <c r="L260" s="93"/>
      <c r="M260" s="93"/>
      <c r="N260" s="934"/>
      <c r="O260" s="935"/>
      <c r="P260" s="868"/>
      <c r="Q260" s="936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</row>
    <row r="261" spans="1:52" s="137" customFormat="1" ht="14.45" customHeight="1">
      <c r="A261" s="34"/>
      <c r="B261" s="169" t="s">
        <v>1771</v>
      </c>
      <c r="C261" s="198">
        <v>700</v>
      </c>
      <c r="D261" s="151" t="s">
        <v>3020</v>
      </c>
      <c r="E261" s="199" t="s">
        <v>900</v>
      </c>
      <c r="F261" s="1335" t="s">
        <v>3130</v>
      </c>
      <c r="G261" s="567" t="s">
        <v>3250</v>
      </c>
      <c r="H261" s="1760" t="s">
        <v>184</v>
      </c>
      <c r="I261" s="34"/>
      <c r="J261" s="93"/>
      <c r="K261" s="93"/>
      <c r="L261" s="93"/>
      <c r="M261" s="93"/>
      <c r="N261" s="933"/>
      <c r="O261" s="935"/>
      <c r="P261" s="934"/>
      <c r="Q261" s="936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</row>
    <row r="262" spans="1:52" s="137" customFormat="1" ht="14.45" customHeight="1">
      <c r="A262" s="34"/>
      <c r="B262" s="169" t="s">
        <v>1771</v>
      </c>
      <c r="C262" s="198">
        <v>700</v>
      </c>
      <c r="D262" s="151" t="s">
        <v>6866</v>
      </c>
      <c r="E262" s="199" t="s">
        <v>4072</v>
      </c>
      <c r="F262" s="430" t="s">
        <v>3147</v>
      </c>
      <c r="G262" s="604"/>
      <c r="H262" s="1753"/>
      <c r="I262" s="34"/>
      <c r="J262" s="93"/>
      <c r="K262" s="93"/>
      <c r="L262" s="93"/>
      <c r="M262" s="93"/>
      <c r="N262" s="934"/>
      <c r="O262" s="935"/>
      <c r="P262" s="868"/>
      <c r="Q262" s="936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</row>
    <row r="263" spans="1:52" s="137" customFormat="1" ht="14.45" customHeight="1">
      <c r="A263" s="34"/>
      <c r="B263" s="169" t="s">
        <v>1771</v>
      </c>
      <c r="C263" s="198">
        <v>700</v>
      </c>
      <c r="D263" s="151" t="s">
        <v>3021</v>
      </c>
      <c r="E263" s="199" t="s">
        <v>3022</v>
      </c>
      <c r="F263" s="430" t="s">
        <v>3130</v>
      </c>
      <c r="G263" s="604" t="s">
        <v>3250</v>
      </c>
      <c r="H263" s="1753"/>
      <c r="I263" s="34"/>
      <c r="J263" s="93"/>
      <c r="K263" s="93"/>
      <c r="L263" s="93"/>
      <c r="M263" s="93"/>
      <c r="N263" s="934"/>
      <c r="O263" s="935"/>
      <c r="P263" s="868"/>
      <c r="Q263" s="936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</row>
    <row r="264" spans="1:52" s="137" customFormat="1" ht="14.45" customHeight="1">
      <c r="A264" s="34"/>
      <c r="B264" s="169" t="s">
        <v>1771</v>
      </c>
      <c r="C264" s="198">
        <v>700</v>
      </c>
      <c r="D264" s="151" t="s">
        <v>5243</v>
      </c>
      <c r="E264" s="199" t="s">
        <v>2892</v>
      </c>
      <c r="F264" s="430" t="s">
        <v>3148</v>
      </c>
      <c r="G264" s="1337"/>
      <c r="H264" s="1753"/>
      <c r="I264" s="34"/>
      <c r="J264" s="93"/>
      <c r="K264" s="93"/>
      <c r="L264" s="93"/>
      <c r="M264" s="93"/>
      <c r="N264" s="934"/>
      <c r="O264" s="935"/>
      <c r="P264" s="870"/>
      <c r="Q264" s="936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</row>
    <row r="265" spans="1:52" s="137" customFormat="1" ht="14.45" customHeight="1">
      <c r="A265" s="34"/>
      <c r="B265" s="169" t="s">
        <v>1771</v>
      </c>
      <c r="C265" s="198">
        <v>750</v>
      </c>
      <c r="D265" s="151" t="s">
        <v>3023</v>
      </c>
      <c r="E265" s="199" t="s">
        <v>2461</v>
      </c>
      <c r="F265" s="430" t="s">
        <v>3149</v>
      </c>
      <c r="G265" s="1337"/>
      <c r="H265" s="1753"/>
      <c r="I265" s="34"/>
      <c r="J265" s="93"/>
      <c r="K265" s="93"/>
      <c r="L265" s="93"/>
      <c r="M265" s="93"/>
      <c r="N265" s="934"/>
      <c r="O265" s="935"/>
      <c r="P265" s="870"/>
      <c r="Q265" s="936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</row>
    <row r="266" spans="1:52" s="137" customFormat="1" ht="14.45" customHeight="1">
      <c r="A266" s="34"/>
      <c r="B266" s="200" t="s">
        <v>1771</v>
      </c>
      <c r="C266" s="201">
        <v>750</v>
      </c>
      <c r="D266" s="153" t="s">
        <v>3024</v>
      </c>
      <c r="E266" s="202" t="s">
        <v>2461</v>
      </c>
      <c r="F266" s="1339" t="s">
        <v>3149</v>
      </c>
      <c r="G266" s="1340"/>
      <c r="H266" s="1753"/>
      <c r="I266" s="34"/>
      <c r="J266" s="93"/>
      <c r="K266" s="93"/>
      <c r="L266" s="93"/>
      <c r="M266" s="93"/>
      <c r="N266" s="934"/>
      <c r="O266" s="935"/>
      <c r="P266" s="870"/>
      <c r="Q266" s="936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</row>
    <row r="267" spans="1:52" s="137" customFormat="1" ht="14.45" customHeight="1">
      <c r="A267" s="34"/>
      <c r="B267" s="1804" t="s">
        <v>1771</v>
      </c>
      <c r="C267" s="1806">
        <v>750</v>
      </c>
      <c r="D267" s="1808" t="s">
        <v>638</v>
      </c>
      <c r="E267" s="1809" t="s">
        <v>2839</v>
      </c>
      <c r="F267" s="1344" t="s">
        <v>3150</v>
      </c>
      <c r="G267" s="1345"/>
      <c r="H267" s="1753"/>
      <c r="I267" s="34"/>
      <c r="J267" s="93"/>
      <c r="K267" s="93"/>
      <c r="L267" s="93"/>
      <c r="M267" s="93"/>
      <c r="N267" s="934"/>
      <c r="O267" s="935"/>
      <c r="P267" s="870"/>
      <c r="Q267" s="936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</row>
    <row r="268" spans="1:52" s="137" customFormat="1" ht="14.45" customHeight="1">
      <c r="A268" s="34"/>
      <c r="B268" s="1805"/>
      <c r="C268" s="1807"/>
      <c r="D268" s="1807"/>
      <c r="E268" s="1810"/>
      <c r="F268" s="1312" t="s">
        <v>3151</v>
      </c>
      <c r="G268" s="1313"/>
      <c r="H268" s="1753"/>
      <c r="I268" s="34"/>
      <c r="J268" s="93"/>
      <c r="K268" s="93"/>
      <c r="L268" s="93"/>
      <c r="M268" s="93"/>
      <c r="N268" s="934"/>
      <c r="O268" s="935"/>
      <c r="P268" s="870"/>
      <c r="Q268" s="936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</row>
    <row r="269" spans="1:52" s="137" customFormat="1" ht="14.45" customHeight="1">
      <c r="A269" s="34"/>
      <c r="B269" s="169" t="s">
        <v>1771</v>
      </c>
      <c r="C269" s="198">
        <v>750</v>
      </c>
      <c r="D269" s="151" t="s">
        <v>640</v>
      </c>
      <c r="E269" s="199" t="s">
        <v>2954</v>
      </c>
      <c r="F269" s="430" t="s">
        <v>3126</v>
      </c>
      <c r="G269" s="604"/>
      <c r="H269" s="1753"/>
      <c r="I269" s="34"/>
      <c r="J269" s="93"/>
      <c r="K269" s="93"/>
      <c r="L269" s="93"/>
      <c r="M269" s="93"/>
      <c r="N269" s="934"/>
      <c r="O269" s="935"/>
      <c r="P269" s="868"/>
      <c r="Q269" s="936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</row>
    <row r="270" spans="1:52" s="137" customFormat="1" ht="14.45" customHeight="1">
      <c r="A270" s="34"/>
      <c r="B270" s="169" t="s">
        <v>1771</v>
      </c>
      <c r="C270" s="198">
        <v>750</v>
      </c>
      <c r="D270" s="151" t="s">
        <v>641</v>
      </c>
      <c r="E270" s="199" t="s">
        <v>3001</v>
      </c>
      <c r="F270" s="430" t="s">
        <v>3149</v>
      </c>
      <c r="G270" s="1337"/>
      <c r="H270" s="1753"/>
      <c r="I270" s="34"/>
      <c r="J270" s="93"/>
      <c r="K270" s="93"/>
      <c r="L270" s="93"/>
      <c r="M270" s="93"/>
      <c r="N270" s="934"/>
      <c r="O270" s="935"/>
      <c r="P270" s="870"/>
      <c r="Q270" s="936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</row>
    <row r="271" spans="1:52" s="137" customFormat="1" ht="14.45" customHeight="1">
      <c r="A271" s="34"/>
      <c r="B271" s="169" t="s">
        <v>1771</v>
      </c>
      <c r="C271" s="198">
        <v>750</v>
      </c>
      <c r="D271" s="151" t="s">
        <v>11374</v>
      </c>
      <c r="E271" s="199" t="s">
        <v>10201</v>
      </c>
      <c r="F271" s="430" t="s">
        <v>3147</v>
      </c>
      <c r="G271" s="1337"/>
      <c r="H271" s="1753"/>
      <c r="I271" s="34"/>
      <c r="J271" s="93"/>
      <c r="K271" s="93"/>
      <c r="L271" s="93"/>
      <c r="M271" s="93"/>
      <c r="N271" s="934"/>
      <c r="O271" s="935"/>
      <c r="P271" s="870"/>
      <c r="Q271" s="936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</row>
    <row r="272" spans="1:52" s="137" customFormat="1" ht="14.45" customHeight="1">
      <c r="A272" s="34"/>
      <c r="B272" s="169" t="s">
        <v>1771</v>
      </c>
      <c r="C272" s="198">
        <v>750</v>
      </c>
      <c r="D272" s="151" t="s">
        <v>642</v>
      </c>
      <c r="E272" s="199"/>
      <c r="F272" s="430" t="s">
        <v>3130</v>
      </c>
      <c r="G272" s="604"/>
      <c r="H272" s="1753"/>
      <c r="I272" s="34"/>
      <c r="J272" s="93"/>
      <c r="K272" s="93"/>
      <c r="L272" s="93"/>
      <c r="M272" s="93"/>
      <c r="N272" s="934"/>
      <c r="O272" s="935"/>
      <c r="P272" s="868"/>
      <c r="Q272" s="936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</row>
    <row r="273" spans="1:52" s="137" customFormat="1" ht="14.45" customHeight="1">
      <c r="A273" s="34"/>
      <c r="B273" s="169"/>
      <c r="C273" s="198">
        <v>750</v>
      </c>
      <c r="D273" s="151" t="s">
        <v>11375</v>
      </c>
      <c r="E273" s="199" t="s">
        <v>653</v>
      </c>
      <c r="F273" s="430" t="s">
        <v>3147</v>
      </c>
      <c r="G273" s="604"/>
      <c r="H273" s="1753"/>
      <c r="I273" s="34"/>
      <c r="J273" s="93"/>
      <c r="K273" s="93"/>
      <c r="L273" s="93"/>
      <c r="M273" s="93"/>
      <c r="N273" s="934"/>
      <c r="O273" s="935"/>
      <c r="P273" s="868"/>
      <c r="Q273" s="936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</row>
    <row r="274" spans="1:52" s="137" customFormat="1" ht="14.45" customHeight="1">
      <c r="A274" s="34"/>
      <c r="B274" s="169" t="s">
        <v>1771</v>
      </c>
      <c r="C274" s="198">
        <v>750</v>
      </c>
      <c r="D274" s="151" t="s">
        <v>854</v>
      </c>
      <c r="E274" s="199" t="s">
        <v>2808</v>
      </c>
      <c r="F274" s="430" t="s">
        <v>3152</v>
      </c>
      <c r="G274" s="1337"/>
      <c r="H274" s="1753"/>
      <c r="I274" s="34"/>
      <c r="J274" s="93"/>
      <c r="K274" s="93"/>
      <c r="L274" s="93"/>
      <c r="M274" s="93"/>
      <c r="N274" s="934"/>
      <c r="O274" s="935"/>
      <c r="P274" s="870"/>
      <c r="Q274" s="936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</row>
    <row r="275" spans="1:52" s="137" customFormat="1" ht="14.45" customHeight="1">
      <c r="A275" s="34"/>
      <c r="B275" s="169" t="s">
        <v>1771</v>
      </c>
      <c r="C275" s="198">
        <v>750</v>
      </c>
      <c r="D275" s="151" t="s">
        <v>643</v>
      </c>
      <c r="E275" s="199" t="s">
        <v>4070</v>
      </c>
      <c r="F275" s="430" t="s">
        <v>3148</v>
      </c>
      <c r="G275" s="1337" t="s">
        <v>3264</v>
      </c>
      <c r="H275" s="1753" t="s">
        <v>186</v>
      </c>
      <c r="I275" s="34"/>
      <c r="J275" s="93"/>
      <c r="K275" s="93"/>
      <c r="L275" s="93"/>
      <c r="M275" s="93"/>
      <c r="N275" s="934"/>
      <c r="O275" s="935"/>
      <c r="P275" s="870"/>
      <c r="Q275" s="936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</row>
    <row r="276" spans="1:52" s="137" customFormat="1" ht="14.45" customHeight="1">
      <c r="A276" s="34"/>
      <c r="B276" s="169" t="s">
        <v>1771</v>
      </c>
      <c r="C276" s="198">
        <v>750</v>
      </c>
      <c r="D276" s="151" t="s">
        <v>644</v>
      </c>
      <c r="E276" s="199" t="s">
        <v>2808</v>
      </c>
      <c r="F276" s="430" t="s">
        <v>3152</v>
      </c>
      <c r="G276" s="1337"/>
      <c r="H276" s="1753"/>
      <c r="I276" s="34"/>
      <c r="J276" s="93"/>
      <c r="K276" s="93"/>
      <c r="L276" s="93"/>
      <c r="M276" s="93"/>
      <c r="N276" s="934"/>
      <c r="O276" s="935"/>
      <c r="P276" s="870"/>
      <c r="Q276" s="936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</row>
    <row r="277" spans="1:52" s="137" customFormat="1" ht="14.45" customHeight="1">
      <c r="A277" s="34"/>
      <c r="B277" s="169" t="s">
        <v>1771</v>
      </c>
      <c r="C277" s="198">
        <v>750</v>
      </c>
      <c r="D277" s="151" t="s">
        <v>645</v>
      </c>
      <c r="E277" s="199" t="s">
        <v>2925</v>
      </c>
      <c r="F277" s="430" t="s">
        <v>3152</v>
      </c>
      <c r="G277" s="1337"/>
      <c r="H277" s="1753"/>
      <c r="I277" s="34"/>
      <c r="J277" s="93"/>
      <c r="K277" s="93"/>
      <c r="L277" s="93"/>
      <c r="M277" s="93"/>
      <c r="N277" s="934"/>
      <c r="O277" s="935"/>
      <c r="P277" s="870"/>
      <c r="Q277" s="936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</row>
    <row r="278" spans="1:52" s="137" customFormat="1" ht="14.45" customHeight="1">
      <c r="A278" s="34"/>
      <c r="B278" s="169" t="s">
        <v>1771</v>
      </c>
      <c r="C278" s="198">
        <v>750</v>
      </c>
      <c r="D278" s="151" t="s">
        <v>646</v>
      </c>
      <c r="E278" s="199" t="s">
        <v>2907</v>
      </c>
      <c r="F278" s="430" t="s">
        <v>3148</v>
      </c>
      <c r="G278" s="1337"/>
      <c r="H278" s="1753"/>
      <c r="I278" s="34"/>
      <c r="J278" s="93"/>
      <c r="K278" s="93"/>
      <c r="L278" s="93"/>
      <c r="M278" s="93"/>
      <c r="N278" s="934"/>
      <c r="O278" s="935"/>
      <c r="P278" s="870"/>
      <c r="Q278" s="936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</row>
    <row r="279" spans="1:52" s="137" customFormat="1" ht="14.45" customHeight="1">
      <c r="A279" s="34"/>
      <c r="B279" s="169" t="s">
        <v>1771</v>
      </c>
      <c r="C279" s="198">
        <v>750</v>
      </c>
      <c r="D279" s="151" t="s">
        <v>647</v>
      </c>
      <c r="E279" s="199" t="s">
        <v>6778</v>
      </c>
      <c r="F279" s="430" t="s">
        <v>3130</v>
      </c>
      <c r="G279" s="604" t="s">
        <v>3250</v>
      </c>
      <c r="H279" s="1760" t="s">
        <v>182</v>
      </c>
      <c r="I279" s="34"/>
      <c r="J279" s="93"/>
      <c r="K279" s="93"/>
      <c r="L279" s="93"/>
      <c r="M279" s="93"/>
      <c r="N279" s="934"/>
      <c r="O279" s="935"/>
      <c r="P279" s="868"/>
      <c r="Q279" s="936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</row>
    <row r="280" spans="1:52" s="137" customFormat="1" ht="14.45" customHeight="1">
      <c r="A280" s="34"/>
      <c r="B280" s="169" t="s">
        <v>1771</v>
      </c>
      <c r="C280" s="198">
        <v>750</v>
      </c>
      <c r="D280" s="151" t="s">
        <v>649</v>
      </c>
      <c r="E280" s="199" t="s">
        <v>885</v>
      </c>
      <c r="F280" s="430" t="s">
        <v>3130</v>
      </c>
      <c r="G280" s="604" t="s">
        <v>3250</v>
      </c>
      <c r="H280" s="1753"/>
      <c r="I280" s="34"/>
      <c r="J280" s="93"/>
      <c r="K280" s="93"/>
      <c r="L280" s="93"/>
      <c r="M280" s="93"/>
      <c r="N280" s="934"/>
      <c r="O280" s="935"/>
      <c r="P280" s="868"/>
      <c r="Q280" s="936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</row>
    <row r="281" spans="1:52" s="137" customFormat="1" ht="14.45" customHeight="1">
      <c r="A281" s="34"/>
      <c r="B281" s="169" t="s">
        <v>1771</v>
      </c>
      <c r="C281" s="198">
        <v>750</v>
      </c>
      <c r="D281" s="151" t="s">
        <v>651</v>
      </c>
      <c r="E281" s="199">
        <v>83</v>
      </c>
      <c r="F281" s="430" t="s">
        <v>3148</v>
      </c>
      <c r="G281" s="1337"/>
      <c r="H281" s="1753"/>
      <c r="I281" s="34"/>
      <c r="J281" s="93"/>
      <c r="K281" s="93"/>
      <c r="L281" s="93"/>
      <c r="M281" s="93"/>
      <c r="N281" s="934"/>
      <c r="O281" s="935"/>
      <c r="P281" s="870"/>
      <c r="Q281" s="936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</row>
    <row r="282" spans="1:52" s="137" customFormat="1" ht="14.45" customHeight="1">
      <c r="A282" s="34"/>
      <c r="B282" s="169" t="s">
        <v>1771</v>
      </c>
      <c r="C282" s="198">
        <v>750</v>
      </c>
      <c r="D282" s="151" t="s">
        <v>652</v>
      </c>
      <c r="E282" s="199" t="s">
        <v>1816</v>
      </c>
      <c r="F282" s="430" t="s">
        <v>3130</v>
      </c>
      <c r="G282" s="604"/>
      <c r="H282" s="1760" t="s">
        <v>185</v>
      </c>
      <c r="I282" s="34"/>
      <c r="J282" s="93"/>
      <c r="K282" s="93"/>
      <c r="L282" s="93"/>
      <c r="M282" s="93"/>
      <c r="N282" s="934"/>
      <c r="O282" s="935"/>
      <c r="P282" s="868"/>
      <c r="Q282" s="936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</row>
    <row r="283" spans="1:52" s="137" customFormat="1" ht="14.45" customHeight="1">
      <c r="A283" s="34"/>
      <c r="B283" s="169" t="s">
        <v>1771</v>
      </c>
      <c r="C283" s="198">
        <v>750</v>
      </c>
      <c r="D283" s="151" t="s">
        <v>6870</v>
      </c>
      <c r="E283" s="199" t="s">
        <v>825</v>
      </c>
      <c r="F283" s="1284"/>
      <c r="G283" s="604"/>
      <c r="H283" s="1753" t="s">
        <v>186</v>
      </c>
      <c r="I283" s="34"/>
      <c r="J283" s="93"/>
      <c r="K283" s="93"/>
      <c r="L283" s="93"/>
      <c r="M283" s="93"/>
      <c r="N283" s="868"/>
      <c r="O283" s="935"/>
      <c r="P283" s="868"/>
      <c r="Q283" s="936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</row>
    <row r="284" spans="1:52" s="137" customFormat="1" ht="14.45" customHeight="1">
      <c r="A284" s="34"/>
      <c r="B284" s="169" t="s">
        <v>1771</v>
      </c>
      <c r="C284" s="198">
        <v>800</v>
      </c>
      <c r="D284" s="151" t="s">
        <v>657</v>
      </c>
      <c r="E284" s="199" t="s">
        <v>658</v>
      </c>
      <c r="F284" s="430" t="s">
        <v>3148</v>
      </c>
      <c r="G284" s="1337"/>
      <c r="H284" s="1753"/>
      <c r="I284" s="34"/>
      <c r="J284" s="93"/>
      <c r="K284" s="93"/>
      <c r="L284" s="93"/>
      <c r="M284" s="93"/>
      <c r="N284" s="934"/>
      <c r="O284" s="935"/>
      <c r="P284" s="870"/>
      <c r="Q284" s="936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</row>
    <row r="285" spans="1:52" s="137" customFormat="1" ht="14.45" customHeight="1">
      <c r="A285" s="34"/>
      <c r="B285" s="169" t="s">
        <v>1771</v>
      </c>
      <c r="C285" s="198">
        <v>800</v>
      </c>
      <c r="D285" s="151" t="s">
        <v>659</v>
      </c>
      <c r="E285" s="199" t="s">
        <v>12248</v>
      </c>
      <c r="F285" s="430"/>
      <c r="G285" s="1337" t="s">
        <v>3227</v>
      </c>
      <c r="H285" s="1753" t="s">
        <v>186</v>
      </c>
      <c r="I285" s="34"/>
      <c r="J285" s="93"/>
      <c r="K285" s="93"/>
      <c r="L285" s="93"/>
      <c r="M285" s="93"/>
      <c r="N285" s="934"/>
      <c r="O285" s="935"/>
      <c r="P285" s="870"/>
      <c r="Q285" s="936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</row>
    <row r="286" spans="1:52" s="137" customFormat="1" ht="14.45" customHeight="1">
      <c r="A286" s="34"/>
      <c r="B286" s="169" t="s">
        <v>1771</v>
      </c>
      <c r="C286" s="198">
        <v>800</v>
      </c>
      <c r="D286" s="151" t="s">
        <v>12249</v>
      </c>
      <c r="E286" s="199" t="s">
        <v>12250</v>
      </c>
      <c r="F286" s="430"/>
      <c r="G286" s="1337" t="s">
        <v>3227</v>
      </c>
      <c r="H286" s="1753" t="s">
        <v>186</v>
      </c>
      <c r="I286" s="34"/>
      <c r="J286" s="93"/>
      <c r="K286" s="93"/>
      <c r="L286" s="93"/>
      <c r="M286" s="93"/>
      <c r="N286" s="934"/>
      <c r="O286" s="935"/>
      <c r="P286" s="870"/>
      <c r="Q286" s="936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</row>
    <row r="287" spans="1:52" s="137" customFormat="1" ht="14.45" customHeight="1">
      <c r="A287" s="34"/>
      <c r="B287" s="1787" t="s">
        <v>1771</v>
      </c>
      <c r="C287" s="1789">
        <v>900</v>
      </c>
      <c r="D287" s="1792" t="s">
        <v>661</v>
      </c>
      <c r="E287" s="1794" t="s">
        <v>2841</v>
      </c>
      <c r="F287" s="430" t="s">
        <v>3090</v>
      </c>
      <c r="G287" s="1337"/>
      <c r="H287" s="1753"/>
      <c r="I287" s="34"/>
      <c r="J287" s="93"/>
      <c r="K287" s="93"/>
      <c r="L287" s="93"/>
      <c r="M287" s="93"/>
      <c r="N287" s="934"/>
      <c r="O287" s="935"/>
      <c r="P287" s="870"/>
      <c r="Q287" s="936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</row>
    <row r="288" spans="1:52" s="137" customFormat="1" ht="14.45" customHeight="1">
      <c r="A288" s="34"/>
      <c r="B288" s="1788"/>
      <c r="C288" s="1790"/>
      <c r="D288" s="1798"/>
      <c r="E288" s="1796"/>
      <c r="F288" s="430" t="s">
        <v>3151</v>
      </c>
      <c r="G288" s="1337"/>
      <c r="H288" s="1753"/>
      <c r="I288" s="34"/>
      <c r="J288" s="93"/>
      <c r="K288" s="93"/>
      <c r="L288" s="93"/>
      <c r="M288" s="93"/>
      <c r="N288" s="934"/>
      <c r="O288" s="935"/>
      <c r="P288" s="870"/>
      <c r="Q288" s="936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</row>
    <row r="289" spans="1:52" s="137" customFormat="1" ht="14.45" customHeight="1">
      <c r="A289" s="34"/>
      <c r="B289" s="169" t="s">
        <v>1771</v>
      </c>
      <c r="C289" s="198">
        <v>900</v>
      </c>
      <c r="D289" s="151" t="s">
        <v>662</v>
      </c>
      <c r="E289" s="199" t="s">
        <v>2989</v>
      </c>
      <c r="F289" s="1284" t="s">
        <v>3090</v>
      </c>
      <c r="G289" s="603" t="s">
        <v>3232</v>
      </c>
      <c r="H289" s="1753"/>
      <c r="I289" s="34"/>
      <c r="J289" s="93"/>
      <c r="K289" s="93"/>
      <c r="L289" s="93"/>
      <c r="M289" s="93"/>
      <c r="N289" s="868"/>
      <c r="O289" s="935"/>
      <c r="P289" s="932"/>
      <c r="Q289" s="936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</row>
    <row r="290" spans="1:52" s="137" customFormat="1" ht="14.45" customHeight="1">
      <c r="A290" s="34"/>
      <c r="B290" s="169" t="s">
        <v>1771</v>
      </c>
      <c r="C290" s="198">
        <v>900</v>
      </c>
      <c r="D290" s="151" t="s">
        <v>663</v>
      </c>
      <c r="E290" s="199" t="s">
        <v>664</v>
      </c>
      <c r="F290" s="1284" t="s">
        <v>3090</v>
      </c>
      <c r="G290" s="603" t="s">
        <v>3232</v>
      </c>
      <c r="H290" s="1753" t="s">
        <v>179</v>
      </c>
      <c r="I290" s="34"/>
      <c r="J290" s="93"/>
      <c r="K290" s="93"/>
      <c r="L290" s="93"/>
      <c r="M290" s="93"/>
      <c r="N290" s="868"/>
      <c r="O290" s="935"/>
      <c r="P290" s="932"/>
      <c r="Q290" s="936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</row>
    <row r="291" spans="1:52" s="144" customFormat="1" ht="14.45" customHeight="1">
      <c r="A291" s="142"/>
      <c r="B291" s="169" t="s">
        <v>1771</v>
      </c>
      <c r="C291" s="198">
        <v>929</v>
      </c>
      <c r="D291" s="151" t="s">
        <v>665</v>
      </c>
      <c r="E291" s="199" t="s">
        <v>2473</v>
      </c>
      <c r="F291" s="1284"/>
      <c r="G291" s="603" t="s">
        <v>3266</v>
      </c>
      <c r="H291" s="1753" t="s">
        <v>180</v>
      </c>
      <c r="I291" s="34"/>
      <c r="J291" s="851"/>
      <c r="K291" s="851"/>
      <c r="L291" s="851"/>
      <c r="M291" s="851"/>
      <c r="N291" s="868"/>
      <c r="O291" s="935"/>
      <c r="P291" s="932"/>
      <c r="Q291" s="936"/>
      <c r="R291" s="851"/>
      <c r="S291" s="851"/>
      <c r="T291" s="851"/>
      <c r="U291" s="851"/>
      <c r="V291" s="851"/>
      <c r="W291" s="851"/>
      <c r="X291" s="851"/>
      <c r="Y291" s="851"/>
      <c r="Z291" s="851"/>
      <c r="AA291" s="851"/>
      <c r="AB291" s="851"/>
      <c r="AC291" s="851"/>
      <c r="AD291" s="851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</row>
    <row r="292" spans="1:52" s="144" customFormat="1" ht="14.45" customHeight="1">
      <c r="A292" s="142"/>
      <c r="B292" s="169" t="s">
        <v>1771</v>
      </c>
      <c r="C292" s="198">
        <v>954</v>
      </c>
      <c r="D292" s="151" t="s">
        <v>666</v>
      </c>
      <c r="E292" s="199" t="s">
        <v>667</v>
      </c>
      <c r="F292" s="1284"/>
      <c r="G292" s="603" t="s">
        <v>3266</v>
      </c>
      <c r="H292" s="1753" t="s">
        <v>180</v>
      </c>
      <c r="I292" s="34"/>
      <c r="J292" s="851"/>
      <c r="K292" s="851"/>
      <c r="L292" s="851"/>
      <c r="M292" s="851"/>
      <c r="N292" s="868"/>
      <c r="O292" s="935"/>
      <c r="P292" s="932"/>
      <c r="Q292" s="936"/>
      <c r="R292" s="851"/>
      <c r="S292" s="851"/>
      <c r="T292" s="851"/>
      <c r="U292" s="851"/>
      <c r="V292" s="851"/>
      <c r="W292" s="851"/>
      <c r="X292" s="851"/>
      <c r="Y292" s="851"/>
      <c r="Z292" s="851"/>
      <c r="AA292" s="851"/>
      <c r="AB292" s="851"/>
      <c r="AC292" s="851"/>
      <c r="AD292" s="851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</row>
    <row r="293" spans="1:52" s="137" customFormat="1" ht="14.45" customHeight="1">
      <c r="A293" s="34"/>
      <c r="B293" s="169" t="s">
        <v>1771</v>
      </c>
      <c r="C293" s="198">
        <v>1000</v>
      </c>
      <c r="D293" s="151" t="s">
        <v>855</v>
      </c>
      <c r="E293" s="199" t="s">
        <v>856</v>
      </c>
      <c r="F293" s="430" t="s">
        <v>3153</v>
      </c>
      <c r="G293" s="1337"/>
      <c r="H293" s="1753"/>
      <c r="I293" s="34"/>
      <c r="J293" s="93"/>
      <c r="K293" s="93"/>
      <c r="L293" s="93"/>
      <c r="M293" s="93"/>
      <c r="N293" s="934"/>
      <c r="O293" s="935"/>
      <c r="P293" s="870"/>
      <c r="Q293" s="936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  <row r="294" spans="1:52" s="137" customFormat="1" ht="14.45" customHeight="1">
      <c r="A294" s="34"/>
      <c r="B294" s="169" t="s">
        <v>1771</v>
      </c>
      <c r="C294" s="198">
        <v>1000</v>
      </c>
      <c r="D294" s="151" t="s">
        <v>669</v>
      </c>
      <c r="E294" s="199" t="s">
        <v>1902</v>
      </c>
      <c r="F294" s="430"/>
      <c r="G294" s="1337" t="s">
        <v>3232</v>
      </c>
      <c r="H294" s="1753"/>
      <c r="I294" s="34"/>
      <c r="J294" s="93"/>
      <c r="K294" s="93"/>
      <c r="L294" s="93"/>
      <c r="M294" s="93"/>
      <c r="N294" s="934"/>
      <c r="O294" s="935"/>
      <c r="P294" s="870"/>
      <c r="Q294" s="936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</row>
    <row r="295" spans="1:52" s="137" customFormat="1" ht="14.45" customHeight="1">
      <c r="A295" s="34"/>
      <c r="B295" s="169" t="s">
        <v>1771</v>
      </c>
      <c r="C295" s="198">
        <v>1000</v>
      </c>
      <c r="D295" s="151" t="s">
        <v>670</v>
      </c>
      <c r="E295" s="199" t="s">
        <v>1978</v>
      </c>
      <c r="F295" s="430" t="s">
        <v>3153</v>
      </c>
      <c r="G295" s="1337"/>
      <c r="H295" s="1753"/>
      <c r="I295" s="34"/>
      <c r="J295" s="93"/>
      <c r="K295" s="93"/>
      <c r="L295" s="93"/>
      <c r="M295" s="93"/>
      <c r="N295" s="934"/>
      <c r="O295" s="935"/>
      <c r="P295" s="870"/>
      <c r="Q295" s="936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</row>
    <row r="296" spans="1:52" s="137" customFormat="1" ht="14.45" customHeight="1">
      <c r="A296" s="34"/>
      <c r="B296" s="169" t="s">
        <v>1771</v>
      </c>
      <c r="C296" s="198">
        <v>1000</v>
      </c>
      <c r="D296" s="151" t="s">
        <v>5225</v>
      </c>
      <c r="E296" s="199" t="s">
        <v>5226</v>
      </c>
      <c r="F296" s="1346"/>
      <c r="G296" s="1347" t="s">
        <v>3232</v>
      </c>
      <c r="H296" s="1760"/>
      <c r="I296" s="34"/>
      <c r="J296" s="93"/>
      <c r="K296" s="93"/>
      <c r="L296" s="93"/>
      <c r="M296" s="93"/>
      <c r="N296" s="933"/>
      <c r="O296" s="935"/>
      <c r="P296" s="932"/>
      <c r="Q296" s="936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</row>
    <row r="297" spans="1:52" s="144" customFormat="1" ht="14.45" customHeight="1">
      <c r="A297" s="142"/>
      <c r="B297" s="169" t="s">
        <v>1771</v>
      </c>
      <c r="C297" s="198">
        <v>1000</v>
      </c>
      <c r="D297" s="151" t="s">
        <v>671</v>
      </c>
      <c r="E297" s="199" t="s">
        <v>2928</v>
      </c>
      <c r="F297" s="1346"/>
      <c r="G297" s="1347" t="s">
        <v>3232</v>
      </c>
      <c r="H297" s="1760" t="s">
        <v>187</v>
      </c>
      <c r="I297" s="34"/>
      <c r="J297" s="851"/>
      <c r="K297" s="851"/>
      <c r="L297" s="851"/>
      <c r="M297" s="851"/>
      <c r="N297" s="933"/>
      <c r="O297" s="935"/>
      <c r="P297" s="932"/>
      <c r="Q297" s="936"/>
      <c r="R297" s="851"/>
      <c r="S297" s="851"/>
      <c r="T297" s="851"/>
      <c r="U297" s="851"/>
      <c r="V297" s="851"/>
      <c r="W297" s="851"/>
      <c r="X297" s="851"/>
      <c r="Y297" s="851"/>
      <c r="Z297" s="851"/>
      <c r="AA297" s="851"/>
      <c r="AB297" s="851"/>
      <c r="AC297" s="851"/>
      <c r="AD297" s="851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</row>
    <row r="298" spans="1:52" s="144" customFormat="1" ht="14.45" customHeight="1">
      <c r="A298" s="142"/>
      <c r="B298" s="169" t="s">
        <v>1771</v>
      </c>
      <c r="C298" s="198">
        <v>1000</v>
      </c>
      <c r="D298" s="151" t="s">
        <v>671</v>
      </c>
      <c r="E298" s="199" t="s">
        <v>2280</v>
      </c>
      <c r="F298" s="1348"/>
      <c r="G298" s="522"/>
      <c r="H298" s="1753" t="s">
        <v>188</v>
      </c>
      <c r="I298" s="34"/>
      <c r="J298" s="851"/>
      <c r="K298" s="851"/>
      <c r="L298" s="851"/>
      <c r="M298" s="851"/>
      <c r="N298" s="937"/>
      <c r="O298" s="935"/>
      <c r="P298" s="932"/>
      <c r="Q298" s="936"/>
      <c r="R298" s="851"/>
      <c r="S298" s="851"/>
      <c r="T298" s="851"/>
      <c r="U298" s="851"/>
      <c r="V298" s="851"/>
      <c r="W298" s="851"/>
      <c r="X298" s="851"/>
      <c r="Y298" s="851"/>
      <c r="Z298" s="851"/>
      <c r="AA298" s="851"/>
      <c r="AB298" s="851"/>
      <c r="AC298" s="851"/>
      <c r="AD298" s="851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</row>
    <row r="299" spans="1:52" s="137" customFormat="1" ht="14.45" customHeight="1">
      <c r="A299" s="34"/>
      <c r="B299" s="1787" t="s">
        <v>1771</v>
      </c>
      <c r="C299" s="1789">
        <v>1000</v>
      </c>
      <c r="D299" s="1792" t="s">
        <v>2396</v>
      </c>
      <c r="E299" s="1794" t="s">
        <v>639</v>
      </c>
      <c r="F299" s="1333" t="s">
        <v>3141</v>
      </c>
      <c r="G299" s="1336"/>
      <c r="H299" s="1753"/>
      <c r="I299" s="34"/>
      <c r="J299" s="93"/>
      <c r="K299" s="93"/>
      <c r="L299" s="93"/>
      <c r="M299" s="93"/>
      <c r="N299" s="934"/>
      <c r="O299" s="935"/>
      <c r="P299" s="870"/>
      <c r="Q299" s="936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</row>
    <row r="300" spans="1:52" s="137" customFormat="1" ht="14.45" customHeight="1">
      <c r="A300" s="34"/>
      <c r="B300" s="1797"/>
      <c r="C300" s="1791"/>
      <c r="D300" s="1791"/>
      <c r="E300" s="1795"/>
      <c r="F300" s="430" t="s">
        <v>3151</v>
      </c>
      <c r="G300" s="1337"/>
      <c r="H300" s="1753"/>
      <c r="I300" s="34"/>
      <c r="J300" s="93"/>
      <c r="K300" s="93"/>
      <c r="L300" s="93"/>
      <c r="M300" s="93"/>
      <c r="N300" s="934"/>
      <c r="O300" s="935"/>
      <c r="P300" s="870"/>
      <c r="Q300" s="936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</row>
    <row r="301" spans="1:52" s="137" customFormat="1" ht="14.45" customHeight="1">
      <c r="A301" s="34"/>
      <c r="B301" s="169" t="s">
        <v>1771</v>
      </c>
      <c r="C301" s="198">
        <v>1000</v>
      </c>
      <c r="D301" s="151" t="s">
        <v>1068</v>
      </c>
      <c r="E301" s="199" t="s">
        <v>2805</v>
      </c>
      <c r="F301" s="1349"/>
      <c r="G301" s="1350" t="s">
        <v>3155</v>
      </c>
      <c r="H301" s="1753"/>
      <c r="I301" s="34"/>
      <c r="J301" s="93"/>
      <c r="K301" s="93"/>
      <c r="L301" s="93"/>
      <c r="M301" s="93"/>
      <c r="N301" s="933"/>
      <c r="O301" s="935"/>
      <c r="P301" s="934"/>
      <c r="Q301" s="936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</row>
    <row r="302" spans="1:52" s="137" customFormat="1" ht="14.45" customHeight="1">
      <c r="A302" s="34"/>
      <c r="B302" s="169" t="s">
        <v>1771</v>
      </c>
      <c r="C302" s="198">
        <v>1000</v>
      </c>
      <c r="D302" s="151" t="s">
        <v>672</v>
      </c>
      <c r="E302" s="199" t="s">
        <v>648</v>
      </c>
      <c r="F302" s="1348"/>
      <c r="G302" s="1351"/>
      <c r="H302" s="1753" t="s">
        <v>180</v>
      </c>
      <c r="I302" s="34"/>
      <c r="J302" s="93"/>
      <c r="K302" s="93"/>
      <c r="L302" s="93"/>
      <c r="M302" s="93"/>
      <c r="N302" s="937"/>
      <c r="O302" s="935"/>
      <c r="P302" s="931"/>
      <c r="Q302" s="936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</row>
    <row r="303" spans="1:52" s="137" customFormat="1" ht="14.45" customHeight="1">
      <c r="A303" s="34"/>
      <c r="B303" s="169" t="s">
        <v>1771</v>
      </c>
      <c r="C303" s="198">
        <v>1000</v>
      </c>
      <c r="D303" s="151" t="s">
        <v>673</v>
      </c>
      <c r="E303" s="199" t="s">
        <v>674</v>
      </c>
      <c r="F303" s="1352"/>
      <c r="G303" s="1353"/>
      <c r="H303" s="1753" t="s">
        <v>180</v>
      </c>
      <c r="I303" s="34"/>
      <c r="J303" s="93"/>
      <c r="K303" s="93"/>
      <c r="L303" s="93"/>
      <c r="M303" s="93"/>
      <c r="N303" s="937"/>
      <c r="O303" s="935"/>
      <c r="P303" s="933"/>
      <c r="Q303" s="936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</row>
    <row r="304" spans="1:52" s="137" customFormat="1" ht="14.45" customHeight="1">
      <c r="A304" s="34"/>
      <c r="B304" s="1787" t="s">
        <v>1771</v>
      </c>
      <c r="C304" s="1789">
        <v>1100</v>
      </c>
      <c r="D304" s="1792" t="s">
        <v>675</v>
      </c>
      <c r="E304" s="1785" t="s">
        <v>677</v>
      </c>
      <c r="F304" s="1342" t="s">
        <v>3090</v>
      </c>
      <c r="G304" s="1336"/>
      <c r="H304" s="1753"/>
      <c r="I304" s="34"/>
      <c r="J304" s="93"/>
      <c r="K304" s="93"/>
      <c r="L304" s="93"/>
      <c r="M304" s="93"/>
      <c r="N304" s="934"/>
      <c r="O304" s="935"/>
      <c r="P304" s="870"/>
      <c r="Q304" s="936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</row>
    <row r="305" spans="1:52" s="137" customFormat="1" ht="14.45" customHeight="1">
      <c r="A305" s="34"/>
      <c r="B305" s="1797"/>
      <c r="C305" s="1791"/>
      <c r="D305" s="1791"/>
      <c r="E305" s="1793"/>
      <c r="F305" s="430" t="s">
        <v>3151</v>
      </c>
      <c r="G305" s="1337"/>
      <c r="H305" s="1753"/>
      <c r="I305" s="34"/>
      <c r="J305" s="93"/>
      <c r="K305" s="93"/>
      <c r="L305" s="93"/>
      <c r="M305" s="93"/>
      <c r="N305" s="934"/>
      <c r="O305" s="935"/>
      <c r="P305" s="870"/>
      <c r="Q305" s="936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</row>
    <row r="306" spans="1:52" s="137" customFormat="1" ht="14.45" customHeight="1">
      <c r="A306" s="34"/>
      <c r="B306" s="169" t="s">
        <v>1771</v>
      </c>
      <c r="C306" s="198">
        <v>1100</v>
      </c>
      <c r="D306" s="151" t="s">
        <v>678</v>
      </c>
      <c r="E306" s="199" t="s">
        <v>2472</v>
      </c>
      <c r="F306" s="1284"/>
      <c r="G306" s="603" t="s">
        <v>3252</v>
      </c>
      <c r="H306" s="1753" t="s">
        <v>6810</v>
      </c>
      <c r="I306" s="34"/>
      <c r="J306" s="93"/>
      <c r="K306" s="93"/>
      <c r="L306" s="93"/>
      <c r="M306" s="93"/>
      <c r="N306" s="868"/>
      <c r="O306" s="935"/>
      <c r="P306" s="932"/>
      <c r="Q306" s="936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</row>
    <row r="307" spans="1:52" s="137" customFormat="1" ht="14.45" customHeight="1">
      <c r="A307" s="34"/>
      <c r="B307" s="169" t="s">
        <v>1771</v>
      </c>
      <c r="C307" s="198">
        <v>1100</v>
      </c>
      <c r="D307" s="151" t="s">
        <v>679</v>
      </c>
      <c r="E307" s="199" t="s">
        <v>2803</v>
      </c>
      <c r="F307" s="430" t="s">
        <v>3156</v>
      </c>
      <c r="G307" s="1337"/>
      <c r="H307" s="1753"/>
      <c r="I307" s="34"/>
      <c r="J307" s="93"/>
      <c r="K307" s="93"/>
      <c r="L307" s="93"/>
      <c r="M307" s="93"/>
      <c r="N307" s="934"/>
      <c r="O307" s="935"/>
      <c r="P307" s="870"/>
      <c r="Q307" s="936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</row>
    <row r="308" spans="1:52" s="137" customFormat="1" ht="14.45" customHeight="1">
      <c r="A308" s="34"/>
      <c r="B308" s="169" t="s">
        <v>1771</v>
      </c>
      <c r="C308" s="198">
        <v>1100</v>
      </c>
      <c r="D308" s="151" t="s">
        <v>1069</v>
      </c>
      <c r="E308" s="199" t="s">
        <v>1981</v>
      </c>
      <c r="F308" s="430" t="s">
        <v>3157</v>
      </c>
      <c r="G308" s="1337"/>
      <c r="H308" s="1753"/>
      <c r="I308" s="34"/>
      <c r="J308" s="93"/>
      <c r="K308" s="93"/>
      <c r="L308" s="93"/>
      <c r="M308" s="93"/>
      <c r="N308" s="934"/>
      <c r="O308" s="935"/>
      <c r="P308" s="870"/>
      <c r="Q308" s="936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</row>
    <row r="309" spans="1:52" s="137" customFormat="1" ht="14.45" customHeight="1">
      <c r="A309" s="34"/>
      <c r="B309" s="169" t="s">
        <v>1771</v>
      </c>
      <c r="C309" s="198">
        <v>1100</v>
      </c>
      <c r="D309" s="151" t="s">
        <v>3080</v>
      </c>
      <c r="E309" s="199" t="s">
        <v>4123</v>
      </c>
      <c r="F309" s="430"/>
      <c r="G309" s="1337"/>
      <c r="H309" s="1760" t="s">
        <v>189</v>
      </c>
      <c r="I309" s="34"/>
      <c r="J309" s="93"/>
      <c r="K309" s="93"/>
      <c r="L309" s="93"/>
      <c r="M309" s="93"/>
      <c r="N309" s="934"/>
      <c r="O309" s="935"/>
      <c r="P309" s="870"/>
      <c r="Q309" s="936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</row>
    <row r="310" spans="1:52" s="137" customFormat="1" ht="14.45" customHeight="1">
      <c r="A310" s="34"/>
      <c r="B310" s="169" t="s">
        <v>1771</v>
      </c>
      <c r="C310" s="198">
        <v>1100</v>
      </c>
      <c r="D310" s="151" t="s">
        <v>680</v>
      </c>
      <c r="E310" s="199" t="s">
        <v>650</v>
      </c>
      <c r="F310" s="1284" t="s">
        <v>3132</v>
      </c>
      <c r="G310" s="603" t="s">
        <v>3252</v>
      </c>
      <c r="H310" s="1753"/>
      <c r="I310" s="34"/>
      <c r="J310" s="93"/>
      <c r="K310" s="93"/>
      <c r="L310" s="93"/>
      <c r="M310" s="93"/>
      <c r="N310" s="868"/>
      <c r="O310" s="935"/>
      <c r="P310" s="932"/>
      <c r="Q310" s="936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</row>
    <row r="311" spans="1:52" s="137" customFormat="1" ht="14.45" customHeight="1">
      <c r="A311" s="34"/>
      <c r="B311" s="169" t="s">
        <v>1771</v>
      </c>
      <c r="C311" s="198">
        <v>1200</v>
      </c>
      <c r="D311" s="151" t="s">
        <v>681</v>
      </c>
      <c r="E311" s="199" t="s">
        <v>682</v>
      </c>
      <c r="F311" s="1284" t="s">
        <v>3141</v>
      </c>
      <c r="G311" s="603" t="s">
        <v>3257</v>
      </c>
      <c r="H311" s="1753"/>
      <c r="I311" s="34"/>
      <c r="J311" s="93"/>
      <c r="K311" s="93"/>
      <c r="L311" s="93"/>
      <c r="M311" s="93"/>
      <c r="N311" s="868"/>
      <c r="O311" s="935"/>
      <c r="P311" s="932"/>
      <c r="Q311" s="936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</row>
    <row r="312" spans="1:52" s="137" customFormat="1" ht="14.45" customHeight="1">
      <c r="A312" s="34"/>
      <c r="B312" s="169" t="s">
        <v>1771</v>
      </c>
      <c r="C312" s="198">
        <v>1300</v>
      </c>
      <c r="D312" s="151" t="s">
        <v>683</v>
      </c>
      <c r="E312" s="199" t="s">
        <v>660</v>
      </c>
      <c r="F312" s="1354" t="s">
        <v>3131</v>
      </c>
      <c r="G312" s="1355" t="s">
        <v>3251</v>
      </c>
      <c r="H312" s="1760" t="s">
        <v>6812</v>
      </c>
      <c r="I312" s="34"/>
      <c r="J312" s="93"/>
      <c r="K312" s="93"/>
      <c r="L312" s="93"/>
      <c r="M312" s="93"/>
      <c r="N312" s="933"/>
      <c r="O312" s="935"/>
      <c r="P312" s="934"/>
      <c r="Q312" s="936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</row>
    <row r="313" spans="1:52" s="137" customFormat="1" ht="14.45" customHeight="1">
      <c r="A313" s="34"/>
      <c r="B313" s="169" t="s">
        <v>1771</v>
      </c>
      <c r="C313" s="198">
        <v>1300</v>
      </c>
      <c r="D313" s="151" t="s">
        <v>684</v>
      </c>
      <c r="E313" s="199" t="s">
        <v>3730</v>
      </c>
      <c r="F313" s="1356" t="s">
        <v>3149</v>
      </c>
      <c r="G313" s="515" t="s">
        <v>3265</v>
      </c>
      <c r="H313" s="1753"/>
      <c r="I313" s="34"/>
      <c r="J313" s="93"/>
      <c r="K313" s="93"/>
      <c r="L313" s="93"/>
      <c r="M313" s="93"/>
      <c r="N313" s="868"/>
      <c r="O313" s="935"/>
      <c r="P313" s="932"/>
      <c r="Q313" s="936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</row>
    <row r="314" spans="1:52" s="137" customFormat="1" ht="14.45" customHeight="1">
      <c r="A314" s="34"/>
      <c r="B314" s="169" t="s">
        <v>1771</v>
      </c>
      <c r="C314" s="198">
        <v>1300</v>
      </c>
      <c r="D314" s="151" t="s">
        <v>685</v>
      </c>
      <c r="E314" s="199" t="s">
        <v>2244</v>
      </c>
      <c r="F314" s="1284" t="s">
        <v>3159</v>
      </c>
      <c r="G314" s="567" t="s">
        <v>3272</v>
      </c>
      <c r="H314" s="1753"/>
      <c r="I314" s="34"/>
      <c r="J314" s="93"/>
      <c r="K314" s="93"/>
      <c r="L314" s="93"/>
      <c r="M314" s="93"/>
      <c r="N314" s="868"/>
      <c r="O314" s="935"/>
      <c r="P314" s="934"/>
      <c r="Q314" s="936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</row>
    <row r="315" spans="1:52" s="137" customFormat="1" ht="14.45" customHeight="1">
      <c r="A315" s="34"/>
      <c r="B315" s="169" t="s">
        <v>1771</v>
      </c>
      <c r="C315" s="198">
        <v>1500</v>
      </c>
      <c r="D315" s="151" t="s">
        <v>11376</v>
      </c>
      <c r="E315" s="199" t="s">
        <v>686</v>
      </c>
      <c r="F315" s="1284"/>
      <c r="G315" s="567"/>
      <c r="H315" s="1760" t="s">
        <v>11377</v>
      </c>
      <c r="I315" s="34"/>
      <c r="J315" s="93"/>
      <c r="K315" s="93"/>
      <c r="L315" s="93"/>
      <c r="M315" s="93"/>
      <c r="N315" s="868"/>
      <c r="O315" s="935"/>
      <c r="P315" s="934"/>
      <c r="Q315" s="936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</row>
    <row r="316" spans="1:52" s="137" customFormat="1" ht="14.45" customHeight="1">
      <c r="A316" s="34"/>
      <c r="B316" s="169" t="s">
        <v>1771</v>
      </c>
      <c r="C316" s="198">
        <v>1800</v>
      </c>
      <c r="D316" s="151" t="s">
        <v>687</v>
      </c>
      <c r="E316" s="199" t="s">
        <v>2943</v>
      </c>
      <c r="F316" s="1356" t="s">
        <v>3152</v>
      </c>
      <c r="G316" s="1357" t="s">
        <v>3268</v>
      </c>
      <c r="H316" s="1753"/>
      <c r="I316" s="34"/>
      <c r="J316" s="93"/>
      <c r="K316" s="93"/>
      <c r="L316" s="93"/>
      <c r="M316" s="93"/>
      <c r="N316" s="868"/>
      <c r="O316" s="935"/>
      <c r="P316" s="934"/>
      <c r="Q316" s="936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</row>
    <row r="317" spans="1:52" s="137" customFormat="1" ht="14.45" customHeight="1" thickBot="1">
      <c r="A317" s="34"/>
      <c r="B317" s="208" t="s">
        <v>1771</v>
      </c>
      <c r="C317" s="209">
        <v>1800</v>
      </c>
      <c r="D317" s="155" t="s">
        <v>688</v>
      </c>
      <c r="E317" s="210" t="s">
        <v>1901</v>
      </c>
      <c r="F317" s="1291" t="s">
        <v>3130</v>
      </c>
      <c r="G317" s="1358" t="s">
        <v>3250</v>
      </c>
      <c r="H317" s="1760" t="s">
        <v>6813</v>
      </c>
      <c r="I317" s="34"/>
      <c r="J317" s="93"/>
      <c r="K317" s="93"/>
      <c r="L317" s="93"/>
      <c r="M317" s="93"/>
      <c r="N317" s="868"/>
      <c r="O317" s="935"/>
      <c r="P317" s="934"/>
      <c r="Q317" s="936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</row>
    <row r="318" spans="1:52" s="137" customFormat="1" ht="14.45" customHeight="1" thickBot="1">
      <c r="A318" s="34"/>
      <c r="B318" s="156"/>
      <c r="C318" s="211"/>
      <c r="D318" s="156"/>
      <c r="E318" s="211"/>
      <c r="F318" s="933"/>
      <c r="G318" s="933"/>
      <c r="H318" s="1756"/>
      <c r="I318" s="34"/>
      <c r="J318" s="93"/>
      <c r="K318" s="93"/>
      <c r="L318" s="93"/>
      <c r="M318" s="93"/>
      <c r="N318" s="933"/>
      <c r="O318" s="935"/>
      <c r="P318" s="933"/>
      <c r="Q318" s="936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</row>
    <row r="319" spans="1:52" s="144" customFormat="1" ht="14.45" customHeight="1">
      <c r="A319" s="142"/>
      <c r="B319" s="212" t="s">
        <v>3827</v>
      </c>
      <c r="C319" s="213">
        <v>350</v>
      </c>
      <c r="D319" s="157" t="s">
        <v>689</v>
      </c>
      <c r="E319" s="214" t="s">
        <v>690</v>
      </c>
      <c r="F319" s="1359" t="s">
        <v>3160</v>
      </c>
      <c r="G319" s="1360"/>
      <c r="H319" s="1752"/>
      <c r="I319" s="34"/>
      <c r="J319" s="851"/>
      <c r="K319" s="851"/>
      <c r="L319" s="851"/>
      <c r="M319" s="851"/>
      <c r="N319" s="934"/>
      <c r="O319" s="935"/>
      <c r="P319" s="868"/>
      <c r="Q319" s="936"/>
      <c r="R319" s="851"/>
      <c r="S319" s="851"/>
      <c r="T319" s="851"/>
      <c r="U319" s="851"/>
      <c r="V319" s="851"/>
      <c r="W319" s="851"/>
      <c r="X319" s="851"/>
      <c r="Y319" s="851"/>
      <c r="Z319" s="851"/>
      <c r="AA319" s="851"/>
      <c r="AB319" s="851"/>
      <c r="AC319" s="851"/>
      <c r="AD319" s="851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</row>
    <row r="320" spans="1:52" s="144" customFormat="1" ht="14.45" customHeight="1">
      <c r="A320" s="142"/>
      <c r="B320" s="169" t="s">
        <v>3827</v>
      </c>
      <c r="C320" s="198">
        <v>400</v>
      </c>
      <c r="D320" s="151" t="s">
        <v>691</v>
      </c>
      <c r="E320" s="199">
        <v>99</v>
      </c>
      <c r="F320" s="430" t="s">
        <v>3160</v>
      </c>
      <c r="G320" s="604"/>
      <c r="H320" s="1753"/>
      <c r="I320" s="34"/>
      <c r="J320" s="851"/>
      <c r="K320" s="851"/>
      <c r="L320" s="851"/>
      <c r="M320" s="851"/>
      <c r="N320" s="934"/>
      <c r="O320" s="935"/>
      <c r="P320" s="868"/>
      <c r="Q320" s="936"/>
      <c r="R320" s="851"/>
      <c r="S320" s="851"/>
      <c r="T320" s="851"/>
      <c r="U320" s="851"/>
      <c r="V320" s="851"/>
      <c r="W320" s="851"/>
      <c r="X320" s="851"/>
      <c r="Y320" s="851"/>
      <c r="Z320" s="851"/>
      <c r="AA320" s="851"/>
      <c r="AB320" s="851"/>
      <c r="AC320" s="851"/>
      <c r="AD320" s="851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</row>
    <row r="321" spans="1:52" s="144" customFormat="1" ht="14.45" customHeight="1">
      <c r="A321" s="142"/>
      <c r="B321" s="169" t="s">
        <v>3827</v>
      </c>
      <c r="C321" s="198">
        <v>450</v>
      </c>
      <c r="D321" s="151" t="s">
        <v>6923</v>
      </c>
      <c r="E321" s="199" t="s">
        <v>6924</v>
      </c>
      <c r="F321" s="430" t="s">
        <v>6925</v>
      </c>
      <c r="G321" s="604"/>
      <c r="H321" s="1753"/>
      <c r="I321" s="34"/>
      <c r="J321" s="851"/>
      <c r="K321" s="851"/>
      <c r="L321" s="851"/>
      <c r="M321" s="851"/>
      <c r="N321" s="934"/>
      <c r="O321" s="935"/>
      <c r="P321" s="868"/>
      <c r="Q321" s="936"/>
      <c r="R321" s="851"/>
      <c r="S321" s="851"/>
      <c r="T321" s="851"/>
      <c r="U321" s="851"/>
      <c r="V321" s="851"/>
      <c r="W321" s="851"/>
      <c r="X321" s="851"/>
      <c r="Y321" s="851"/>
      <c r="Z321" s="851"/>
      <c r="AA321" s="851"/>
      <c r="AB321" s="851"/>
      <c r="AC321" s="851"/>
      <c r="AD321" s="85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</row>
    <row r="322" spans="1:52" s="144" customFormat="1" ht="14.45" customHeight="1">
      <c r="A322" s="142"/>
      <c r="B322" s="169" t="s">
        <v>3827</v>
      </c>
      <c r="C322" s="198">
        <v>470</v>
      </c>
      <c r="D322" s="151" t="s">
        <v>692</v>
      </c>
      <c r="E322" s="199" t="s">
        <v>693</v>
      </c>
      <c r="F322" s="430" t="s">
        <v>3160</v>
      </c>
      <c r="G322" s="604"/>
      <c r="H322" s="1753"/>
      <c r="I322" s="34"/>
      <c r="J322" s="851"/>
      <c r="K322" s="851"/>
      <c r="L322" s="851"/>
      <c r="M322" s="851"/>
      <c r="N322" s="934"/>
      <c r="O322" s="935"/>
      <c r="P322" s="868"/>
      <c r="Q322" s="936"/>
      <c r="R322" s="851"/>
      <c r="S322" s="851"/>
      <c r="T322" s="851"/>
      <c r="U322" s="851"/>
      <c r="V322" s="851"/>
      <c r="W322" s="851"/>
      <c r="X322" s="851"/>
      <c r="Y322" s="851"/>
      <c r="Z322" s="851"/>
      <c r="AA322" s="851"/>
      <c r="AB322" s="851"/>
      <c r="AC322" s="851"/>
      <c r="AD322" s="85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</row>
    <row r="323" spans="1:52" s="144" customFormat="1" ht="14.45" customHeight="1">
      <c r="A323" s="142"/>
      <c r="B323" s="169" t="s">
        <v>3827</v>
      </c>
      <c r="C323" s="198">
        <v>500</v>
      </c>
      <c r="D323" s="151" t="s">
        <v>694</v>
      </c>
      <c r="E323" s="199" t="s">
        <v>695</v>
      </c>
      <c r="F323" s="430" t="s">
        <v>3160</v>
      </c>
      <c r="G323" s="604"/>
      <c r="H323" s="1753"/>
      <c r="I323" s="34"/>
      <c r="J323" s="851"/>
      <c r="K323" s="851"/>
      <c r="L323" s="851"/>
      <c r="M323" s="851"/>
      <c r="N323" s="934"/>
      <c r="O323" s="935"/>
      <c r="P323" s="868"/>
      <c r="Q323" s="936"/>
      <c r="R323" s="851"/>
      <c r="S323" s="851"/>
      <c r="T323" s="851"/>
      <c r="U323" s="851"/>
      <c r="V323" s="851"/>
      <c r="W323" s="851"/>
      <c r="X323" s="851"/>
      <c r="Y323" s="851"/>
      <c r="Z323" s="851"/>
      <c r="AA323" s="851"/>
      <c r="AB323" s="851"/>
      <c r="AC323" s="851"/>
      <c r="AD323" s="851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</row>
    <row r="324" spans="1:52" s="144" customFormat="1" ht="14.45" customHeight="1">
      <c r="A324" s="142"/>
      <c r="B324" s="169" t="s">
        <v>3827</v>
      </c>
      <c r="C324" s="198">
        <v>501</v>
      </c>
      <c r="D324" s="151" t="s">
        <v>696</v>
      </c>
      <c r="E324" s="199" t="s">
        <v>668</v>
      </c>
      <c r="F324" s="430" t="s">
        <v>3160</v>
      </c>
      <c r="G324" s="604"/>
      <c r="H324" s="1753"/>
      <c r="I324" s="34"/>
      <c r="J324" s="851"/>
      <c r="K324" s="851"/>
      <c r="L324" s="851"/>
      <c r="M324" s="851"/>
      <c r="N324" s="934"/>
      <c r="O324" s="935"/>
      <c r="P324" s="868"/>
      <c r="Q324" s="936"/>
      <c r="R324" s="851"/>
      <c r="S324" s="851"/>
      <c r="T324" s="851"/>
      <c r="U324" s="851"/>
      <c r="V324" s="851"/>
      <c r="W324" s="851"/>
      <c r="X324" s="851"/>
      <c r="Y324" s="851"/>
      <c r="Z324" s="851"/>
      <c r="AA324" s="851"/>
      <c r="AB324" s="851"/>
      <c r="AC324" s="851"/>
      <c r="AD324" s="851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</row>
    <row r="325" spans="1:52" s="144" customFormat="1" ht="14.45" customHeight="1">
      <c r="A325" s="142"/>
      <c r="B325" s="169" t="s">
        <v>3827</v>
      </c>
      <c r="C325" s="198">
        <v>501</v>
      </c>
      <c r="D325" s="151" t="s">
        <v>697</v>
      </c>
      <c r="E325" s="199">
        <v>99</v>
      </c>
      <c r="F325" s="430" t="s">
        <v>3160</v>
      </c>
      <c r="G325" s="604"/>
      <c r="H325" s="1753"/>
      <c r="I325" s="34"/>
      <c r="J325" s="851"/>
      <c r="K325" s="851"/>
      <c r="L325" s="851"/>
      <c r="M325" s="851"/>
      <c r="N325" s="934"/>
      <c r="O325" s="935"/>
      <c r="P325" s="868"/>
      <c r="Q325" s="936"/>
      <c r="R325" s="851"/>
      <c r="S325" s="851"/>
      <c r="T325" s="851"/>
      <c r="U325" s="851"/>
      <c r="V325" s="851"/>
      <c r="W325" s="851"/>
      <c r="X325" s="851"/>
      <c r="Y325" s="851"/>
      <c r="Z325" s="851"/>
      <c r="AA325" s="851"/>
      <c r="AB325" s="851"/>
      <c r="AC325" s="851"/>
      <c r="AD325" s="851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</row>
    <row r="326" spans="1:52" s="144" customFormat="1" ht="14.45" customHeight="1">
      <c r="A326" s="142"/>
      <c r="B326" s="169" t="s">
        <v>3827</v>
      </c>
      <c r="C326" s="198">
        <v>550</v>
      </c>
      <c r="D326" s="151" t="s">
        <v>4066</v>
      </c>
      <c r="E326" s="199"/>
      <c r="F326" s="430" t="s">
        <v>3161</v>
      </c>
      <c r="G326" s="604"/>
      <c r="H326" s="1753"/>
      <c r="I326" s="34"/>
      <c r="J326" s="851"/>
      <c r="K326" s="851"/>
      <c r="L326" s="851"/>
      <c r="M326" s="851"/>
      <c r="N326" s="934"/>
      <c r="O326" s="935"/>
      <c r="P326" s="868"/>
      <c r="Q326" s="936"/>
      <c r="R326" s="851"/>
      <c r="S326" s="851"/>
      <c r="T326" s="851"/>
      <c r="U326" s="851"/>
      <c r="V326" s="851"/>
      <c r="W326" s="851"/>
      <c r="X326" s="851"/>
      <c r="Y326" s="851"/>
      <c r="Z326" s="851"/>
      <c r="AA326" s="851"/>
      <c r="AB326" s="851"/>
      <c r="AC326" s="851"/>
      <c r="AD326" s="851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</row>
    <row r="327" spans="1:52" s="144" customFormat="1" ht="14.45" customHeight="1">
      <c r="A327" s="142"/>
      <c r="B327" s="169" t="s">
        <v>3827</v>
      </c>
      <c r="C327" s="198">
        <v>600</v>
      </c>
      <c r="D327" s="151" t="s">
        <v>698</v>
      </c>
      <c r="E327" s="199" t="s">
        <v>699</v>
      </c>
      <c r="F327" s="430" t="s">
        <v>3160</v>
      </c>
      <c r="G327" s="604"/>
      <c r="H327" s="1753"/>
      <c r="I327" s="34"/>
      <c r="J327" s="851"/>
      <c r="K327" s="851"/>
      <c r="L327" s="851"/>
      <c r="M327" s="851"/>
      <c r="N327" s="934"/>
      <c r="O327" s="935"/>
      <c r="P327" s="868"/>
      <c r="Q327" s="936"/>
      <c r="R327" s="851"/>
      <c r="S327" s="851"/>
      <c r="T327" s="851"/>
      <c r="U327" s="851"/>
      <c r="V327" s="851"/>
      <c r="W327" s="851"/>
      <c r="X327" s="851"/>
      <c r="Y327" s="851"/>
      <c r="Z327" s="851"/>
      <c r="AA327" s="851"/>
      <c r="AB327" s="851"/>
      <c r="AC327" s="851"/>
      <c r="AD327" s="851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</row>
    <row r="328" spans="1:52" s="144" customFormat="1" ht="14.45" customHeight="1">
      <c r="A328" s="142"/>
      <c r="B328" s="169" t="s">
        <v>3827</v>
      </c>
      <c r="C328" s="198">
        <v>600</v>
      </c>
      <c r="D328" s="151" t="s">
        <v>700</v>
      </c>
      <c r="E328" s="199">
        <v>99</v>
      </c>
      <c r="F328" s="430" t="s">
        <v>3162</v>
      </c>
      <c r="G328" s="604"/>
      <c r="H328" s="1753"/>
      <c r="I328" s="34"/>
      <c r="J328" s="851"/>
      <c r="K328" s="851"/>
      <c r="L328" s="851"/>
      <c r="M328" s="851"/>
      <c r="N328" s="934"/>
      <c r="O328" s="935"/>
      <c r="P328" s="868"/>
      <c r="Q328" s="936"/>
      <c r="R328" s="851"/>
      <c r="S328" s="851"/>
      <c r="T328" s="851"/>
      <c r="U328" s="851"/>
      <c r="V328" s="851"/>
      <c r="W328" s="851"/>
      <c r="X328" s="851"/>
      <c r="Y328" s="851"/>
      <c r="Z328" s="851"/>
      <c r="AA328" s="851"/>
      <c r="AB328" s="851"/>
      <c r="AC328" s="851"/>
      <c r="AD328" s="851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</row>
    <row r="329" spans="1:52" s="144" customFormat="1" ht="14.45" customHeight="1" thickBot="1">
      <c r="A329" s="142"/>
      <c r="B329" s="208" t="s">
        <v>3827</v>
      </c>
      <c r="C329" s="209">
        <v>650</v>
      </c>
      <c r="D329" s="155" t="s">
        <v>701</v>
      </c>
      <c r="E329" s="210" t="s">
        <v>693</v>
      </c>
      <c r="F329" s="1361" t="s">
        <v>3162</v>
      </c>
      <c r="G329" s="1362"/>
      <c r="H329" s="1754"/>
      <c r="I329" s="34"/>
      <c r="J329" s="851"/>
      <c r="K329" s="851"/>
      <c r="L329" s="851"/>
      <c r="M329" s="851"/>
      <c r="N329" s="934"/>
      <c r="O329" s="935"/>
      <c r="P329" s="868"/>
      <c r="Q329" s="936"/>
      <c r="R329" s="851"/>
      <c r="S329" s="851"/>
      <c r="T329" s="851"/>
      <c r="U329" s="851"/>
      <c r="V329" s="851"/>
      <c r="W329" s="851"/>
      <c r="X329" s="851"/>
      <c r="Y329" s="851"/>
      <c r="Z329" s="851"/>
      <c r="AA329" s="851"/>
      <c r="AB329" s="851"/>
      <c r="AC329" s="851"/>
      <c r="AD329" s="851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</row>
    <row r="330" spans="1:52" s="142" customFormat="1" ht="14.45" customHeight="1" thickBot="1">
      <c r="B330" s="156"/>
      <c r="C330" s="211"/>
      <c r="D330" s="156"/>
      <c r="E330" s="211"/>
      <c r="F330" s="933"/>
      <c r="G330" s="933"/>
      <c r="H330" s="1761"/>
      <c r="I330" s="34"/>
      <c r="J330" s="851"/>
      <c r="K330" s="851"/>
      <c r="L330" s="851"/>
      <c r="M330" s="851"/>
      <c r="N330" s="933"/>
      <c r="O330" s="935"/>
      <c r="P330" s="933"/>
      <c r="Q330" s="936"/>
      <c r="R330" s="851"/>
      <c r="S330" s="851"/>
      <c r="T330" s="851"/>
      <c r="U330" s="851"/>
      <c r="V330" s="851"/>
      <c r="W330" s="851"/>
      <c r="X330" s="851"/>
      <c r="Y330" s="851"/>
      <c r="Z330" s="851"/>
      <c r="AA330" s="851"/>
      <c r="AB330" s="851"/>
      <c r="AC330" s="851"/>
      <c r="AD330" s="851"/>
    </row>
    <row r="331" spans="1:52" s="142" customFormat="1" ht="14.45" customHeight="1">
      <c r="B331" s="212" t="s">
        <v>702</v>
      </c>
      <c r="C331" s="213">
        <v>110</v>
      </c>
      <c r="D331" s="157" t="s">
        <v>703</v>
      </c>
      <c r="E331" s="214"/>
      <c r="F331" s="1359" t="s">
        <v>3163</v>
      </c>
      <c r="G331" s="1363" t="s">
        <v>3273</v>
      </c>
      <c r="H331" s="1752"/>
      <c r="I331" s="34"/>
      <c r="J331" s="851"/>
      <c r="K331" s="851"/>
      <c r="L331" s="851"/>
      <c r="M331" s="851"/>
      <c r="N331" s="934"/>
      <c r="O331" s="935"/>
      <c r="P331" s="933"/>
      <c r="Q331" s="936"/>
      <c r="R331" s="851"/>
      <c r="S331" s="851"/>
      <c r="T331" s="851"/>
      <c r="U331" s="851"/>
      <c r="V331" s="851"/>
      <c r="W331" s="851"/>
      <c r="X331" s="851"/>
      <c r="Y331" s="851"/>
      <c r="Z331" s="851"/>
      <c r="AA331" s="851"/>
      <c r="AB331" s="851"/>
      <c r="AC331" s="851"/>
      <c r="AD331" s="851"/>
    </row>
    <row r="332" spans="1:52" s="142" customFormat="1" ht="14.45" customHeight="1">
      <c r="B332" s="200" t="s">
        <v>702</v>
      </c>
      <c r="C332" s="201">
        <v>125</v>
      </c>
      <c r="D332" s="153" t="s">
        <v>704</v>
      </c>
      <c r="E332" s="202"/>
      <c r="F332" s="430" t="s">
        <v>3096</v>
      </c>
      <c r="G332" s="1364" t="s">
        <v>3238</v>
      </c>
      <c r="H332" s="1753"/>
      <c r="I332" s="34"/>
      <c r="J332" s="851"/>
      <c r="K332" s="851"/>
      <c r="L332" s="851"/>
      <c r="M332" s="851"/>
      <c r="N332" s="934"/>
      <c r="O332" s="935"/>
      <c r="P332" s="933"/>
      <c r="Q332" s="936"/>
      <c r="R332" s="851"/>
      <c r="S332" s="851"/>
      <c r="T332" s="851"/>
      <c r="U332" s="851"/>
      <c r="V332" s="851"/>
      <c r="W332" s="851"/>
      <c r="X332" s="851"/>
      <c r="Y332" s="851"/>
      <c r="Z332" s="851"/>
      <c r="AA332" s="851"/>
      <c r="AB332" s="851"/>
      <c r="AC332" s="851"/>
      <c r="AD332" s="851"/>
    </row>
    <row r="333" spans="1:52" s="142" customFormat="1" ht="14.45" customHeight="1">
      <c r="B333" s="200" t="s">
        <v>702</v>
      </c>
      <c r="C333" s="201">
        <v>125</v>
      </c>
      <c r="D333" s="153" t="s">
        <v>705</v>
      </c>
      <c r="E333" s="202"/>
      <c r="F333" s="430" t="s">
        <v>3164</v>
      </c>
      <c r="G333" s="1364" t="s">
        <v>3274</v>
      </c>
      <c r="H333" s="1753"/>
      <c r="I333" s="34"/>
      <c r="J333" s="851"/>
      <c r="K333" s="851"/>
      <c r="L333" s="851"/>
      <c r="M333" s="851"/>
      <c r="N333" s="934"/>
      <c r="O333" s="935"/>
      <c r="P333" s="933"/>
      <c r="Q333" s="936"/>
      <c r="R333" s="851"/>
      <c r="S333" s="851"/>
      <c r="T333" s="851"/>
      <c r="U333" s="851"/>
      <c r="V333" s="851"/>
      <c r="W333" s="851"/>
      <c r="X333" s="851"/>
      <c r="Y333" s="851"/>
      <c r="Z333" s="851"/>
      <c r="AA333" s="851"/>
      <c r="AB333" s="851"/>
      <c r="AC333" s="851"/>
      <c r="AD333" s="851"/>
    </row>
    <row r="334" spans="1:52" s="142" customFormat="1" ht="14.45" customHeight="1">
      <c r="B334" s="200" t="s">
        <v>702</v>
      </c>
      <c r="C334" s="201">
        <v>125</v>
      </c>
      <c r="D334" s="153" t="s">
        <v>706</v>
      </c>
      <c r="E334" s="202"/>
      <c r="F334" s="430" t="s">
        <v>3164</v>
      </c>
      <c r="G334" s="1364" t="s">
        <v>3274</v>
      </c>
      <c r="H334" s="1753"/>
      <c r="I334" s="34"/>
      <c r="J334" s="851"/>
      <c r="K334" s="851"/>
      <c r="L334" s="851"/>
      <c r="M334" s="851"/>
      <c r="N334" s="934"/>
      <c r="O334" s="935"/>
      <c r="P334" s="933"/>
      <c r="Q334" s="936"/>
      <c r="R334" s="851"/>
      <c r="S334" s="851"/>
      <c r="T334" s="851"/>
      <c r="U334" s="851"/>
      <c r="V334" s="851"/>
      <c r="W334" s="851"/>
      <c r="X334" s="851"/>
      <c r="Y334" s="851"/>
      <c r="Z334" s="851"/>
      <c r="AA334" s="851"/>
      <c r="AB334" s="851"/>
      <c r="AC334" s="851"/>
      <c r="AD334" s="851"/>
    </row>
    <row r="335" spans="1:52" s="142" customFormat="1" ht="14.45" customHeight="1">
      <c r="B335" s="200" t="s">
        <v>702</v>
      </c>
      <c r="C335" s="201">
        <v>125</v>
      </c>
      <c r="D335" s="153" t="s">
        <v>707</v>
      </c>
      <c r="E335" s="202"/>
      <c r="F335" s="430" t="s">
        <v>3164</v>
      </c>
      <c r="G335" s="1364" t="s">
        <v>3274</v>
      </c>
      <c r="H335" s="1753"/>
      <c r="I335" s="34"/>
      <c r="J335" s="851"/>
      <c r="K335" s="851"/>
      <c r="L335" s="851"/>
      <c r="M335" s="851"/>
      <c r="N335" s="934"/>
      <c r="O335" s="935"/>
      <c r="P335" s="933"/>
      <c r="Q335" s="936"/>
      <c r="R335" s="851"/>
      <c r="S335" s="851"/>
      <c r="T335" s="851"/>
      <c r="U335" s="851"/>
      <c r="V335" s="851"/>
      <c r="W335" s="851"/>
      <c r="X335" s="851"/>
      <c r="Y335" s="851"/>
      <c r="Z335" s="851"/>
      <c r="AA335" s="851"/>
      <c r="AB335" s="851"/>
      <c r="AC335" s="851"/>
      <c r="AD335" s="851"/>
    </row>
    <row r="336" spans="1:52" s="142" customFormat="1" ht="14.45" customHeight="1">
      <c r="B336" s="200" t="s">
        <v>702</v>
      </c>
      <c r="C336" s="201">
        <v>125</v>
      </c>
      <c r="D336" s="153" t="s">
        <v>11378</v>
      </c>
      <c r="E336" s="202"/>
      <c r="F336" s="430" t="s">
        <v>6879</v>
      </c>
      <c r="G336" s="1364" t="s">
        <v>6880</v>
      </c>
      <c r="H336" s="1753"/>
      <c r="I336" s="34"/>
      <c r="J336" s="851"/>
      <c r="K336" s="851"/>
      <c r="L336" s="851"/>
      <c r="M336" s="851"/>
      <c r="N336" s="934"/>
      <c r="O336" s="935"/>
      <c r="P336" s="933"/>
      <c r="Q336" s="936"/>
      <c r="R336" s="851"/>
      <c r="S336" s="851"/>
      <c r="T336" s="851"/>
      <c r="U336" s="851"/>
      <c r="V336" s="851"/>
      <c r="W336" s="851"/>
      <c r="X336" s="851"/>
      <c r="Y336" s="851"/>
      <c r="Z336" s="851"/>
      <c r="AA336" s="851"/>
      <c r="AB336" s="851"/>
      <c r="AC336" s="851"/>
      <c r="AD336" s="851"/>
    </row>
    <row r="337" spans="1:52" s="142" customFormat="1" ht="14.45" customHeight="1">
      <c r="B337" s="200" t="s">
        <v>702</v>
      </c>
      <c r="C337" s="201">
        <v>125</v>
      </c>
      <c r="D337" s="153" t="s">
        <v>6878</v>
      </c>
      <c r="E337" s="202"/>
      <c r="F337" s="430" t="s">
        <v>6879</v>
      </c>
      <c r="G337" s="1364" t="s">
        <v>6880</v>
      </c>
      <c r="H337" s="1753"/>
      <c r="I337" s="34"/>
      <c r="J337" s="851"/>
      <c r="K337" s="851"/>
      <c r="L337" s="851"/>
      <c r="M337" s="851"/>
      <c r="N337" s="934"/>
      <c r="O337" s="935"/>
      <c r="P337" s="933"/>
      <c r="Q337" s="936"/>
      <c r="R337" s="851"/>
      <c r="S337" s="851"/>
      <c r="T337" s="851"/>
      <c r="U337" s="851"/>
      <c r="V337" s="851"/>
      <c r="W337" s="851"/>
      <c r="X337" s="851"/>
      <c r="Y337" s="851"/>
      <c r="Z337" s="851"/>
      <c r="AA337" s="851"/>
      <c r="AB337" s="851"/>
      <c r="AC337" s="851"/>
      <c r="AD337" s="851"/>
    </row>
    <row r="338" spans="1:52" s="142" customFormat="1" ht="14.45" customHeight="1">
      <c r="B338" s="200" t="s">
        <v>702</v>
      </c>
      <c r="C338" s="201">
        <v>250</v>
      </c>
      <c r="D338" s="153" t="s">
        <v>708</v>
      </c>
      <c r="E338" s="202"/>
      <c r="F338" s="430" t="s">
        <v>3165</v>
      </c>
      <c r="G338" s="1364" t="s">
        <v>3275</v>
      </c>
      <c r="H338" s="1753"/>
      <c r="I338" s="34"/>
      <c r="J338" s="851"/>
      <c r="K338" s="851"/>
      <c r="L338" s="851"/>
      <c r="M338" s="851"/>
      <c r="N338" s="934"/>
      <c r="O338" s="935"/>
      <c r="P338" s="933"/>
      <c r="Q338" s="936"/>
      <c r="R338" s="851"/>
      <c r="S338" s="851"/>
      <c r="T338" s="851"/>
      <c r="U338" s="851"/>
      <c r="V338" s="851"/>
      <c r="W338" s="851"/>
      <c r="X338" s="851"/>
      <c r="Y338" s="851"/>
      <c r="Z338" s="851"/>
      <c r="AA338" s="851"/>
      <c r="AB338" s="851"/>
      <c r="AC338" s="851"/>
      <c r="AD338" s="851"/>
    </row>
    <row r="339" spans="1:52" s="142" customFormat="1" ht="14.45" customHeight="1" thickBot="1">
      <c r="B339" s="208" t="s">
        <v>702</v>
      </c>
      <c r="C339" s="209">
        <v>650</v>
      </c>
      <c r="D339" s="155" t="s">
        <v>709</v>
      </c>
      <c r="E339" s="210"/>
      <c r="F339" s="1365" t="s">
        <v>3131</v>
      </c>
      <c r="G339" s="1366" t="s">
        <v>3251</v>
      </c>
      <c r="H339" s="1754"/>
      <c r="I339" s="34"/>
      <c r="J339" s="851"/>
      <c r="K339" s="851"/>
      <c r="L339" s="851"/>
      <c r="M339" s="851"/>
      <c r="N339" s="933"/>
      <c r="O339" s="935"/>
      <c r="P339" s="934"/>
      <c r="Q339" s="936"/>
      <c r="R339" s="851"/>
      <c r="S339" s="851"/>
      <c r="T339" s="851"/>
      <c r="U339" s="851"/>
      <c r="V339" s="851"/>
      <c r="W339" s="851"/>
      <c r="X339" s="851"/>
      <c r="Y339" s="851"/>
      <c r="Z339" s="851"/>
      <c r="AA339" s="851"/>
      <c r="AB339" s="851"/>
      <c r="AC339" s="851"/>
      <c r="AD339" s="851"/>
    </row>
    <row r="340" spans="1:52" s="142" customFormat="1" ht="14.45" customHeight="1" thickBot="1">
      <c r="B340" s="156"/>
      <c r="C340" s="211"/>
      <c r="D340" s="156"/>
      <c r="E340" s="211"/>
      <c r="F340" s="933"/>
      <c r="G340" s="933"/>
      <c r="H340" s="1761"/>
      <c r="I340" s="34"/>
      <c r="J340" s="851"/>
      <c r="K340" s="851"/>
      <c r="L340" s="851"/>
      <c r="M340" s="851"/>
      <c r="N340" s="933"/>
      <c r="O340" s="935"/>
      <c r="P340" s="933"/>
      <c r="Q340" s="936"/>
      <c r="R340" s="851"/>
      <c r="S340" s="851"/>
      <c r="T340" s="851"/>
      <c r="U340" s="851"/>
      <c r="V340" s="851"/>
      <c r="W340" s="851"/>
      <c r="X340" s="851"/>
      <c r="Y340" s="851"/>
      <c r="Z340" s="851"/>
      <c r="AA340" s="851"/>
      <c r="AB340" s="851"/>
      <c r="AC340" s="851"/>
      <c r="AD340" s="851"/>
    </row>
    <row r="341" spans="1:52" s="137" customFormat="1" ht="14.45" customHeight="1">
      <c r="A341" s="34"/>
      <c r="B341" s="212" t="s">
        <v>3649</v>
      </c>
      <c r="C341" s="213">
        <v>350</v>
      </c>
      <c r="D341" s="157" t="s">
        <v>710</v>
      </c>
      <c r="E341" s="214" t="s">
        <v>711</v>
      </c>
      <c r="F341" s="1359" t="s">
        <v>3166</v>
      </c>
      <c r="G341" s="1360"/>
      <c r="H341" s="1752"/>
      <c r="I341" s="34"/>
      <c r="J341" s="93"/>
      <c r="K341" s="93"/>
      <c r="L341" s="93"/>
      <c r="M341" s="93"/>
      <c r="N341" s="934"/>
      <c r="O341" s="935"/>
      <c r="P341" s="868"/>
      <c r="Q341" s="936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</row>
    <row r="342" spans="1:52" s="137" customFormat="1" ht="14.45" customHeight="1">
      <c r="A342" s="34"/>
      <c r="B342" s="169" t="s">
        <v>3649</v>
      </c>
      <c r="C342" s="198">
        <v>400</v>
      </c>
      <c r="D342" s="151" t="s">
        <v>712</v>
      </c>
      <c r="E342" s="199" t="s">
        <v>713</v>
      </c>
      <c r="F342" s="430" t="s">
        <v>3167</v>
      </c>
      <c r="G342" s="604"/>
      <c r="H342" s="1753"/>
      <c r="I342" s="34"/>
      <c r="J342" s="93"/>
      <c r="K342" s="93"/>
      <c r="L342" s="93"/>
      <c r="M342" s="93"/>
      <c r="N342" s="934"/>
      <c r="O342" s="935"/>
      <c r="P342" s="868"/>
      <c r="Q342" s="936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</row>
    <row r="343" spans="1:52" s="137" customFormat="1" ht="14.45" customHeight="1">
      <c r="A343" s="34"/>
      <c r="B343" s="169" t="s">
        <v>3649</v>
      </c>
      <c r="C343" s="198">
        <v>400</v>
      </c>
      <c r="D343" s="151" t="s">
        <v>714</v>
      </c>
      <c r="E343" s="199" t="s">
        <v>715</v>
      </c>
      <c r="F343" s="430" t="s">
        <v>3167</v>
      </c>
      <c r="G343" s="604"/>
      <c r="H343" s="1753"/>
      <c r="I343" s="34"/>
      <c r="J343" s="93"/>
      <c r="K343" s="93"/>
      <c r="L343" s="93"/>
      <c r="M343" s="93"/>
      <c r="N343" s="934"/>
      <c r="O343" s="935"/>
      <c r="P343" s="868"/>
      <c r="Q343" s="936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</row>
    <row r="344" spans="1:52" s="137" customFormat="1" ht="14.45" customHeight="1">
      <c r="A344" s="34"/>
      <c r="B344" s="169" t="s">
        <v>3649</v>
      </c>
      <c r="C344" s="198">
        <v>410</v>
      </c>
      <c r="D344" s="151" t="s">
        <v>716</v>
      </c>
      <c r="E344" s="199" t="s">
        <v>2759</v>
      </c>
      <c r="F344" s="430" t="s">
        <v>3166</v>
      </c>
      <c r="G344" s="604"/>
      <c r="H344" s="1753"/>
      <c r="I344" s="34"/>
      <c r="J344" s="93"/>
      <c r="K344" s="93"/>
      <c r="L344" s="93"/>
      <c r="M344" s="93"/>
      <c r="N344" s="934"/>
      <c r="O344" s="935"/>
      <c r="P344" s="868"/>
      <c r="Q344" s="936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</row>
    <row r="345" spans="1:52" s="137" customFormat="1" ht="14.45" customHeight="1">
      <c r="A345" s="34"/>
      <c r="B345" s="169" t="s">
        <v>3649</v>
      </c>
      <c r="C345" s="198">
        <v>410</v>
      </c>
      <c r="D345" s="151" t="s">
        <v>717</v>
      </c>
      <c r="E345" s="199" t="s">
        <v>718</v>
      </c>
      <c r="F345" s="430" t="s">
        <v>3168</v>
      </c>
      <c r="G345" s="604"/>
      <c r="H345" s="1753"/>
      <c r="I345" s="34"/>
      <c r="J345" s="93"/>
      <c r="K345" s="93"/>
      <c r="L345" s="93"/>
      <c r="M345" s="93"/>
      <c r="N345" s="934"/>
      <c r="O345" s="935"/>
      <c r="P345" s="868"/>
      <c r="Q345" s="936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</row>
    <row r="346" spans="1:52" s="137" customFormat="1" ht="14.45" customHeight="1">
      <c r="A346" s="34"/>
      <c r="B346" s="169" t="s">
        <v>3649</v>
      </c>
      <c r="C346" s="198">
        <v>410</v>
      </c>
      <c r="D346" s="151" t="s">
        <v>719</v>
      </c>
      <c r="E346" s="199" t="s">
        <v>720</v>
      </c>
      <c r="F346" s="430" t="s">
        <v>3169</v>
      </c>
      <c r="G346" s="604"/>
      <c r="H346" s="1753"/>
      <c r="I346" s="34"/>
      <c r="J346" s="93"/>
      <c r="K346" s="93"/>
      <c r="L346" s="93"/>
      <c r="M346" s="93"/>
      <c r="N346" s="934"/>
      <c r="O346" s="935"/>
      <c r="P346" s="868"/>
      <c r="Q346" s="936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</row>
    <row r="347" spans="1:52" s="137" customFormat="1" ht="14.45" customHeight="1">
      <c r="A347" s="34"/>
      <c r="B347" s="169" t="s">
        <v>3649</v>
      </c>
      <c r="C347" s="198">
        <v>450</v>
      </c>
      <c r="D347" s="151" t="s">
        <v>722</v>
      </c>
      <c r="E347" s="199" t="s">
        <v>2773</v>
      </c>
      <c r="F347" s="430" t="s">
        <v>3167</v>
      </c>
      <c r="G347" s="604"/>
      <c r="H347" s="1753"/>
      <c r="I347" s="34"/>
      <c r="J347" s="93"/>
      <c r="K347" s="93"/>
      <c r="L347" s="93"/>
      <c r="M347" s="93"/>
      <c r="N347" s="934"/>
      <c r="O347" s="935"/>
      <c r="P347" s="868"/>
      <c r="Q347" s="936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</row>
    <row r="348" spans="1:52" s="137" customFormat="1" ht="14.45" customHeight="1">
      <c r="A348" s="34"/>
      <c r="B348" s="169" t="s">
        <v>3649</v>
      </c>
      <c r="C348" s="198">
        <v>450</v>
      </c>
      <c r="D348" s="151" t="s">
        <v>723</v>
      </c>
      <c r="E348" s="199" t="s">
        <v>2832</v>
      </c>
      <c r="F348" s="430" t="s">
        <v>3167</v>
      </c>
      <c r="G348" s="604"/>
      <c r="H348" s="1753"/>
      <c r="I348" s="34"/>
      <c r="J348" s="93"/>
      <c r="K348" s="93"/>
      <c r="L348" s="93"/>
      <c r="M348" s="93"/>
      <c r="N348" s="934"/>
      <c r="O348" s="935"/>
      <c r="P348" s="868"/>
      <c r="Q348" s="936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</row>
    <row r="349" spans="1:52" s="137" customFormat="1" ht="14.45" customHeight="1">
      <c r="A349" s="34"/>
      <c r="B349" s="169" t="s">
        <v>3649</v>
      </c>
      <c r="C349" s="198">
        <v>450</v>
      </c>
      <c r="D349" s="151" t="s">
        <v>724</v>
      </c>
      <c r="E349" s="199" t="s">
        <v>660</v>
      </c>
      <c r="F349" s="430" t="s">
        <v>3167</v>
      </c>
      <c r="G349" s="604"/>
      <c r="H349" s="1753"/>
      <c r="I349" s="34"/>
      <c r="J349" s="93"/>
      <c r="K349" s="93"/>
      <c r="L349" s="93"/>
      <c r="M349" s="93"/>
      <c r="N349" s="934"/>
      <c r="O349" s="935"/>
      <c r="P349" s="868"/>
      <c r="Q349" s="936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</row>
    <row r="350" spans="1:52" s="137" customFormat="1" ht="14.45" customHeight="1">
      <c r="A350" s="34"/>
      <c r="B350" s="169" t="s">
        <v>3649</v>
      </c>
      <c r="C350" s="198">
        <v>450</v>
      </c>
      <c r="D350" s="151" t="s">
        <v>725</v>
      </c>
      <c r="E350" s="199" t="s">
        <v>2952</v>
      </c>
      <c r="F350" s="430" t="s">
        <v>3167</v>
      </c>
      <c r="G350" s="604"/>
      <c r="H350" s="1753"/>
      <c r="I350" s="34"/>
      <c r="J350" s="93"/>
      <c r="K350" s="93"/>
      <c r="L350" s="93"/>
      <c r="M350" s="93"/>
      <c r="N350" s="934"/>
      <c r="O350" s="935"/>
      <c r="P350" s="868"/>
      <c r="Q350" s="936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</row>
    <row r="351" spans="1:52" s="137" customFormat="1" ht="14.45" customHeight="1">
      <c r="A351" s="34"/>
      <c r="B351" s="169" t="s">
        <v>3649</v>
      </c>
      <c r="C351" s="198">
        <v>510</v>
      </c>
      <c r="D351" s="151" t="s">
        <v>726</v>
      </c>
      <c r="E351" s="199" t="s">
        <v>2979</v>
      </c>
      <c r="F351" s="430" t="s">
        <v>3170</v>
      </c>
      <c r="G351" s="604"/>
      <c r="H351" s="1753"/>
      <c r="I351" s="34"/>
      <c r="J351" s="93"/>
      <c r="K351" s="93"/>
      <c r="L351" s="93"/>
      <c r="M351" s="93"/>
      <c r="N351" s="934"/>
      <c r="O351" s="935"/>
      <c r="P351" s="868"/>
      <c r="Q351" s="936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</row>
    <row r="352" spans="1:52" s="137" customFormat="1" ht="14.45" customHeight="1">
      <c r="A352" s="34"/>
      <c r="B352" s="169" t="s">
        <v>3649</v>
      </c>
      <c r="C352" s="198">
        <v>510</v>
      </c>
      <c r="D352" s="151" t="s">
        <v>727</v>
      </c>
      <c r="E352" s="199" t="s">
        <v>728</v>
      </c>
      <c r="F352" s="430" t="s">
        <v>3167</v>
      </c>
      <c r="G352" s="604"/>
      <c r="H352" s="1753"/>
      <c r="I352" s="34"/>
      <c r="J352" s="93"/>
      <c r="K352" s="93"/>
      <c r="L352" s="93"/>
      <c r="M352" s="93"/>
      <c r="N352" s="934"/>
      <c r="O352" s="935"/>
      <c r="P352" s="868"/>
      <c r="Q352" s="936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</row>
    <row r="353" spans="1:52" s="137" customFormat="1" ht="14.45" customHeight="1">
      <c r="A353" s="34"/>
      <c r="B353" s="169" t="s">
        <v>3649</v>
      </c>
      <c r="C353" s="198">
        <v>510</v>
      </c>
      <c r="D353" s="151" t="s">
        <v>729</v>
      </c>
      <c r="E353" s="199" t="s">
        <v>2780</v>
      </c>
      <c r="F353" s="430" t="s">
        <v>3167</v>
      </c>
      <c r="G353" s="604"/>
      <c r="H353" s="1753"/>
      <c r="I353" s="34"/>
      <c r="J353" s="93"/>
      <c r="K353" s="93"/>
      <c r="L353" s="93"/>
      <c r="M353" s="93"/>
      <c r="N353" s="934"/>
      <c r="O353" s="935"/>
      <c r="P353" s="868"/>
      <c r="Q353" s="936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</row>
    <row r="354" spans="1:52" s="137" customFormat="1" ht="14.45" customHeight="1">
      <c r="A354" s="34"/>
      <c r="B354" s="169" t="s">
        <v>3649</v>
      </c>
      <c r="C354" s="198">
        <v>510</v>
      </c>
      <c r="D354" s="151" t="s">
        <v>726</v>
      </c>
      <c r="E354" s="199" t="s">
        <v>2780</v>
      </c>
      <c r="F354" s="430" t="s">
        <v>3167</v>
      </c>
      <c r="G354" s="604"/>
      <c r="H354" s="1753"/>
      <c r="I354" s="34"/>
      <c r="J354" s="93"/>
      <c r="K354" s="93"/>
      <c r="L354" s="93"/>
      <c r="M354" s="93"/>
      <c r="N354" s="934"/>
      <c r="O354" s="935"/>
      <c r="P354" s="868"/>
      <c r="Q354" s="936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</row>
    <row r="355" spans="1:52" s="137" customFormat="1" ht="14.45" customHeight="1">
      <c r="A355" s="34"/>
      <c r="B355" s="169" t="s">
        <v>3649</v>
      </c>
      <c r="C355" s="198">
        <v>570</v>
      </c>
      <c r="D355" s="151" t="s">
        <v>730</v>
      </c>
      <c r="E355" s="199" t="s">
        <v>693</v>
      </c>
      <c r="F355" s="430" t="s">
        <v>3167</v>
      </c>
      <c r="G355" s="604"/>
      <c r="H355" s="1753"/>
      <c r="I355" s="34"/>
      <c r="J355" s="93"/>
      <c r="K355" s="93"/>
      <c r="L355" s="93"/>
      <c r="M355" s="93"/>
      <c r="N355" s="934"/>
      <c r="O355" s="935"/>
      <c r="P355" s="868"/>
      <c r="Q355" s="936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</row>
    <row r="356" spans="1:52" s="137" customFormat="1" ht="14.45" customHeight="1">
      <c r="A356" s="34"/>
      <c r="B356" s="169" t="s">
        <v>3649</v>
      </c>
      <c r="C356" s="198">
        <v>570</v>
      </c>
      <c r="D356" s="151" t="s">
        <v>731</v>
      </c>
      <c r="E356" s="199" t="s">
        <v>713</v>
      </c>
      <c r="F356" s="430" t="s">
        <v>3167</v>
      </c>
      <c r="G356" s="604"/>
      <c r="H356" s="1753"/>
      <c r="I356" s="34"/>
      <c r="J356" s="93"/>
      <c r="K356" s="93"/>
      <c r="L356" s="93"/>
      <c r="M356" s="93"/>
      <c r="N356" s="934"/>
      <c r="O356" s="935"/>
      <c r="P356" s="868"/>
      <c r="Q356" s="936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</row>
    <row r="357" spans="1:52" s="137" customFormat="1" ht="14.45" customHeight="1">
      <c r="A357" s="34"/>
      <c r="B357" s="169" t="s">
        <v>3649</v>
      </c>
      <c r="C357" s="198">
        <v>570</v>
      </c>
      <c r="D357" s="151" t="s">
        <v>732</v>
      </c>
      <c r="E357" s="199" t="s">
        <v>2538</v>
      </c>
      <c r="F357" s="430" t="s">
        <v>3167</v>
      </c>
      <c r="G357" s="604"/>
      <c r="H357" s="1753"/>
      <c r="I357" s="34"/>
      <c r="J357" s="93"/>
      <c r="K357" s="93"/>
      <c r="L357" s="93"/>
      <c r="M357" s="93"/>
      <c r="N357" s="934"/>
      <c r="O357" s="935"/>
      <c r="P357" s="868"/>
      <c r="Q357" s="936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</row>
    <row r="358" spans="1:52" s="137" customFormat="1" ht="14.45" customHeight="1">
      <c r="A358" s="34"/>
      <c r="B358" s="169" t="s">
        <v>3649</v>
      </c>
      <c r="C358" s="198">
        <v>610</v>
      </c>
      <c r="D358" s="151" t="s">
        <v>733</v>
      </c>
      <c r="E358" s="199" t="s">
        <v>2977</v>
      </c>
      <c r="F358" s="430" t="s">
        <v>3171</v>
      </c>
      <c r="G358" s="604"/>
      <c r="H358" s="1753"/>
      <c r="I358" s="34"/>
      <c r="J358" s="93"/>
      <c r="K358" s="93"/>
      <c r="L358" s="93"/>
      <c r="M358" s="93"/>
      <c r="N358" s="934"/>
      <c r="O358" s="935"/>
      <c r="P358" s="868"/>
      <c r="Q358" s="936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</row>
    <row r="359" spans="1:52" s="137" customFormat="1" ht="14.45" customHeight="1">
      <c r="A359" s="34"/>
      <c r="B359" s="169" t="s">
        <v>3649</v>
      </c>
      <c r="C359" s="198">
        <v>610</v>
      </c>
      <c r="D359" s="151" t="s">
        <v>737</v>
      </c>
      <c r="E359" s="199" t="s">
        <v>735</v>
      </c>
      <c r="F359" s="430" t="s">
        <v>3088</v>
      </c>
      <c r="G359" s="604"/>
      <c r="H359" s="1753"/>
      <c r="I359" s="34"/>
      <c r="J359" s="93"/>
      <c r="K359" s="93"/>
      <c r="L359" s="93"/>
      <c r="M359" s="93"/>
      <c r="N359" s="934"/>
      <c r="O359" s="935"/>
      <c r="P359" s="868"/>
      <c r="Q359" s="936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</row>
    <row r="360" spans="1:52" s="137" customFormat="1" ht="14.45" customHeight="1">
      <c r="A360" s="34"/>
      <c r="B360" s="169" t="s">
        <v>3649</v>
      </c>
      <c r="C360" s="198">
        <v>610</v>
      </c>
      <c r="D360" s="151" t="s">
        <v>734</v>
      </c>
      <c r="E360" s="199" t="s">
        <v>2563</v>
      </c>
      <c r="F360" s="430" t="s">
        <v>3171</v>
      </c>
      <c r="G360" s="604"/>
      <c r="H360" s="1753"/>
      <c r="I360" s="34"/>
      <c r="J360" s="93"/>
      <c r="K360" s="93"/>
      <c r="L360" s="93"/>
      <c r="M360" s="93"/>
      <c r="N360" s="934"/>
      <c r="O360" s="935"/>
      <c r="P360" s="868"/>
      <c r="Q360" s="936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</row>
    <row r="361" spans="1:52" s="137" customFormat="1" ht="14.45" customHeight="1">
      <c r="A361" s="34"/>
      <c r="B361" s="169" t="s">
        <v>3649</v>
      </c>
      <c r="C361" s="198">
        <v>610</v>
      </c>
      <c r="D361" s="151" t="s">
        <v>734</v>
      </c>
      <c r="E361" s="199" t="s">
        <v>2822</v>
      </c>
      <c r="F361" s="430" t="s">
        <v>3088</v>
      </c>
      <c r="G361" s="604" t="s">
        <v>3231</v>
      </c>
      <c r="H361" s="1753"/>
      <c r="I361" s="34"/>
      <c r="J361" s="93"/>
      <c r="K361" s="93"/>
      <c r="L361" s="93"/>
      <c r="M361" s="93"/>
      <c r="N361" s="934"/>
      <c r="O361" s="935"/>
      <c r="P361" s="868"/>
      <c r="Q361" s="936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</row>
    <row r="362" spans="1:52" s="137" customFormat="1" ht="14.45" customHeight="1">
      <c r="A362" s="34"/>
      <c r="B362" s="169" t="s">
        <v>3649</v>
      </c>
      <c r="C362" s="198">
        <v>610</v>
      </c>
      <c r="D362" s="151" t="s">
        <v>736</v>
      </c>
      <c r="E362" s="199" t="s">
        <v>2538</v>
      </c>
      <c r="F362" s="430" t="s">
        <v>3171</v>
      </c>
      <c r="G362" s="604"/>
      <c r="H362" s="1753"/>
      <c r="I362" s="34"/>
      <c r="J362" s="93"/>
      <c r="K362" s="93"/>
      <c r="L362" s="93"/>
      <c r="M362" s="93"/>
      <c r="N362" s="934"/>
      <c r="O362" s="935"/>
      <c r="P362" s="868"/>
      <c r="Q362" s="936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</row>
    <row r="363" spans="1:52" s="137" customFormat="1" ht="14.45" customHeight="1" thickBot="1">
      <c r="A363" s="34"/>
      <c r="B363" s="208" t="s">
        <v>3649</v>
      </c>
      <c r="C363" s="209">
        <v>610</v>
      </c>
      <c r="D363" s="155" t="s">
        <v>738</v>
      </c>
      <c r="E363" s="210">
        <v>94</v>
      </c>
      <c r="F363" s="1361" t="s">
        <v>3172</v>
      </c>
      <c r="G363" s="1362"/>
      <c r="H363" s="1754"/>
      <c r="I363" s="34"/>
      <c r="J363" s="93"/>
      <c r="K363" s="93"/>
      <c r="L363" s="93"/>
      <c r="M363" s="93"/>
      <c r="N363" s="934"/>
      <c r="O363" s="935"/>
      <c r="P363" s="868"/>
      <c r="Q363" s="936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</row>
    <row r="364" spans="1:52" s="137" customFormat="1" ht="14.45" customHeight="1" thickBot="1">
      <c r="A364" s="34"/>
      <c r="B364" s="156"/>
      <c r="C364" s="211"/>
      <c r="D364" s="156"/>
      <c r="E364" s="211"/>
      <c r="F364" s="933"/>
      <c r="G364" s="933"/>
      <c r="H364" s="1756"/>
      <c r="I364" s="34"/>
      <c r="J364" s="93"/>
      <c r="K364" s="93"/>
      <c r="L364" s="93"/>
      <c r="M364" s="93"/>
      <c r="N364" s="933"/>
      <c r="O364" s="935"/>
      <c r="P364" s="933"/>
      <c r="Q364" s="936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</row>
    <row r="365" spans="1:52" s="137" customFormat="1" ht="14.45" customHeight="1">
      <c r="A365" s="34"/>
      <c r="B365" s="212" t="s">
        <v>3911</v>
      </c>
      <c r="C365" s="213">
        <v>125</v>
      </c>
      <c r="D365" s="157" t="s">
        <v>739</v>
      </c>
      <c r="E365" s="214" t="s">
        <v>2529</v>
      </c>
      <c r="F365" s="1359" t="s">
        <v>3173</v>
      </c>
      <c r="G365" s="1367" t="s">
        <v>3276</v>
      </c>
      <c r="H365" s="1752"/>
      <c r="I365" s="34"/>
      <c r="J365" s="93"/>
      <c r="K365" s="93"/>
      <c r="L365" s="93"/>
      <c r="M365" s="93"/>
      <c r="N365" s="934"/>
      <c r="O365" s="935"/>
      <c r="P365" s="868"/>
      <c r="Q365" s="936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</row>
    <row r="366" spans="1:52" s="137" customFormat="1" ht="14.45" customHeight="1">
      <c r="A366" s="34"/>
      <c r="B366" s="194" t="s">
        <v>3911</v>
      </c>
      <c r="C366" s="195">
        <v>125</v>
      </c>
      <c r="D366" s="150" t="s">
        <v>740</v>
      </c>
      <c r="E366" s="196" t="s">
        <v>2968</v>
      </c>
      <c r="F366" s="1333" t="s">
        <v>3173</v>
      </c>
      <c r="G366" s="1368" t="s">
        <v>3276</v>
      </c>
      <c r="H366" s="1753"/>
      <c r="I366" s="34"/>
      <c r="J366" s="93"/>
      <c r="K366" s="93"/>
      <c r="L366" s="93"/>
      <c r="M366" s="93"/>
      <c r="N366" s="934"/>
      <c r="O366" s="935"/>
      <c r="P366" s="868"/>
      <c r="Q366" s="936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</row>
    <row r="367" spans="1:52" s="137" customFormat="1" ht="14.45" customHeight="1">
      <c r="A367" s="34"/>
      <c r="B367" s="169" t="s">
        <v>3911</v>
      </c>
      <c r="C367" s="198">
        <v>185</v>
      </c>
      <c r="D367" s="151" t="s">
        <v>742</v>
      </c>
      <c r="E367" s="199">
        <v>87</v>
      </c>
      <c r="F367" s="430" t="s">
        <v>3173</v>
      </c>
      <c r="G367" s="1369" t="s">
        <v>3276</v>
      </c>
      <c r="H367" s="1753"/>
      <c r="I367" s="34"/>
      <c r="J367" s="93"/>
      <c r="K367" s="93"/>
      <c r="L367" s="93"/>
      <c r="M367" s="93"/>
      <c r="N367" s="934"/>
      <c r="O367" s="935"/>
      <c r="P367" s="868"/>
      <c r="Q367" s="936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</row>
    <row r="368" spans="1:52" s="137" customFormat="1" ht="14.45" customHeight="1">
      <c r="A368" s="34"/>
      <c r="B368" s="169" t="s">
        <v>3911</v>
      </c>
      <c r="C368" s="198">
        <v>185</v>
      </c>
      <c r="D368" s="151" t="s">
        <v>743</v>
      </c>
      <c r="E368" s="199">
        <v>87</v>
      </c>
      <c r="F368" s="430" t="s">
        <v>3173</v>
      </c>
      <c r="G368" s="1369" t="s">
        <v>3276</v>
      </c>
      <c r="H368" s="1753"/>
      <c r="I368" s="34"/>
      <c r="J368" s="93"/>
      <c r="K368" s="93"/>
      <c r="L368" s="93"/>
      <c r="M368" s="93"/>
      <c r="N368" s="934"/>
      <c r="O368" s="935"/>
      <c r="P368" s="868"/>
      <c r="Q368" s="936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</row>
    <row r="369" spans="1:52" s="137" customFormat="1" ht="14.45" customHeight="1">
      <c r="A369" s="34"/>
      <c r="B369" s="169" t="s">
        <v>3911</v>
      </c>
      <c r="C369" s="198">
        <v>200</v>
      </c>
      <c r="D369" s="151" t="s">
        <v>744</v>
      </c>
      <c r="E369" s="199"/>
      <c r="F369" s="430" t="s">
        <v>3174</v>
      </c>
      <c r="G369" s="1369"/>
      <c r="H369" s="1753"/>
      <c r="I369" s="34"/>
      <c r="J369" s="93"/>
      <c r="K369" s="93"/>
      <c r="L369" s="93"/>
      <c r="M369" s="93"/>
      <c r="N369" s="934"/>
      <c r="O369" s="935"/>
      <c r="P369" s="868"/>
      <c r="Q369" s="936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</row>
    <row r="370" spans="1:52" s="137" customFormat="1" ht="14.45" customHeight="1">
      <c r="A370" s="34"/>
      <c r="B370" s="169" t="s">
        <v>3911</v>
      </c>
      <c r="C370" s="198">
        <v>220</v>
      </c>
      <c r="D370" s="151" t="s">
        <v>745</v>
      </c>
      <c r="E370" s="199" t="s">
        <v>746</v>
      </c>
      <c r="F370" s="430" t="s">
        <v>3082</v>
      </c>
      <c r="G370" s="1369" t="s">
        <v>3225</v>
      </c>
      <c r="H370" s="1753"/>
      <c r="I370" s="34"/>
      <c r="J370" s="93"/>
      <c r="K370" s="93"/>
      <c r="L370" s="93"/>
      <c r="M370" s="93"/>
      <c r="N370" s="934"/>
      <c r="O370" s="935"/>
      <c r="P370" s="868"/>
      <c r="Q370" s="936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</row>
    <row r="371" spans="1:52" s="137" customFormat="1" ht="14.45" customHeight="1">
      <c r="A371" s="34"/>
      <c r="B371" s="169" t="s">
        <v>3911</v>
      </c>
      <c r="C371" s="198">
        <v>250</v>
      </c>
      <c r="D371" s="151" t="s">
        <v>747</v>
      </c>
      <c r="E371" s="199" t="s">
        <v>748</v>
      </c>
      <c r="F371" s="430" t="s">
        <v>3082</v>
      </c>
      <c r="G371" s="1369" t="s">
        <v>3225</v>
      </c>
      <c r="H371" s="1753"/>
      <c r="I371" s="34"/>
      <c r="J371" s="93"/>
      <c r="K371" s="93"/>
      <c r="L371" s="93"/>
      <c r="M371" s="93"/>
      <c r="N371" s="934"/>
      <c r="O371" s="935"/>
      <c r="P371" s="868"/>
      <c r="Q371" s="936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</row>
    <row r="372" spans="1:52" s="137" customFormat="1" ht="14.45" customHeight="1">
      <c r="A372" s="34"/>
      <c r="B372" s="169" t="s">
        <v>3911</v>
      </c>
      <c r="C372" s="198">
        <v>250</v>
      </c>
      <c r="D372" s="151" t="s">
        <v>749</v>
      </c>
      <c r="E372" s="199" t="s">
        <v>750</v>
      </c>
      <c r="F372" s="430" t="s">
        <v>3175</v>
      </c>
      <c r="G372" s="1369" t="s">
        <v>3277</v>
      </c>
      <c r="H372" s="1753"/>
      <c r="I372" s="34"/>
      <c r="J372" s="93"/>
      <c r="K372" s="93"/>
      <c r="L372" s="93"/>
      <c r="M372" s="93"/>
      <c r="N372" s="934"/>
      <c r="O372" s="935"/>
      <c r="P372" s="868"/>
      <c r="Q372" s="936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</row>
    <row r="373" spans="1:52" s="137" customFormat="1" ht="14.45" customHeight="1">
      <c r="A373" s="34"/>
      <c r="B373" s="169" t="s">
        <v>3911</v>
      </c>
      <c r="C373" s="198">
        <v>250</v>
      </c>
      <c r="D373" s="151" t="s">
        <v>751</v>
      </c>
      <c r="E373" s="199" t="s">
        <v>752</v>
      </c>
      <c r="F373" s="430" t="s">
        <v>3146</v>
      </c>
      <c r="G373" s="1369" t="s">
        <v>3262</v>
      </c>
      <c r="H373" s="1753"/>
      <c r="I373" s="34"/>
      <c r="J373" s="93"/>
      <c r="K373" s="93"/>
      <c r="L373" s="93"/>
      <c r="M373" s="93"/>
      <c r="N373" s="934"/>
      <c r="O373" s="935"/>
      <c r="P373" s="868"/>
      <c r="Q373" s="936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</row>
    <row r="374" spans="1:52" s="137" customFormat="1" ht="14.45" customHeight="1">
      <c r="A374" s="34"/>
      <c r="B374" s="169" t="s">
        <v>3911</v>
      </c>
      <c r="C374" s="198">
        <v>250</v>
      </c>
      <c r="D374" s="151" t="s">
        <v>753</v>
      </c>
      <c r="E374" s="199" t="s">
        <v>2918</v>
      </c>
      <c r="F374" s="430" t="s">
        <v>3174</v>
      </c>
      <c r="G374" s="1369"/>
      <c r="H374" s="1753"/>
      <c r="I374" s="34"/>
      <c r="J374" s="93"/>
      <c r="K374" s="93"/>
      <c r="L374" s="93"/>
      <c r="M374" s="93"/>
      <c r="N374" s="934"/>
      <c r="O374" s="935"/>
      <c r="P374" s="868"/>
      <c r="Q374" s="936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</row>
    <row r="375" spans="1:52" s="137" customFormat="1" ht="14.45" customHeight="1">
      <c r="A375" s="34"/>
      <c r="B375" s="169" t="s">
        <v>3911</v>
      </c>
      <c r="C375" s="198">
        <v>250</v>
      </c>
      <c r="D375" s="151" t="s">
        <v>754</v>
      </c>
      <c r="E375" s="199"/>
      <c r="F375" s="430" t="s">
        <v>3174</v>
      </c>
      <c r="G375" s="1369"/>
      <c r="H375" s="1753"/>
      <c r="I375" s="34"/>
      <c r="J375" s="93"/>
      <c r="K375" s="93"/>
      <c r="L375" s="93"/>
      <c r="M375" s="93"/>
      <c r="N375" s="934"/>
      <c r="O375" s="935"/>
      <c r="P375" s="868"/>
      <c r="Q375" s="936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</row>
    <row r="376" spans="1:52" s="137" customFormat="1" ht="14.45" customHeight="1">
      <c r="A376" s="34"/>
      <c r="B376" s="169" t="s">
        <v>3911</v>
      </c>
      <c r="C376" s="198">
        <v>250</v>
      </c>
      <c r="D376" s="151" t="s">
        <v>755</v>
      </c>
      <c r="E376" s="199"/>
      <c r="F376" s="430" t="s">
        <v>3176</v>
      </c>
      <c r="G376" s="1369" t="s">
        <v>3278</v>
      </c>
      <c r="H376" s="1753"/>
      <c r="I376" s="34"/>
      <c r="J376" s="93"/>
      <c r="K376" s="93"/>
      <c r="L376" s="93"/>
      <c r="M376" s="93"/>
      <c r="N376" s="934"/>
      <c r="O376" s="935"/>
      <c r="P376" s="868"/>
      <c r="Q376" s="936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</row>
    <row r="377" spans="1:52" s="137" customFormat="1" ht="14.45" customHeight="1">
      <c r="A377" s="34"/>
      <c r="B377" s="169" t="s">
        <v>3911</v>
      </c>
      <c r="C377" s="198">
        <v>250</v>
      </c>
      <c r="D377" s="151" t="s">
        <v>756</v>
      </c>
      <c r="E377" s="199" t="s">
        <v>757</v>
      </c>
      <c r="F377" s="1333" t="s">
        <v>3165</v>
      </c>
      <c r="G377" s="1368" t="s">
        <v>3275</v>
      </c>
      <c r="H377" s="1753"/>
      <c r="I377" s="34"/>
      <c r="J377" s="93"/>
      <c r="K377" s="93"/>
      <c r="L377" s="93"/>
      <c r="M377" s="93"/>
      <c r="N377" s="934"/>
      <c r="O377" s="935"/>
      <c r="P377" s="868"/>
      <c r="Q377" s="936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</row>
    <row r="378" spans="1:52" s="137" customFormat="1" ht="14.45" customHeight="1">
      <c r="A378" s="34"/>
      <c r="B378" s="169" t="s">
        <v>3911</v>
      </c>
      <c r="C378" s="198">
        <v>250</v>
      </c>
      <c r="D378" s="151" t="s">
        <v>4924</v>
      </c>
      <c r="E378" s="199" t="s">
        <v>4925</v>
      </c>
      <c r="F378" s="430" t="s">
        <v>3175</v>
      </c>
      <c r="G378" s="1369" t="s">
        <v>3277</v>
      </c>
      <c r="H378" s="1753"/>
      <c r="I378" s="34"/>
      <c r="J378" s="93"/>
      <c r="K378" s="93"/>
      <c r="L378" s="93"/>
      <c r="M378" s="93"/>
      <c r="N378" s="934"/>
      <c r="O378" s="935"/>
      <c r="P378" s="868"/>
      <c r="Q378" s="936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</row>
    <row r="379" spans="1:52" s="137" customFormat="1" ht="14.45" customHeight="1">
      <c r="A379" s="34"/>
      <c r="B379" s="169" t="s">
        <v>3911</v>
      </c>
      <c r="C379" s="198">
        <v>250</v>
      </c>
      <c r="D379" s="151" t="s">
        <v>1882</v>
      </c>
      <c r="E379" s="199" t="s">
        <v>758</v>
      </c>
      <c r="F379" s="430" t="s">
        <v>3165</v>
      </c>
      <c r="G379" s="1369" t="s">
        <v>3275</v>
      </c>
      <c r="H379" s="1753"/>
      <c r="I379" s="34"/>
      <c r="J379" s="93"/>
      <c r="K379" s="93"/>
      <c r="L379" s="93"/>
      <c r="M379" s="93"/>
      <c r="N379" s="934"/>
      <c r="O379" s="935"/>
      <c r="P379" s="868"/>
      <c r="Q379" s="936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</row>
    <row r="380" spans="1:52" s="137" customFormat="1" ht="14.45" customHeight="1">
      <c r="A380" s="34"/>
      <c r="B380" s="169" t="s">
        <v>3911</v>
      </c>
      <c r="C380" s="198">
        <v>250</v>
      </c>
      <c r="D380" s="151" t="s">
        <v>1883</v>
      </c>
      <c r="E380" s="199" t="s">
        <v>757</v>
      </c>
      <c r="F380" s="430" t="s">
        <v>3165</v>
      </c>
      <c r="G380" s="1369" t="s">
        <v>3275</v>
      </c>
      <c r="H380" s="1753"/>
      <c r="I380" s="34"/>
      <c r="J380" s="93"/>
      <c r="K380" s="93"/>
      <c r="L380" s="93"/>
      <c r="M380" s="93"/>
      <c r="N380" s="934"/>
      <c r="O380" s="935"/>
      <c r="P380" s="868"/>
      <c r="Q380" s="936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</row>
    <row r="381" spans="1:52" s="137" customFormat="1" ht="14.45" customHeight="1">
      <c r="A381" s="34"/>
      <c r="B381" s="169" t="s">
        <v>3911</v>
      </c>
      <c r="C381" s="198">
        <v>250</v>
      </c>
      <c r="D381" s="151" t="s">
        <v>12202</v>
      </c>
      <c r="E381" s="199" t="s">
        <v>761</v>
      </c>
      <c r="F381" s="430" t="s">
        <v>3165</v>
      </c>
      <c r="G381" s="1369" t="s">
        <v>3275</v>
      </c>
      <c r="H381" s="1753"/>
      <c r="I381" s="34"/>
      <c r="J381" s="93"/>
      <c r="K381" s="93"/>
      <c r="L381" s="93"/>
      <c r="M381" s="93"/>
      <c r="N381" s="934"/>
      <c r="O381" s="935"/>
      <c r="P381" s="868"/>
      <c r="Q381" s="936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</row>
    <row r="382" spans="1:52" s="137" customFormat="1" ht="14.45" customHeight="1">
      <c r="A382" s="34"/>
      <c r="B382" s="169" t="s">
        <v>3911</v>
      </c>
      <c r="C382" s="198">
        <v>250</v>
      </c>
      <c r="D382" s="151" t="s">
        <v>12203</v>
      </c>
      <c r="E382" s="199" t="s">
        <v>2227</v>
      </c>
      <c r="F382" s="430"/>
      <c r="G382" s="1369" t="s">
        <v>3275</v>
      </c>
      <c r="H382" s="1753"/>
      <c r="I382" s="34"/>
      <c r="J382" s="93"/>
      <c r="K382" s="93"/>
      <c r="L382" s="93"/>
      <c r="M382" s="93"/>
      <c r="N382" s="934"/>
      <c r="O382" s="935"/>
      <c r="P382" s="868"/>
      <c r="Q382" s="936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</row>
    <row r="383" spans="1:52" s="137" customFormat="1" ht="14.45" customHeight="1">
      <c r="A383" s="34"/>
      <c r="B383" s="169" t="s">
        <v>3911</v>
      </c>
      <c r="C383" s="198">
        <v>250</v>
      </c>
      <c r="D383" s="151" t="s">
        <v>4923</v>
      </c>
      <c r="E383" s="199" t="s">
        <v>668</v>
      </c>
      <c r="F383" s="430" t="s">
        <v>3175</v>
      </c>
      <c r="G383" s="1369" t="s">
        <v>3277</v>
      </c>
      <c r="H383" s="1753"/>
      <c r="I383" s="34"/>
      <c r="J383" s="93"/>
      <c r="K383" s="93"/>
      <c r="L383" s="93"/>
      <c r="M383" s="93"/>
      <c r="N383" s="934"/>
      <c r="O383" s="935"/>
      <c r="P383" s="868"/>
      <c r="Q383" s="936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</row>
    <row r="384" spans="1:52" s="137" customFormat="1" ht="14.45" customHeight="1">
      <c r="A384" s="34"/>
      <c r="B384" s="169" t="s">
        <v>3911</v>
      </c>
      <c r="C384" s="198">
        <v>250</v>
      </c>
      <c r="D384" s="151" t="s">
        <v>4920</v>
      </c>
      <c r="E384" s="199" t="s">
        <v>4921</v>
      </c>
      <c r="F384" s="430" t="s">
        <v>3118</v>
      </c>
      <c r="G384" s="1369" t="s">
        <v>3242</v>
      </c>
      <c r="H384" s="1753"/>
      <c r="I384" s="34"/>
      <c r="J384" s="93"/>
      <c r="K384" s="93"/>
      <c r="L384" s="93"/>
      <c r="M384" s="93"/>
      <c r="N384" s="934"/>
      <c r="O384" s="935"/>
      <c r="P384" s="868"/>
      <c r="Q384" s="936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</row>
    <row r="385" spans="1:52" s="137" customFormat="1" ht="14.45" customHeight="1">
      <c r="A385" s="34"/>
      <c r="B385" s="169" t="s">
        <v>3911</v>
      </c>
      <c r="C385" s="198">
        <v>250</v>
      </c>
      <c r="D385" s="151" t="s">
        <v>4922</v>
      </c>
      <c r="E385" s="199" t="s">
        <v>1902</v>
      </c>
      <c r="F385" s="430" t="s">
        <v>3118</v>
      </c>
      <c r="G385" s="1369" t="s">
        <v>3242</v>
      </c>
      <c r="H385" s="1753"/>
      <c r="I385" s="34"/>
      <c r="J385" s="93"/>
      <c r="K385" s="93"/>
      <c r="L385" s="93"/>
      <c r="M385" s="93"/>
      <c r="N385" s="934"/>
      <c r="O385" s="935"/>
      <c r="P385" s="868"/>
      <c r="Q385" s="936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</row>
    <row r="386" spans="1:52" s="137" customFormat="1" ht="14.45" customHeight="1">
      <c r="A386" s="34"/>
      <c r="B386" s="169" t="s">
        <v>3911</v>
      </c>
      <c r="C386" s="198">
        <v>250</v>
      </c>
      <c r="D386" s="151" t="s">
        <v>762</v>
      </c>
      <c r="E386" s="199" t="s">
        <v>6863</v>
      </c>
      <c r="F386" s="1335" t="s">
        <v>3147</v>
      </c>
      <c r="G386" s="568" t="s">
        <v>3263</v>
      </c>
      <c r="H386" s="1753"/>
      <c r="I386" s="34"/>
      <c r="J386" s="93"/>
      <c r="K386" s="93"/>
      <c r="L386" s="93"/>
      <c r="M386" s="93"/>
      <c r="N386" s="933"/>
      <c r="O386" s="935"/>
      <c r="P386" s="934"/>
      <c r="Q386" s="936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</row>
    <row r="387" spans="1:52" s="137" customFormat="1" ht="14.45" customHeight="1">
      <c r="A387" s="34"/>
      <c r="B387" s="169" t="s">
        <v>3911</v>
      </c>
      <c r="C387" s="198">
        <v>250</v>
      </c>
      <c r="D387" s="151" t="s">
        <v>764</v>
      </c>
      <c r="E387" s="199" t="s">
        <v>765</v>
      </c>
      <c r="F387" s="430" t="s">
        <v>3174</v>
      </c>
      <c r="G387" s="1369"/>
      <c r="H387" s="1753"/>
      <c r="I387" s="34"/>
      <c r="J387" s="93"/>
      <c r="K387" s="93"/>
      <c r="L387" s="93"/>
      <c r="M387" s="93"/>
      <c r="N387" s="934"/>
      <c r="O387" s="935"/>
      <c r="P387" s="868"/>
      <c r="Q387" s="936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</row>
    <row r="388" spans="1:52" s="137" customFormat="1" ht="14.45" customHeight="1">
      <c r="A388" s="34"/>
      <c r="B388" s="169" t="s">
        <v>3911</v>
      </c>
      <c r="C388" s="198">
        <v>250</v>
      </c>
      <c r="D388" s="151" t="s">
        <v>760</v>
      </c>
      <c r="E388" s="199" t="s">
        <v>2860</v>
      </c>
      <c r="F388" s="430" t="s">
        <v>3165</v>
      </c>
      <c r="G388" s="1369" t="s">
        <v>3275</v>
      </c>
      <c r="H388" s="1753"/>
      <c r="I388" s="34"/>
      <c r="J388" s="93"/>
      <c r="K388" s="93"/>
      <c r="L388" s="93"/>
      <c r="M388" s="93"/>
      <c r="N388" s="934"/>
      <c r="O388" s="935"/>
      <c r="P388" s="868"/>
      <c r="Q388" s="936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</row>
    <row r="389" spans="1:52" s="137" customFormat="1" ht="14.45" customHeight="1">
      <c r="A389" s="34"/>
      <c r="B389" s="169" t="s">
        <v>3911</v>
      </c>
      <c r="C389" s="198">
        <v>252</v>
      </c>
      <c r="D389" s="151" t="s">
        <v>766</v>
      </c>
      <c r="E389" s="199" t="s">
        <v>6774</v>
      </c>
      <c r="F389" s="430" t="s">
        <v>3165</v>
      </c>
      <c r="G389" s="1369" t="s">
        <v>3275</v>
      </c>
      <c r="H389" s="1753"/>
      <c r="I389" s="34"/>
      <c r="J389" s="93"/>
      <c r="K389" s="93"/>
      <c r="L389" s="93"/>
      <c r="M389" s="93"/>
      <c r="N389" s="934"/>
      <c r="O389" s="935"/>
      <c r="P389" s="868"/>
      <c r="Q389" s="936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</row>
    <row r="390" spans="1:52" s="137" customFormat="1" ht="14.45" customHeight="1">
      <c r="A390" s="34"/>
      <c r="B390" s="169" t="s">
        <v>3911</v>
      </c>
      <c r="C390" s="187">
        <v>300</v>
      </c>
      <c r="D390" s="145" t="s">
        <v>767</v>
      </c>
      <c r="E390" s="175" t="s">
        <v>768</v>
      </c>
      <c r="F390" s="430" t="s">
        <v>3174</v>
      </c>
      <c r="G390" s="1369"/>
      <c r="H390" s="1753"/>
      <c r="I390" s="34"/>
      <c r="J390" s="93"/>
      <c r="K390" s="93"/>
      <c r="L390" s="93"/>
      <c r="M390" s="93"/>
      <c r="N390" s="934"/>
      <c r="O390" s="935"/>
      <c r="P390" s="868"/>
      <c r="Q390" s="936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</row>
    <row r="391" spans="1:52" s="137" customFormat="1" ht="14.45" customHeight="1">
      <c r="A391" s="34"/>
      <c r="B391" s="169" t="s">
        <v>3911</v>
      </c>
      <c r="C391" s="187">
        <v>300</v>
      </c>
      <c r="D391" s="145" t="s">
        <v>769</v>
      </c>
      <c r="E391" s="175" t="s">
        <v>770</v>
      </c>
      <c r="F391" s="430" t="s">
        <v>3174</v>
      </c>
      <c r="G391" s="1369"/>
      <c r="H391" s="1753"/>
      <c r="I391" s="34"/>
      <c r="J391" s="93"/>
      <c r="K391" s="93"/>
      <c r="L391" s="93"/>
      <c r="M391" s="93"/>
      <c r="N391" s="934"/>
      <c r="O391" s="935"/>
      <c r="P391" s="868"/>
      <c r="Q391" s="936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</row>
    <row r="392" spans="1:52" s="137" customFormat="1" ht="14.45" customHeight="1">
      <c r="A392" s="34"/>
      <c r="B392" s="169" t="s">
        <v>3911</v>
      </c>
      <c r="C392" s="187">
        <v>300</v>
      </c>
      <c r="D392" s="145" t="s">
        <v>771</v>
      </c>
      <c r="E392" s="175" t="s">
        <v>772</v>
      </c>
      <c r="F392" s="430" t="s">
        <v>3174</v>
      </c>
      <c r="G392" s="1369"/>
      <c r="H392" s="1753"/>
      <c r="I392" s="34"/>
      <c r="J392" s="93"/>
      <c r="K392" s="93"/>
      <c r="L392" s="93"/>
      <c r="M392" s="93"/>
      <c r="N392" s="934"/>
      <c r="O392" s="935"/>
      <c r="P392" s="868"/>
      <c r="Q392" s="936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</row>
    <row r="393" spans="1:52" s="137" customFormat="1" ht="14.45" customHeight="1">
      <c r="A393" s="34"/>
      <c r="B393" s="169" t="s">
        <v>3911</v>
      </c>
      <c r="C393" s="187">
        <v>300</v>
      </c>
      <c r="D393" s="145" t="s">
        <v>4919</v>
      </c>
      <c r="E393" s="175" t="s">
        <v>11368</v>
      </c>
      <c r="F393" s="430" t="s">
        <v>3165</v>
      </c>
      <c r="G393" s="1369" t="s">
        <v>3275</v>
      </c>
      <c r="H393" s="1753"/>
      <c r="I393" s="34"/>
      <c r="J393" s="93"/>
      <c r="K393" s="93"/>
      <c r="L393" s="93"/>
      <c r="M393" s="93"/>
      <c r="N393" s="934"/>
      <c r="O393" s="935"/>
      <c r="P393" s="868"/>
      <c r="Q393" s="936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</row>
    <row r="394" spans="1:52" s="137" customFormat="1" ht="14.45" customHeight="1">
      <c r="A394" s="34"/>
      <c r="B394" s="169" t="s">
        <v>3911</v>
      </c>
      <c r="C394" s="187">
        <v>300</v>
      </c>
      <c r="D394" s="145" t="s">
        <v>773</v>
      </c>
      <c r="E394" s="175" t="s">
        <v>674</v>
      </c>
      <c r="F394" s="430" t="s">
        <v>3118</v>
      </c>
      <c r="G394" s="1369" t="s">
        <v>3242</v>
      </c>
      <c r="H394" s="1753"/>
      <c r="I394" s="34"/>
      <c r="J394" s="93"/>
      <c r="K394" s="93"/>
      <c r="L394" s="93"/>
      <c r="M394" s="93"/>
      <c r="N394" s="934"/>
      <c r="O394" s="935"/>
      <c r="P394" s="868"/>
      <c r="Q394" s="936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</row>
    <row r="395" spans="1:52" s="137" customFormat="1" ht="14.45" customHeight="1">
      <c r="A395" s="34"/>
      <c r="B395" s="169" t="s">
        <v>3911</v>
      </c>
      <c r="C395" s="187">
        <v>300</v>
      </c>
      <c r="D395" s="145" t="s">
        <v>11379</v>
      </c>
      <c r="E395" s="175" t="s">
        <v>654</v>
      </c>
      <c r="F395" s="430"/>
      <c r="G395" s="1369" t="s">
        <v>3275</v>
      </c>
      <c r="H395" s="1753"/>
      <c r="I395" s="34"/>
      <c r="J395" s="93"/>
      <c r="K395" s="93"/>
      <c r="L395" s="93"/>
      <c r="M395" s="93"/>
      <c r="N395" s="934"/>
      <c r="O395" s="935"/>
      <c r="P395" s="868"/>
      <c r="Q395" s="936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</row>
    <row r="396" spans="1:52" s="137" customFormat="1" ht="14.45" customHeight="1">
      <c r="A396" s="34"/>
      <c r="B396" s="169" t="s">
        <v>3911</v>
      </c>
      <c r="C396" s="187">
        <v>300</v>
      </c>
      <c r="D396" s="151" t="s">
        <v>12204</v>
      </c>
      <c r="E396" s="175" t="s">
        <v>12205</v>
      </c>
      <c r="F396" s="430"/>
      <c r="G396" s="1369" t="s">
        <v>3275</v>
      </c>
      <c r="H396" s="1753"/>
      <c r="I396" s="34"/>
      <c r="J396" s="93"/>
      <c r="K396" s="93"/>
      <c r="L396" s="93"/>
      <c r="M396" s="93"/>
      <c r="N396" s="934"/>
      <c r="O396" s="935"/>
      <c r="P396" s="868"/>
      <c r="Q396" s="936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</row>
    <row r="397" spans="1:52" s="137" customFormat="1" ht="14.45" customHeight="1">
      <c r="A397" s="34"/>
      <c r="B397" s="169" t="s">
        <v>3911</v>
      </c>
      <c r="C397" s="187">
        <v>305</v>
      </c>
      <c r="D397" s="145" t="s">
        <v>775</v>
      </c>
      <c r="E397" s="175" t="s">
        <v>776</v>
      </c>
      <c r="F397" s="566" t="s">
        <v>3119</v>
      </c>
      <c r="G397" s="429" t="s">
        <v>3243</v>
      </c>
      <c r="H397" s="1753"/>
      <c r="I397" s="34"/>
      <c r="J397" s="93"/>
      <c r="K397" s="93"/>
      <c r="L397" s="93"/>
      <c r="M397" s="93"/>
      <c r="N397" s="932"/>
      <c r="O397" s="935"/>
      <c r="P397" s="870"/>
      <c r="Q397" s="936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</row>
    <row r="398" spans="1:52" s="137" customFormat="1" ht="14.45" customHeight="1">
      <c r="A398" s="34"/>
      <c r="B398" s="169" t="s">
        <v>3911</v>
      </c>
      <c r="C398" s="187">
        <v>360</v>
      </c>
      <c r="D398" s="145" t="s">
        <v>777</v>
      </c>
      <c r="E398" s="175" t="s">
        <v>1104</v>
      </c>
      <c r="F398" s="430" t="s">
        <v>3130</v>
      </c>
      <c r="G398" s="1369" t="s">
        <v>3250</v>
      </c>
      <c r="H398" s="1753"/>
      <c r="I398" s="34"/>
      <c r="J398" s="93"/>
      <c r="K398" s="93"/>
      <c r="L398" s="93"/>
      <c r="M398" s="93"/>
      <c r="N398" s="934"/>
      <c r="O398" s="935"/>
      <c r="P398" s="868"/>
      <c r="Q398" s="936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</row>
    <row r="399" spans="1:52" s="137" customFormat="1" ht="14.45" customHeight="1">
      <c r="A399" s="34"/>
      <c r="B399" s="169" t="s">
        <v>3911</v>
      </c>
      <c r="C399" s="198">
        <v>400</v>
      </c>
      <c r="D399" s="145" t="s">
        <v>778</v>
      </c>
      <c r="E399" s="175" t="s">
        <v>779</v>
      </c>
      <c r="F399" s="430" t="s">
        <v>3130</v>
      </c>
      <c r="G399" s="1369" t="s">
        <v>3250</v>
      </c>
      <c r="H399" s="1753"/>
      <c r="I399" s="34"/>
      <c r="J399" s="93"/>
      <c r="K399" s="93"/>
      <c r="L399" s="93"/>
      <c r="M399" s="93"/>
      <c r="N399" s="934"/>
      <c r="O399" s="935"/>
      <c r="P399" s="868"/>
      <c r="Q399" s="936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</row>
    <row r="400" spans="1:52" s="137" customFormat="1" ht="14.45" customHeight="1">
      <c r="A400" s="34"/>
      <c r="B400" s="169" t="s">
        <v>3911</v>
      </c>
      <c r="C400" s="198">
        <v>400</v>
      </c>
      <c r="D400" s="145" t="s">
        <v>780</v>
      </c>
      <c r="E400" s="175" t="s">
        <v>772</v>
      </c>
      <c r="F400" s="430" t="s">
        <v>3130</v>
      </c>
      <c r="G400" s="1369" t="s">
        <v>3250</v>
      </c>
      <c r="H400" s="1753"/>
      <c r="I400" s="34"/>
      <c r="J400" s="93"/>
      <c r="K400" s="93"/>
      <c r="L400" s="93"/>
      <c r="M400" s="93"/>
      <c r="N400" s="934"/>
      <c r="O400" s="935"/>
      <c r="P400" s="868"/>
      <c r="Q400" s="936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</row>
    <row r="401" spans="1:52" s="137" customFormat="1" ht="14.45" customHeight="1">
      <c r="A401" s="34"/>
      <c r="B401" s="169" t="s">
        <v>3911</v>
      </c>
      <c r="C401" s="198">
        <v>400</v>
      </c>
      <c r="D401" s="145" t="s">
        <v>781</v>
      </c>
      <c r="E401" s="175" t="s">
        <v>782</v>
      </c>
      <c r="F401" s="566" t="s">
        <v>3159</v>
      </c>
      <c r="G401" s="429" t="s">
        <v>3272</v>
      </c>
      <c r="H401" s="1753"/>
      <c r="I401" s="34"/>
      <c r="J401" s="93"/>
      <c r="K401" s="93"/>
      <c r="L401" s="93"/>
      <c r="M401" s="93"/>
      <c r="N401" s="932"/>
      <c r="O401" s="935"/>
      <c r="P401" s="870"/>
      <c r="Q401" s="936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</row>
    <row r="402" spans="1:52" s="137" customFormat="1" ht="14.45" customHeight="1">
      <c r="A402" s="34"/>
      <c r="B402" s="169" t="s">
        <v>3911</v>
      </c>
      <c r="C402" s="198">
        <v>400</v>
      </c>
      <c r="D402" s="145" t="s">
        <v>783</v>
      </c>
      <c r="E402" s="175" t="s">
        <v>784</v>
      </c>
      <c r="F402" s="566" t="s">
        <v>3177</v>
      </c>
      <c r="G402" s="429"/>
      <c r="H402" s="1753"/>
      <c r="I402" s="34"/>
      <c r="J402" s="93"/>
      <c r="K402" s="93"/>
      <c r="L402" s="93"/>
      <c r="M402" s="93"/>
      <c r="N402" s="932"/>
      <c r="O402" s="935"/>
      <c r="P402" s="870"/>
      <c r="Q402" s="936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</row>
    <row r="403" spans="1:52" s="137" customFormat="1" ht="14.45" customHeight="1">
      <c r="A403" s="34"/>
      <c r="B403" s="169" t="s">
        <v>3911</v>
      </c>
      <c r="C403" s="198">
        <v>400</v>
      </c>
      <c r="D403" s="145" t="s">
        <v>786</v>
      </c>
      <c r="E403" s="175" t="s">
        <v>2869</v>
      </c>
      <c r="F403" s="566" t="s">
        <v>3159</v>
      </c>
      <c r="G403" s="429" t="s">
        <v>3272</v>
      </c>
      <c r="H403" s="1753"/>
      <c r="I403" s="34"/>
      <c r="J403" s="93"/>
      <c r="K403" s="93"/>
      <c r="L403" s="93"/>
      <c r="M403" s="93"/>
      <c r="N403" s="932"/>
      <c r="O403" s="935"/>
      <c r="P403" s="870"/>
      <c r="Q403" s="936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</row>
    <row r="404" spans="1:52" s="137" customFormat="1" ht="14.45" customHeight="1">
      <c r="A404" s="34"/>
      <c r="B404" s="169" t="s">
        <v>3911</v>
      </c>
      <c r="C404" s="198">
        <v>400</v>
      </c>
      <c r="D404" s="151" t="s">
        <v>787</v>
      </c>
      <c r="E404" s="199"/>
      <c r="F404" s="430" t="s">
        <v>3152</v>
      </c>
      <c r="G404" s="429" t="s">
        <v>3268</v>
      </c>
      <c r="H404" s="1753"/>
      <c r="I404" s="34"/>
      <c r="J404" s="93"/>
      <c r="K404" s="93"/>
      <c r="L404" s="93"/>
      <c r="M404" s="93"/>
      <c r="N404" s="934"/>
      <c r="O404" s="935"/>
      <c r="P404" s="870"/>
      <c r="Q404" s="936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</row>
    <row r="405" spans="1:52" s="137" customFormat="1" ht="14.45" customHeight="1">
      <c r="A405" s="34"/>
      <c r="B405" s="169" t="s">
        <v>3911</v>
      </c>
      <c r="C405" s="198">
        <v>400</v>
      </c>
      <c r="D405" s="151" t="s">
        <v>788</v>
      </c>
      <c r="E405" s="199"/>
      <c r="F405" s="430" t="s">
        <v>3152</v>
      </c>
      <c r="G405" s="429" t="s">
        <v>3268</v>
      </c>
      <c r="H405" s="1753"/>
      <c r="I405" s="34"/>
      <c r="J405" s="93"/>
      <c r="K405" s="93"/>
      <c r="L405" s="93"/>
      <c r="M405" s="93"/>
      <c r="N405" s="934"/>
      <c r="O405" s="935"/>
      <c r="P405" s="870"/>
      <c r="Q405" s="936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</row>
    <row r="406" spans="1:52" s="137" customFormat="1" ht="14.45" customHeight="1">
      <c r="A406" s="34"/>
      <c r="B406" s="169" t="s">
        <v>3911</v>
      </c>
      <c r="C406" s="198">
        <v>400</v>
      </c>
      <c r="D406" s="151" t="s">
        <v>789</v>
      </c>
      <c r="E406" s="199"/>
      <c r="F406" s="430" t="s">
        <v>3159</v>
      </c>
      <c r="G406" s="429" t="s">
        <v>3272</v>
      </c>
      <c r="H406" s="1753"/>
      <c r="I406" s="34"/>
      <c r="J406" s="93"/>
      <c r="K406" s="93"/>
      <c r="L406" s="93"/>
      <c r="M406" s="93"/>
      <c r="N406" s="934"/>
      <c r="O406" s="935"/>
      <c r="P406" s="870"/>
      <c r="Q406" s="936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</row>
    <row r="407" spans="1:52" s="137" customFormat="1" ht="14.45" customHeight="1">
      <c r="A407" s="34"/>
      <c r="B407" s="169" t="s">
        <v>3911</v>
      </c>
      <c r="C407" s="198">
        <v>400</v>
      </c>
      <c r="D407" s="151" t="s">
        <v>790</v>
      </c>
      <c r="E407" s="199"/>
      <c r="F407" s="430" t="s">
        <v>3084</v>
      </c>
      <c r="G407" s="429" t="s">
        <v>3227</v>
      </c>
      <c r="H407" s="1753"/>
      <c r="I407" s="34"/>
      <c r="J407" s="93"/>
      <c r="K407" s="93"/>
      <c r="L407" s="93"/>
      <c r="M407" s="93"/>
      <c r="N407" s="934"/>
      <c r="O407" s="935"/>
      <c r="P407" s="870"/>
      <c r="Q407" s="936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</row>
    <row r="408" spans="1:52" s="137" customFormat="1" ht="14.45" customHeight="1">
      <c r="A408" s="34"/>
      <c r="B408" s="169" t="s">
        <v>3911</v>
      </c>
      <c r="C408" s="198">
        <v>400</v>
      </c>
      <c r="D408" s="151" t="s">
        <v>791</v>
      </c>
      <c r="E408" s="199" t="s">
        <v>792</v>
      </c>
      <c r="F408" s="1284" t="s">
        <v>3130</v>
      </c>
      <c r="G408" s="568" t="s">
        <v>3250</v>
      </c>
      <c r="H408" s="1753"/>
      <c r="I408" s="34"/>
      <c r="J408" s="93"/>
      <c r="K408" s="93"/>
      <c r="L408" s="93"/>
      <c r="M408" s="93"/>
      <c r="N408" s="868"/>
      <c r="O408" s="935"/>
      <c r="P408" s="934"/>
      <c r="Q408" s="936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</row>
    <row r="409" spans="1:52" s="137" customFormat="1" ht="14.45" customHeight="1">
      <c r="A409" s="34"/>
      <c r="B409" s="169" t="s">
        <v>3911</v>
      </c>
      <c r="C409" s="187">
        <v>400</v>
      </c>
      <c r="D409" s="145" t="s">
        <v>794</v>
      </c>
      <c r="E409" s="175" t="s">
        <v>795</v>
      </c>
      <c r="F409" s="566" t="s">
        <v>3130</v>
      </c>
      <c r="G409" s="429" t="s">
        <v>3250</v>
      </c>
      <c r="H409" s="1753"/>
      <c r="I409" s="34"/>
      <c r="J409" s="93"/>
      <c r="K409" s="93"/>
      <c r="L409" s="93"/>
      <c r="M409" s="93"/>
      <c r="N409" s="932"/>
      <c r="O409" s="935"/>
      <c r="P409" s="870"/>
      <c r="Q409" s="936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</row>
    <row r="410" spans="1:52" s="137" customFormat="1" ht="14.45" customHeight="1">
      <c r="A410" s="34"/>
      <c r="B410" s="169" t="s">
        <v>3911</v>
      </c>
      <c r="C410" s="198">
        <v>400</v>
      </c>
      <c r="D410" s="151" t="s">
        <v>796</v>
      </c>
      <c r="E410" s="199" t="s">
        <v>2818</v>
      </c>
      <c r="F410" s="430" t="s">
        <v>3159</v>
      </c>
      <c r="G410" s="429" t="s">
        <v>3272</v>
      </c>
      <c r="H410" s="1753"/>
      <c r="I410" s="34"/>
      <c r="J410" s="93"/>
      <c r="K410" s="93"/>
      <c r="L410" s="93"/>
      <c r="M410" s="93"/>
      <c r="N410" s="934"/>
      <c r="O410" s="935"/>
      <c r="P410" s="870"/>
      <c r="Q410" s="936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</row>
    <row r="411" spans="1:52" s="137" customFormat="1" ht="14.45" customHeight="1">
      <c r="A411" s="34"/>
      <c r="B411" s="169" t="s">
        <v>3911</v>
      </c>
      <c r="C411" s="198">
        <v>400</v>
      </c>
      <c r="D411" s="151" t="s">
        <v>797</v>
      </c>
      <c r="E411" s="199" t="s">
        <v>2856</v>
      </c>
      <c r="F411" s="430" t="s">
        <v>3159</v>
      </c>
      <c r="G411" s="429" t="s">
        <v>3272</v>
      </c>
      <c r="H411" s="1753"/>
      <c r="I411" s="34"/>
      <c r="J411" s="93"/>
      <c r="K411" s="93"/>
      <c r="L411" s="93"/>
      <c r="M411" s="93"/>
      <c r="N411" s="934"/>
      <c r="O411" s="935"/>
      <c r="P411" s="870"/>
      <c r="Q411" s="936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</row>
    <row r="412" spans="1:52" s="137" customFormat="1" ht="14.45" customHeight="1">
      <c r="A412" s="34"/>
      <c r="B412" s="169" t="s">
        <v>3911</v>
      </c>
      <c r="C412" s="198">
        <v>400</v>
      </c>
      <c r="D412" s="151" t="s">
        <v>4916</v>
      </c>
      <c r="E412" s="199" t="s">
        <v>798</v>
      </c>
      <c r="F412" s="430" t="s">
        <v>3130</v>
      </c>
      <c r="G412" s="1369" t="s">
        <v>3250</v>
      </c>
      <c r="H412" s="1753"/>
      <c r="I412" s="34"/>
      <c r="J412" s="93"/>
      <c r="K412" s="93"/>
      <c r="L412" s="93"/>
      <c r="M412" s="93"/>
      <c r="N412" s="934"/>
      <c r="O412" s="935"/>
      <c r="P412" s="868"/>
      <c r="Q412" s="936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</row>
    <row r="413" spans="1:52" s="137" customFormat="1" ht="14.45" customHeight="1">
      <c r="A413" s="34"/>
      <c r="B413" s="169" t="s">
        <v>3911</v>
      </c>
      <c r="C413" s="198">
        <v>400</v>
      </c>
      <c r="D413" s="151" t="s">
        <v>6865</v>
      </c>
      <c r="E413" s="199" t="s">
        <v>793</v>
      </c>
      <c r="F413" s="430" t="s">
        <v>3084</v>
      </c>
      <c r="G413" s="429" t="s">
        <v>3227</v>
      </c>
      <c r="H413" s="1753"/>
      <c r="I413" s="34"/>
      <c r="J413" s="93"/>
      <c r="K413" s="93"/>
      <c r="L413" s="93"/>
      <c r="M413" s="93"/>
      <c r="N413" s="934"/>
      <c r="O413" s="935"/>
      <c r="P413" s="870"/>
      <c r="Q413" s="936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</row>
    <row r="414" spans="1:52" s="137" customFormat="1" ht="14.45" customHeight="1">
      <c r="A414" s="34"/>
      <c r="B414" s="169" t="s">
        <v>3911</v>
      </c>
      <c r="C414" s="198">
        <v>400</v>
      </c>
      <c r="D414" s="151" t="s">
        <v>4917</v>
      </c>
      <c r="E414" s="199" t="s">
        <v>4918</v>
      </c>
      <c r="F414" s="430" t="s">
        <v>3118</v>
      </c>
      <c r="G414" s="1370" t="s">
        <v>3242</v>
      </c>
      <c r="H414" s="1753"/>
      <c r="I414" s="34"/>
      <c r="J414" s="93"/>
      <c r="K414" s="93"/>
      <c r="L414" s="93"/>
      <c r="M414" s="93"/>
      <c r="N414" s="934"/>
      <c r="O414" s="935"/>
      <c r="P414" s="933"/>
      <c r="Q414" s="936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</row>
    <row r="415" spans="1:52" s="137" customFormat="1" ht="14.45" customHeight="1">
      <c r="A415" s="34"/>
      <c r="B415" s="169" t="s">
        <v>3911</v>
      </c>
      <c r="C415" s="198">
        <v>440</v>
      </c>
      <c r="D415" s="151" t="s">
        <v>799</v>
      </c>
      <c r="E415" s="199" t="s">
        <v>2868</v>
      </c>
      <c r="F415" s="1333" t="s">
        <v>3087</v>
      </c>
      <c r="G415" s="1371" t="s">
        <v>3229</v>
      </c>
      <c r="H415" s="1753"/>
      <c r="I415" s="34"/>
      <c r="J415" s="93"/>
      <c r="K415" s="93"/>
      <c r="L415" s="93"/>
      <c r="M415" s="93"/>
      <c r="N415" s="934"/>
      <c r="O415" s="935"/>
      <c r="P415" s="870"/>
      <c r="Q415" s="936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</row>
    <row r="416" spans="1:52" s="137" customFormat="1" ht="14.45" customHeight="1">
      <c r="A416" s="34"/>
      <c r="B416" s="169" t="s">
        <v>3911</v>
      </c>
      <c r="C416" s="198">
        <v>450</v>
      </c>
      <c r="D416" s="151" t="s">
        <v>800</v>
      </c>
      <c r="E416" s="199" t="s">
        <v>801</v>
      </c>
      <c r="F416" s="1372" t="s">
        <v>3152</v>
      </c>
      <c r="G416" s="1373" t="s">
        <v>3268</v>
      </c>
      <c r="H416" s="1753" t="s">
        <v>190</v>
      </c>
      <c r="I416" s="34"/>
      <c r="J416" s="93"/>
      <c r="K416" s="93"/>
      <c r="L416" s="93"/>
      <c r="M416" s="93"/>
      <c r="N416" s="934"/>
      <c r="O416" s="935"/>
      <c r="P416" s="870"/>
      <c r="Q416" s="936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</row>
    <row r="417" spans="1:52" s="137" customFormat="1" ht="14.45" customHeight="1">
      <c r="A417" s="34"/>
      <c r="B417" s="169" t="s">
        <v>3911</v>
      </c>
      <c r="C417" s="198">
        <v>450</v>
      </c>
      <c r="D417" s="151" t="s">
        <v>802</v>
      </c>
      <c r="E417" s="199" t="s">
        <v>2227</v>
      </c>
      <c r="F417" s="1374" t="s">
        <v>5231</v>
      </c>
      <c r="G417" s="1375"/>
      <c r="H417" s="1753"/>
      <c r="I417" s="34"/>
      <c r="J417" s="93"/>
      <c r="K417" s="93"/>
      <c r="L417" s="93"/>
      <c r="M417" s="93"/>
      <c r="N417" s="870"/>
      <c r="O417" s="935"/>
      <c r="P417" s="870"/>
      <c r="Q417" s="936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</row>
    <row r="418" spans="1:52" s="137" customFormat="1" ht="14.45" customHeight="1">
      <c r="A418" s="34"/>
      <c r="B418" s="169" t="s">
        <v>3911</v>
      </c>
      <c r="C418" s="198">
        <v>450</v>
      </c>
      <c r="D418" s="151" t="s">
        <v>803</v>
      </c>
      <c r="E418" s="199" t="s">
        <v>2945</v>
      </c>
      <c r="F418" s="1376" t="s">
        <v>5231</v>
      </c>
      <c r="G418" s="1377"/>
      <c r="H418" s="1753"/>
      <c r="I418" s="34"/>
      <c r="J418" s="93"/>
      <c r="K418" s="93"/>
      <c r="L418" s="93"/>
      <c r="M418" s="93"/>
      <c r="N418" s="870"/>
      <c r="O418" s="935"/>
      <c r="P418" s="870"/>
      <c r="Q418" s="936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</row>
    <row r="419" spans="1:52" s="137" customFormat="1" ht="14.45" customHeight="1">
      <c r="A419" s="34"/>
      <c r="B419" s="169" t="s">
        <v>3911</v>
      </c>
      <c r="C419" s="198">
        <v>450</v>
      </c>
      <c r="D419" s="151" t="s">
        <v>803</v>
      </c>
      <c r="E419" s="199" t="s">
        <v>1487</v>
      </c>
      <c r="F419" s="1333" t="s">
        <v>5223</v>
      </c>
      <c r="G419" s="1378"/>
      <c r="H419" s="1753"/>
      <c r="I419" s="34"/>
      <c r="J419" s="93"/>
      <c r="K419" s="93"/>
      <c r="L419" s="93"/>
      <c r="M419" s="93"/>
      <c r="N419" s="934"/>
      <c r="O419" s="935"/>
      <c r="P419" s="933"/>
      <c r="Q419" s="936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</row>
    <row r="420" spans="1:52" s="137" customFormat="1" ht="14.45" customHeight="1">
      <c r="A420" s="34"/>
      <c r="B420" s="169" t="s">
        <v>3911</v>
      </c>
      <c r="C420" s="198">
        <v>450</v>
      </c>
      <c r="D420" s="151" t="s">
        <v>804</v>
      </c>
      <c r="E420" s="199" t="s">
        <v>805</v>
      </c>
      <c r="F420" s="430" t="s">
        <v>3152</v>
      </c>
      <c r="G420" s="429" t="s">
        <v>3268</v>
      </c>
      <c r="H420" s="1753"/>
      <c r="I420" s="34"/>
      <c r="J420" s="93"/>
      <c r="K420" s="93"/>
      <c r="L420" s="93"/>
      <c r="M420" s="93"/>
      <c r="N420" s="934"/>
      <c r="O420" s="935"/>
      <c r="P420" s="870"/>
      <c r="Q420" s="936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</row>
    <row r="421" spans="1:52" s="137" customFormat="1" ht="14.45" customHeight="1">
      <c r="A421" s="34"/>
      <c r="B421" s="169" t="s">
        <v>3911</v>
      </c>
      <c r="C421" s="198">
        <v>500</v>
      </c>
      <c r="D421" s="151" t="s">
        <v>806</v>
      </c>
      <c r="E421" s="199" t="s">
        <v>658</v>
      </c>
      <c r="F421" s="430" t="s">
        <v>3084</v>
      </c>
      <c r="G421" s="429" t="s">
        <v>3227</v>
      </c>
      <c r="H421" s="1753"/>
      <c r="I421" s="34"/>
      <c r="J421" s="93"/>
      <c r="K421" s="93"/>
      <c r="L421" s="93"/>
      <c r="M421" s="93"/>
      <c r="N421" s="934"/>
      <c r="O421" s="935"/>
      <c r="P421" s="870"/>
      <c r="Q421" s="936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</row>
    <row r="422" spans="1:52" s="137" customFormat="1" ht="14.45" customHeight="1">
      <c r="A422" s="34"/>
      <c r="B422" s="169" t="s">
        <v>3911</v>
      </c>
      <c r="C422" s="198">
        <v>500</v>
      </c>
      <c r="D422" s="151" t="s">
        <v>807</v>
      </c>
      <c r="E422" s="199" t="s">
        <v>4912</v>
      </c>
      <c r="F422" s="430" t="s">
        <v>3152</v>
      </c>
      <c r="G422" s="429" t="s">
        <v>3268</v>
      </c>
      <c r="H422" s="1753"/>
      <c r="I422" s="34"/>
      <c r="J422" s="93"/>
      <c r="K422" s="93"/>
      <c r="L422" s="93"/>
      <c r="M422" s="93"/>
      <c r="N422" s="934"/>
      <c r="O422" s="935"/>
      <c r="P422" s="870"/>
      <c r="Q422" s="936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</row>
    <row r="423" spans="1:52" s="137" customFormat="1" ht="14.45" customHeight="1">
      <c r="A423" s="34"/>
      <c r="B423" s="169" t="s">
        <v>3911</v>
      </c>
      <c r="C423" s="198">
        <v>500</v>
      </c>
      <c r="D423" s="151" t="s">
        <v>6770</v>
      </c>
      <c r="E423" s="199" t="s">
        <v>648</v>
      </c>
      <c r="F423" s="430" t="s">
        <v>3152</v>
      </c>
      <c r="G423" s="429" t="s">
        <v>3268</v>
      </c>
      <c r="H423" s="1753"/>
      <c r="I423" s="34"/>
      <c r="J423" s="93"/>
      <c r="K423" s="93"/>
      <c r="L423" s="93"/>
      <c r="M423" s="93"/>
      <c r="N423" s="934"/>
      <c r="O423" s="935"/>
      <c r="P423" s="870"/>
      <c r="Q423" s="936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</row>
    <row r="424" spans="1:52" s="137" customFormat="1" ht="14.45" customHeight="1">
      <c r="A424" s="34"/>
      <c r="B424" s="169" t="s">
        <v>3911</v>
      </c>
      <c r="C424" s="198">
        <v>500</v>
      </c>
      <c r="D424" s="151" t="s">
        <v>4915</v>
      </c>
      <c r="E424" s="199" t="s">
        <v>4913</v>
      </c>
      <c r="F424" s="430" t="s">
        <v>3152</v>
      </c>
      <c r="G424" s="429" t="s">
        <v>3268</v>
      </c>
      <c r="H424" s="1753"/>
      <c r="I424" s="34"/>
      <c r="J424" s="93"/>
      <c r="K424" s="93"/>
      <c r="L424" s="93"/>
      <c r="M424" s="93"/>
      <c r="N424" s="934"/>
      <c r="O424" s="935"/>
      <c r="P424" s="870"/>
      <c r="Q424" s="936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</row>
    <row r="425" spans="1:52" s="137" customFormat="1" ht="14.45" customHeight="1">
      <c r="A425" s="34"/>
      <c r="B425" s="169" t="s">
        <v>3911</v>
      </c>
      <c r="C425" s="198">
        <v>500</v>
      </c>
      <c r="D425" s="151" t="s">
        <v>4914</v>
      </c>
      <c r="E425" s="199" t="s">
        <v>2948</v>
      </c>
      <c r="F425" s="430" t="s">
        <v>3152</v>
      </c>
      <c r="G425" s="429" t="s">
        <v>3268</v>
      </c>
      <c r="H425" s="1753"/>
      <c r="I425" s="34"/>
      <c r="J425" s="93"/>
      <c r="K425" s="93"/>
      <c r="L425" s="93"/>
      <c r="M425" s="93"/>
      <c r="N425" s="934"/>
      <c r="O425" s="935"/>
      <c r="P425" s="870"/>
      <c r="Q425" s="936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</row>
    <row r="426" spans="1:52" s="137" customFormat="1" ht="14.45" customHeight="1">
      <c r="A426" s="34"/>
      <c r="B426" s="169" t="s">
        <v>3911</v>
      </c>
      <c r="C426" s="198">
        <v>500</v>
      </c>
      <c r="D426" s="151" t="s">
        <v>810</v>
      </c>
      <c r="E426" s="199" t="s">
        <v>1639</v>
      </c>
      <c r="F426" s="430" t="s">
        <v>3152</v>
      </c>
      <c r="G426" s="429" t="s">
        <v>3268</v>
      </c>
      <c r="H426" s="1753"/>
      <c r="I426" s="34"/>
      <c r="J426" s="93"/>
      <c r="K426" s="93"/>
      <c r="L426" s="93"/>
      <c r="M426" s="93"/>
      <c r="N426" s="934"/>
      <c r="O426" s="935"/>
      <c r="P426" s="870"/>
      <c r="Q426" s="936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</row>
    <row r="427" spans="1:52" s="137" customFormat="1" ht="14.45" customHeight="1">
      <c r="A427" s="34"/>
      <c r="B427" s="169" t="s">
        <v>3911</v>
      </c>
      <c r="C427" s="198">
        <v>500</v>
      </c>
      <c r="D427" s="151" t="s">
        <v>811</v>
      </c>
      <c r="E427" s="199" t="s">
        <v>812</v>
      </c>
      <c r="F427" s="430" t="s">
        <v>3159</v>
      </c>
      <c r="G427" s="429" t="s">
        <v>3272</v>
      </c>
      <c r="H427" s="1753"/>
      <c r="I427" s="34"/>
      <c r="J427" s="93"/>
      <c r="K427" s="93"/>
      <c r="L427" s="93"/>
      <c r="M427" s="93"/>
      <c r="N427" s="934"/>
      <c r="O427" s="935"/>
      <c r="P427" s="870"/>
      <c r="Q427" s="936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</row>
    <row r="428" spans="1:52" s="137" customFormat="1" ht="14.45" customHeight="1">
      <c r="A428" s="34"/>
      <c r="B428" s="169" t="s">
        <v>3911</v>
      </c>
      <c r="C428" s="198">
        <v>550</v>
      </c>
      <c r="D428" s="151" t="s">
        <v>813</v>
      </c>
      <c r="E428" s="199" t="s">
        <v>2844</v>
      </c>
      <c r="F428" s="430" t="s">
        <v>3159</v>
      </c>
      <c r="G428" s="429" t="s">
        <v>3272</v>
      </c>
      <c r="H428" s="1753"/>
      <c r="I428" s="34"/>
      <c r="J428" s="93"/>
      <c r="K428" s="93"/>
      <c r="L428" s="93"/>
      <c r="M428" s="93"/>
      <c r="N428" s="934"/>
      <c r="O428" s="935"/>
      <c r="P428" s="870"/>
      <c r="Q428" s="936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</row>
    <row r="429" spans="1:52" s="137" customFormat="1" ht="14.45" customHeight="1">
      <c r="A429" s="34"/>
      <c r="B429" s="169" t="s">
        <v>3911</v>
      </c>
      <c r="C429" s="198">
        <v>550</v>
      </c>
      <c r="D429" s="151" t="s">
        <v>6786</v>
      </c>
      <c r="E429" s="199" t="s">
        <v>677</v>
      </c>
      <c r="F429" s="430" t="s">
        <v>3159</v>
      </c>
      <c r="G429" s="429" t="s">
        <v>3272</v>
      </c>
      <c r="H429" s="1753"/>
      <c r="I429" s="34"/>
      <c r="J429" s="93"/>
      <c r="K429" s="93"/>
      <c r="L429" s="93"/>
      <c r="M429" s="93"/>
      <c r="N429" s="934"/>
      <c r="O429" s="935"/>
      <c r="P429" s="870"/>
      <c r="Q429" s="936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</row>
    <row r="430" spans="1:52" s="137" customFormat="1" ht="14.45" customHeight="1">
      <c r="A430" s="34"/>
      <c r="B430" s="169" t="s">
        <v>3911</v>
      </c>
      <c r="C430" s="198">
        <v>550</v>
      </c>
      <c r="D430" s="151" t="s">
        <v>6785</v>
      </c>
      <c r="E430" s="199" t="s">
        <v>4910</v>
      </c>
      <c r="F430" s="430" t="s">
        <v>3159</v>
      </c>
      <c r="G430" s="429" t="s">
        <v>3272</v>
      </c>
      <c r="H430" s="1753"/>
      <c r="I430" s="34"/>
      <c r="J430" s="93"/>
      <c r="K430" s="93"/>
      <c r="L430" s="93"/>
      <c r="M430" s="93"/>
      <c r="N430" s="934"/>
      <c r="O430" s="935"/>
      <c r="P430" s="870"/>
      <c r="Q430" s="936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</row>
    <row r="431" spans="1:52" s="137" customFormat="1" ht="14.45" customHeight="1">
      <c r="A431" s="34"/>
      <c r="B431" s="169" t="s">
        <v>3911</v>
      </c>
      <c r="C431" s="198">
        <v>550</v>
      </c>
      <c r="D431" s="151" t="s">
        <v>815</v>
      </c>
      <c r="E431" s="199" t="s">
        <v>816</v>
      </c>
      <c r="F431" s="430" t="s">
        <v>3159</v>
      </c>
      <c r="G431" s="429" t="s">
        <v>3272</v>
      </c>
      <c r="H431" s="1753"/>
      <c r="I431" s="34"/>
      <c r="J431" s="93"/>
      <c r="K431" s="93"/>
      <c r="L431" s="93"/>
      <c r="M431" s="93"/>
      <c r="N431" s="934"/>
      <c r="O431" s="935"/>
      <c r="P431" s="870"/>
      <c r="Q431" s="936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</row>
    <row r="432" spans="1:52" s="137" customFormat="1" ht="14.45" customHeight="1">
      <c r="A432" s="34"/>
      <c r="B432" s="169" t="s">
        <v>3911</v>
      </c>
      <c r="C432" s="198">
        <v>550</v>
      </c>
      <c r="D432" s="151" t="s">
        <v>4908</v>
      </c>
      <c r="E432" s="199" t="s">
        <v>2549</v>
      </c>
      <c r="F432" s="430" t="s">
        <v>3159</v>
      </c>
      <c r="G432" s="429" t="s">
        <v>3272</v>
      </c>
      <c r="H432" s="1753"/>
      <c r="I432" s="34"/>
      <c r="J432" s="93"/>
      <c r="K432" s="93"/>
      <c r="L432" s="93"/>
      <c r="M432" s="93"/>
      <c r="N432" s="934"/>
      <c r="O432" s="935"/>
      <c r="P432" s="870"/>
      <c r="Q432" s="936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</row>
    <row r="433" spans="1:52" s="137" customFormat="1" ht="14.45" customHeight="1">
      <c r="A433" s="34"/>
      <c r="B433" s="169" t="s">
        <v>3911</v>
      </c>
      <c r="C433" s="198">
        <v>600</v>
      </c>
      <c r="D433" s="151" t="s">
        <v>6787</v>
      </c>
      <c r="E433" s="199" t="s">
        <v>818</v>
      </c>
      <c r="F433" s="430" t="s">
        <v>3084</v>
      </c>
      <c r="G433" s="429" t="s">
        <v>3227</v>
      </c>
      <c r="H433" s="1753"/>
      <c r="I433" s="34"/>
      <c r="J433" s="93"/>
      <c r="K433" s="93"/>
      <c r="L433" s="93"/>
      <c r="M433" s="93"/>
      <c r="N433" s="934"/>
      <c r="O433" s="935"/>
      <c r="P433" s="870"/>
      <c r="Q433" s="936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</row>
    <row r="434" spans="1:52" s="137" customFormat="1" ht="14.45" customHeight="1">
      <c r="A434" s="34"/>
      <c r="B434" s="169" t="s">
        <v>3911</v>
      </c>
      <c r="C434" s="198">
        <v>600</v>
      </c>
      <c r="D434" s="151" t="s">
        <v>819</v>
      </c>
      <c r="E434" s="199" t="s">
        <v>820</v>
      </c>
      <c r="F434" s="1284" t="s">
        <v>3088</v>
      </c>
      <c r="G434" s="1379" t="s">
        <v>3231</v>
      </c>
      <c r="H434" s="1753"/>
      <c r="I434" s="34"/>
      <c r="J434" s="93"/>
      <c r="K434" s="93"/>
      <c r="L434" s="93"/>
      <c r="M434" s="93"/>
      <c r="N434" s="868"/>
      <c r="O434" s="935"/>
      <c r="P434" s="932"/>
      <c r="Q434" s="936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</row>
    <row r="435" spans="1:52" s="137" customFormat="1" ht="14.45" customHeight="1">
      <c r="A435" s="34"/>
      <c r="B435" s="169" t="s">
        <v>3911</v>
      </c>
      <c r="C435" s="198">
        <v>600</v>
      </c>
      <c r="D435" s="151" t="s">
        <v>821</v>
      </c>
      <c r="E435" s="199" t="s">
        <v>6741</v>
      </c>
      <c r="F435" s="430" t="s">
        <v>3179</v>
      </c>
      <c r="G435" s="1369" t="s">
        <v>3280</v>
      </c>
      <c r="H435" s="1753"/>
      <c r="I435" s="34"/>
      <c r="J435" s="93"/>
      <c r="K435" s="93"/>
      <c r="L435" s="93"/>
      <c r="M435" s="93"/>
      <c r="N435" s="934"/>
      <c r="O435" s="935"/>
      <c r="P435" s="868"/>
      <c r="Q435" s="936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</row>
    <row r="436" spans="1:52" s="137" customFormat="1" ht="14.45" customHeight="1">
      <c r="A436" s="34"/>
      <c r="B436" s="169" t="s">
        <v>3911</v>
      </c>
      <c r="C436" s="198">
        <v>600</v>
      </c>
      <c r="D436" s="151" t="s">
        <v>822</v>
      </c>
      <c r="E436" s="199" t="s">
        <v>801</v>
      </c>
      <c r="F436" s="430" t="s">
        <v>3179</v>
      </c>
      <c r="G436" s="1369" t="s">
        <v>3280</v>
      </c>
      <c r="H436" s="1753"/>
      <c r="I436" s="34"/>
      <c r="J436" s="93"/>
      <c r="K436" s="93"/>
      <c r="L436" s="93"/>
      <c r="M436" s="93"/>
      <c r="N436" s="934"/>
      <c r="O436" s="935"/>
      <c r="P436" s="868"/>
      <c r="Q436" s="936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</row>
    <row r="437" spans="1:52" s="137" customFormat="1" ht="14.45" customHeight="1">
      <c r="A437" s="34"/>
      <c r="B437" s="169" t="s">
        <v>3911</v>
      </c>
      <c r="C437" s="198">
        <v>600</v>
      </c>
      <c r="D437" s="151" t="s">
        <v>6789</v>
      </c>
      <c r="E437" s="199" t="s">
        <v>823</v>
      </c>
      <c r="F437" s="430" t="s">
        <v>3178</v>
      </c>
      <c r="G437" s="429" t="s">
        <v>3279</v>
      </c>
      <c r="H437" s="1753"/>
      <c r="I437" s="34"/>
      <c r="J437" s="93"/>
      <c r="K437" s="93"/>
      <c r="L437" s="93"/>
      <c r="M437" s="93"/>
      <c r="N437" s="934"/>
      <c r="O437" s="935"/>
      <c r="P437" s="870"/>
      <c r="Q437" s="936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</row>
    <row r="438" spans="1:52" s="137" customFormat="1" ht="14.45" customHeight="1">
      <c r="A438" s="34"/>
      <c r="B438" s="169" t="s">
        <v>3911</v>
      </c>
      <c r="C438" s="198">
        <v>600</v>
      </c>
      <c r="D438" s="151" t="s">
        <v>6788</v>
      </c>
      <c r="E438" s="199" t="s">
        <v>2547</v>
      </c>
      <c r="F438" s="1284" t="s">
        <v>3088</v>
      </c>
      <c r="G438" s="1379" t="s">
        <v>3231</v>
      </c>
      <c r="H438" s="1753"/>
      <c r="I438" s="34"/>
      <c r="J438" s="93"/>
      <c r="K438" s="93"/>
      <c r="L438" s="93"/>
      <c r="M438" s="93"/>
      <c r="N438" s="868"/>
      <c r="O438" s="935"/>
      <c r="P438" s="932"/>
      <c r="Q438" s="936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</row>
    <row r="439" spans="1:52" s="137" customFormat="1" ht="14.45" customHeight="1">
      <c r="A439" s="34"/>
      <c r="B439" s="169" t="s">
        <v>3911</v>
      </c>
      <c r="C439" s="198">
        <v>600</v>
      </c>
      <c r="D439" s="151" t="s">
        <v>824</v>
      </c>
      <c r="E439" s="199" t="s">
        <v>825</v>
      </c>
      <c r="F439" s="430" t="s">
        <v>3179</v>
      </c>
      <c r="G439" s="429" t="s">
        <v>3280</v>
      </c>
      <c r="H439" s="1753"/>
      <c r="I439" s="34"/>
      <c r="J439" s="93"/>
      <c r="K439" s="93"/>
      <c r="L439" s="93"/>
      <c r="M439" s="93"/>
      <c r="N439" s="934"/>
      <c r="O439" s="935"/>
      <c r="P439" s="870"/>
      <c r="Q439" s="936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</row>
    <row r="440" spans="1:52" s="137" customFormat="1" ht="14.45" customHeight="1">
      <c r="A440" s="34"/>
      <c r="B440" s="169" t="s">
        <v>3911</v>
      </c>
      <c r="C440" s="204">
        <v>636</v>
      </c>
      <c r="D440" s="154" t="s">
        <v>4906</v>
      </c>
      <c r="E440" s="216" t="s">
        <v>2930</v>
      </c>
      <c r="F440" s="430" t="s">
        <v>3088</v>
      </c>
      <c r="G440" s="1380" t="s">
        <v>3231</v>
      </c>
      <c r="H440" s="1753"/>
      <c r="I440" s="34"/>
      <c r="J440" s="93"/>
      <c r="K440" s="93"/>
      <c r="L440" s="93"/>
      <c r="M440" s="93"/>
      <c r="N440" s="934"/>
      <c r="O440" s="935"/>
      <c r="P440" s="931"/>
      <c r="Q440" s="936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</row>
    <row r="441" spans="1:52" s="137" customFormat="1" ht="14.45" customHeight="1">
      <c r="A441" s="34"/>
      <c r="B441" s="169" t="s">
        <v>3911</v>
      </c>
      <c r="C441" s="204">
        <v>636</v>
      </c>
      <c r="D441" s="154" t="s">
        <v>5244</v>
      </c>
      <c r="E441" s="216" t="s">
        <v>2256</v>
      </c>
      <c r="F441" s="1333"/>
      <c r="G441" s="1381"/>
      <c r="H441" s="1753"/>
      <c r="I441" s="34"/>
      <c r="J441" s="93"/>
      <c r="K441" s="93"/>
      <c r="L441" s="93"/>
      <c r="M441" s="93"/>
      <c r="N441" s="934"/>
      <c r="O441" s="935"/>
      <c r="P441" s="931"/>
      <c r="Q441" s="936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</row>
    <row r="442" spans="1:52" s="137" customFormat="1" ht="14.45" customHeight="1">
      <c r="A442" s="34"/>
      <c r="B442" s="169" t="s">
        <v>3911</v>
      </c>
      <c r="C442" s="198">
        <v>650</v>
      </c>
      <c r="D442" s="151" t="s">
        <v>4905</v>
      </c>
      <c r="E442" s="199" t="s">
        <v>1902</v>
      </c>
      <c r="F442" s="430" t="s">
        <v>3144</v>
      </c>
      <c r="G442" s="429" t="s">
        <v>3260</v>
      </c>
      <c r="H442" s="1753"/>
      <c r="I442" s="34"/>
      <c r="J442" s="93"/>
      <c r="K442" s="93"/>
      <c r="L442" s="93"/>
      <c r="M442" s="93"/>
      <c r="N442" s="934"/>
      <c r="O442" s="935"/>
      <c r="P442" s="870"/>
      <c r="Q442" s="936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</row>
    <row r="443" spans="1:52" s="137" customFormat="1" ht="14.45" customHeight="1">
      <c r="A443" s="34"/>
      <c r="B443" s="169" t="s">
        <v>3911</v>
      </c>
      <c r="C443" s="198">
        <v>650</v>
      </c>
      <c r="D443" s="154" t="s">
        <v>827</v>
      </c>
      <c r="E443" s="216" t="s">
        <v>2948</v>
      </c>
      <c r="F443" s="430" t="s">
        <v>3144</v>
      </c>
      <c r="G443" s="1380" t="s">
        <v>3260</v>
      </c>
      <c r="H443" s="1753"/>
      <c r="I443" s="34"/>
      <c r="J443" s="93"/>
      <c r="K443" s="93"/>
      <c r="L443" s="93"/>
      <c r="M443" s="93"/>
      <c r="N443" s="934"/>
      <c r="O443" s="935"/>
      <c r="P443" s="931"/>
      <c r="Q443" s="936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</row>
    <row r="444" spans="1:52" s="137" customFormat="1" ht="14.45" customHeight="1">
      <c r="A444" s="34"/>
      <c r="B444" s="169" t="s">
        <v>3911</v>
      </c>
      <c r="C444" s="198">
        <v>650</v>
      </c>
      <c r="D444" s="151" t="s">
        <v>828</v>
      </c>
      <c r="E444" s="199" t="s">
        <v>1834</v>
      </c>
      <c r="F444" s="430" t="s">
        <v>3180</v>
      </c>
      <c r="G444" s="1371" t="s">
        <v>3281</v>
      </c>
      <c r="H444" s="1753" t="s">
        <v>190</v>
      </c>
      <c r="I444" s="34"/>
      <c r="J444" s="93"/>
      <c r="K444" s="93"/>
      <c r="L444" s="93"/>
      <c r="M444" s="93"/>
      <c r="N444" s="934"/>
      <c r="O444" s="935"/>
      <c r="P444" s="870"/>
      <c r="Q444" s="936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</row>
    <row r="445" spans="1:52" s="137" customFormat="1" ht="14.45" customHeight="1">
      <c r="A445" s="34"/>
      <c r="B445" s="169" t="s">
        <v>3911</v>
      </c>
      <c r="C445" s="198">
        <v>650</v>
      </c>
      <c r="D445" s="151" t="s">
        <v>4900</v>
      </c>
      <c r="E445" s="199" t="s">
        <v>4901</v>
      </c>
      <c r="F445" s="430" t="s">
        <v>3180</v>
      </c>
      <c r="G445" s="1371" t="s">
        <v>3281</v>
      </c>
      <c r="H445" s="1753" t="s">
        <v>190</v>
      </c>
      <c r="I445" s="34"/>
      <c r="J445" s="93"/>
      <c r="K445" s="93"/>
      <c r="L445" s="93"/>
      <c r="M445" s="93"/>
      <c r="N445" s="934"/>
      <c r="O445" s="935"/>
      <c r="P445" s="870"/>
      <c r="Q445" s="936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</row>
    <row r="446" spans="1:52" s="158" customFormat="1" ht="14.45" customHeight="1">
      <c r="A446" s="142"/>
      <c r="B446" s="169" t="s">
        <v>3911</v>
      </c>
      <c r="C446" s="204">
        <v>650</v>
      </c>
      <c r="D446" s="154" t="s">
        <v>829</v>
      </c>
      <c r="E446" s="216" t="s">
        <v>2280</v>
      </c>
      <c r="F446" s="430" t="s">
        <v>3144</v>
      </c>
      <c r="G446" s="1380" t="s">
        <v>3260</v>
      </c>
      <c r="H446" s="1753"/>
      <c r="I446" s="34"/>
      <c r="J446" s="851"/>
      <c r="K446" s="851"/>
      <c r="L446" s="851"/>
      <c r="M446" s="851"/>
      <c r="N446" s="934"/>
      <c r="O446" s="935"/>
      <c r="P446" s="931"/>
      <c r="Q446" s="936"/>
      <c r="R446" s="851"/>
      <c r="S446" s="851"/>
      <c r="T446" s="851"/>
      <c r="U446" s="851"/>
      <c r="V446" s="851"/>
      <c r="W446" s="851"/>
      <c r="X446" s="851"/>
      <c r="Y446" s="851"/>
      <c r="Z446" s="851"/>
      <c r="AA446" s="851"/>
      <c r="AB446" s="851"/>
      <c r="AC446" s="851"/>
      <c r="AD446" s="851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  <c r="AX446" s="142"/>
      <c r="AY446" s="142"/>
      <c r="AZ446" s="142"/>
    </row>
    <row r="447" spans="1:52" s="137" customFormat="1" ht="14.45" customHeight="1">
      <c r="A447" s="34"/>
      <c r="B447" s="1787" t="s">
        <v>3911</v>
      </c>
      <c r="C447" s="1789">
        <v>650</v>
      </c>
      <c r="D447" s="1792" t="s">
        <v>4128</v>
      </c>
      <c r="E447" s="1794" t="s">
        <v>668</v>
      </c>
      <c r="F447" s="430" t="s">
        <v>3106</v>
      </c>
      <c r="G447" s="429" t="s">
        <v>3239</v>
      </c>
      <c r="H447" s="1753"/>
      <c r="I447" s="34"/>
      <c r="J447" s="93"/>
      <c r="K447" s="93"/>
      <c r="L447" s="93"/>
      <c r="M447" s="93"/>
      <c r="N447" s="934"/>
      <c r="O447" s="935"/>
      <c r="P447" s="870"/>
      <c r="Q447" s="936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</row>
    <row r="448" spans="1:52" s="137" customFormat="1" ht="14.45" customHeight="1">
      <c r="A448" s="34"/>
      <c r="B448" s="1797"/>
      <c r="C448" s="1791"/>
      <c r="D448" s="1791"/>
      <c r="E448" s="1795"/>
      <c r="F448" s="430" t="s">
        <v>3083</v>
      </c>
      <c r="G448" s="1369" t="s">
        <v>3226</v>
      </c>
      <c r="H448" s="1753"/>
      <c r="I448" s="34"/>
      <c r="J448" s="93"/>
      <c r="K448" s="93"/>
      <c r="L448" s="93"/>
      <c r="M448" s="93"/>
      <c r="N448" s="934"/>
      <c r="O448" s="935"/>
      <c r="P448" s="868"/>
      <c r="Q448" s="936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</row>
    <row r="449" spans="1:52" s="137" customFormat="1" ht="14.45" customHeight="1">
      <c r="A449" s="34"/>
      <c r="B449" s="169" t="s">
        <v>3911</v>
      </c>
      <c r="C449" s="198">
        <v>650</v>
      </c>
      <c r="D449" s="151" t="s">
        <v>831</v>
      </c>
      <c r="E449" s="199">
        <v>79</v>
      </c>
      <c r="F449" s="430" t="s">
        <v>3154</v>
      </c>
      <c r="G449" s="1369"/>
      <c r="H449" s="1753"/>
      <c r="I449" s="34"/>
      <c r="J449" s="93"/>
      <c r="K449" s="93"/>
      <c r="L449" s="93"/>
      <c r="M449" s="93"/>
      <c r="N449" s="934"/>
      <c r="O449" s="935"/>
      <c r="P449" s="868"/>
      <c r="Q449" s="936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</row>
    <row r="450" spans="1:52" s="137" customFormat="1" ht="14.45" customHeight="1">
      <c r="A450" s="34"/>
      <c r="B450" s="169" t="s">
        <v>3911</v>
      </c>
      <c r="C450" s="198">
        <v>650</v>
      </c>
      <c r="D450" s="151" t="s">
        <v>832</v>
      </c>
      <c r="E450" s="199" t="s">
        <v>772</v>
      </c>
      <c r="F450" s="1284"/>
      <c r="G450" s="1369"/>
      <c r="H450" s="1753"/>
      <c r="I450" s="34"/>
      <c r="J450" s="93"/>
      <c r="K450" s="93"/>
      <c r="L450" s="93"/>
      <c r="M450" s="93"/>
      <c r="N450" s="868"/>
      <c r="O450" s="935"/>
      <c r="P450" s="868"/>
      <c r="Q450" s="936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</row>
    <row r="451" spans="1:52" s="137" customFormat="1" ht="14.45" customHeight="1">
      <c r="A451" s="34"/>
      <c r="B451" s="169" t="s">
        <v>3911</v>
      </c>
      <c r="C451" s="198">
        <v>650</v>
      </c>
      <c r="D451" s="151" t="s">
        <v>833</v>
      </c>
      <c r="E451" s="199" t="s">
        <v>2866</v>
      </c>
      <c r="F451" s="430" t="s">
        <v>3181</v>
      </c>
      <c r="G451" s="1369"/>
      <c r="H451" s="1753"/>
      <c r="I451" s="34"/>
      <c r="J451" s="93"/>
      <c r="K451" s="93"/>
      <c r="L451" s="93"/>
      <c r="M451" s="93"/>
      <c r="N451" s="934"/>
      <c r="O451" s="935"/>
      <c r="P451" s="868"/>
      <c r="Q451" s="936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</row>
    <row r="452" spans="1:52" s="137" customFormat="1" ht="14.45" customHeight="1">
      <c r="A452" s="34"/>
      <c r="B452" s="200" t="s">
        <v>3911</v>
      </c>
      <c r="C452" s="201">
        <v>650</v>
      </c>
      <c r="D452" s="153" t="s">
        <v>834</v>
      </c>
      <c r="E452" s="202" t="s">
        <v>4898</v>
      </c>
      <c r="F452" s="1339" t="s">
        <v>3153</v>
      </c>
      <c r="G452" s="1373" t="s">
        <v>3269</v>
      </c>
      <c r="H452" s="1753"/>
      <c r="I452" s="34"/>
      <c r="J452" s="93"/>
      <c r="K452" s="93"/>
      <c r="L452" s="93"/>
      <c r="M452" s="93"/>
      <c r="N452" s="934"/>
      <c r="O452" s="935"/>
      <c r="P452" s="870"/>
      <c r="Q452" s="936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</row>
    <row r="453" spans="1:52" s="137" customFormat="1" ht="14.45" customHeight="1">
      <c r="A453" s="34"/>
      <c r="B453" s="217" t="s">
        <v>3911</v>
      </c>
      <c r="C453" s="201">
        <v>650</v>
      </c>
      <c r="D453" s="841" t="s">
        <v>11380</v>
      </c>
      <c r="E453" s="202" t="s">
        <v>11371</v>
      </c>
      <c r="F453" s="430" t="s">
        <v>3144</v>
      </c>
      <c r="G453" s="429" t="s">
        <v>3260</v>
      </c>
      <c r="H453" s="1753"/>
      <c r="I453" s="34"/>
      <c r="J453" s="93"/>
      <c r="K453" s="93"/>
      <c r="L453" s="93"/>
      <c r="M453" s="93"/>
      <c r="N453" s="934"/>
      <c r="O453" s="935"/>
      <c r="P453" s="870"/>
      <c r="Q453" s="936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</row>
    <row r="454" spans="1:52" s="137" customFormat="1" ht="14.45" customHeight="1">
      <c r="A454" s="34"/>
      <c r="B454" s="217" t="s">
        <v>3911</v>
      </c>
      <c r="C454" s="218">
        <v>650</v>
      </c>
      <c r="D454" s="159" t="s">
        <v>835</v>
      </c>
      <c r="E454" s="219" t="s">
        <v>836</v>
      </c>
      <c r="F454" s="1382" t="s">
        <v>3182</v>
      </c>
      <c r="G454" s="1373" t="s">
        <v>3282</v>
      </c>
      <c r="H454" s="1753"/>
      <c r="I454" s="34"/>
      <c r="J454" s="93"/>
      <c r="K454" s="93"/>
      <c r="L454" s="93"/>
      <c r="M454" s="93"/>
      <c r="N454" s="868"/>
      <c r="O454" s="935"/>
      <c r="P454" s="870"/>
      <c r="Q454" s="936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</row>
    <row r="455" spans="1:52" s="137" customFormat="1" ht="14.45" customHeight="1">
      <c r="A455" s="34"/>
      <c r="B455" s="206"/>
      <c r="C455" s="220"/>
      <c r="D455" s="160"/>
      <c r="E455" s="221"/>
      <c r="F455" s="1383" t="s">
        <v>3163</v>
      </c>
      <c r="G455" s="1384" t="s">
        <v>3273</v>
      </c>
      <c r="H455" s="1753"/>
      <c r="I455" s="34"/>
      <c r="J455" s="93"/>
      <c r="K455" s="93"/>
      <c r="L455" s="93"/>
      <c r="M455" s="93"/>
      <c r="N455" s="868"/>
      <c r="O455" s="935"/>
      <c r="P455" s="870"/>
      <c r="Q455" s="936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</row>
    <row r="456" spans="1:52" s="137" customFormat="1" ht="14.45" customHeight="1">
      <c r="A456" s="34"/>
      <c r="B456" s="217" t="s">
        <v>3911</v>
      </c>
      <c r="C456" s="218">
        <v>700</v>
      </c>
      <c r="D456" s="159" t="s">
        <v>837</v>
      </c>
      <c r="E456" s="219" t="s">
        <v>2780</v>
      </c>
      <c r="F456" s="1382" t="s">
        <v>3182</v>
      </c>
      <c r="G456" s="1373" t="s">
        <v>3282</v>
      </c>
      <c r="H456" s="1753"/>
      <c r="I456" s="34"/>
      <c r="J456" s="93"/>
      <c r="K456" s="93"/>
      <c r="L456" s="93"/>
      <c r="M456" s="93"/>
      <c r="N456" s="868"/>
      <c r="O456" s="935"/>
      <c r="P456" s="870"/>
      <c r="Q456" s="936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</row>
    <row r="457" spans="1:52" s="137" customFormat="1" ht="14.45" customHeight="1">
      <c r="A457" s="34"/>
      <c r="B457" s="206"/>
      <c r="C457" s="220"/>
      <c r="D457" s="160"/>
      <c r="E457" s="221"/>
      <c r="F457" s="1385" t="s">
        <v>3163</v>
      </c>
      <c r="G457" s="1371" t="s">
        <v>3273</v>
      </c>
      <c r="H457" s="1753"/>
      <c r="I457" s="34"/>
      <c r="J457" s="93"/>
      <c r="K457" s="93"/>
      <c r="L457" s="93"/>
      <c r="M457" s="93"/>
      <c r="N457" s="868"/>
      <c r="O457" s="935"/>
      <c r="P457" s="870"/>
      <c r="Q457" s="936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</row>
    <row r="458" spans="1:52" s="137" customFormat="1" ht="14.45" customHeight="1">
      <c r="A458" s="34"/>
      <c r="B458" s="217" t="s">
        <v>3911</v>
      </c>
      <c r="C458" s="218">
        <v>750</v>
      </c>
      <c r="D458" s="159" t="s">
        <v>838</v>
      </c>
      <c r="E458" s="219" t="s">
        <v>741</v>
      </c>
      <c r="F458" s="1383" t="s">
        <v>3182</v>
      </c>
      <c r="G458" s="1384" t="s">
        <v>3282</v>
      </c>
      <c r="H458" s="1753"/>
      <c r="I458" s="34"/>
      <c r="J458" s="93"/>
      <c r="K458" s="93"/>
      <c r="L458" s="93"/>
      <c r="M458" s="93"/>
      <c r="N458" s="868"/>
      <c r="O458" s="935"/>
      <c r="P458" s="870"/>
      <c r="Q458" s="936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</row>
    <row r="459" spans="1:52" s="137" customFormat="1" ht="14.45" customHeight="1">
      <c r="A459" s="34"/>
      <c r="B459" s="206"/>
      <c r="C459" s="220"/>
      <c r="D459" s="160"/>
      <c r="E459" s="221"/>
      <c r="F459" s="1385" t="s">
        <v>3163</v>
      </c>
      <c r="G459" s="1371" t="s">
        <v>3273</v>
      </c>
      <c r="H459" s="1753"/>
      <c r="I459" s="34"/>
      <c r="J459" s="93"/>
      <c r="K459" s="93"/>
      <c r="L459" s="93"/>
      <c r="M459" s="93"/>
      <c r="N459" s="868"/>
      <c r="O459" s="935"/>
      <c r="P459" s="870"/>
      <c r="Q459" s="936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</row>
    <row r="460" spans="1:52" s="137" customFormat="1" ht="14.45" customHeight="1">
      <c r="A460" s="34"/>
      <c r="B460" s="194" t="s">
        <v>3911</v>
      </c>
      <c r="C460" s="195">
        <v>750</v>
      </c>
      <c r="D460" s="150" t="s">
        <v>839</v>
      </c>
      <c r="E460" s="196" t="s">
        <v>840</v>
      </c>
      <c r="F460" s="1333" t="s">
        <v>3158</v>
      </c>
      <c r="G460" s="1371" t="s">
        <v>3271</v>
      </c>
      <c r="H460" s="1753"/>
      <c r="I460" s="34"/>
      <c r="J460" s="93"/>
      <c r="K460" s="93"/>
      <c r="L460" s="93"/>
      <c r="M460" s="93"/>
      <c r="N460" s="934"/>
      <c r="O460" s="935"/>
      <c r="P460" s="870"/>
      <c r="Q460" s="936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</row>
    <row r="461" spans="1:52" s="137" customFormat="1" ht="14.45" customHeight="1">
      <c r="A461" s="34"/>
      <c r="B461" s="169" t="s">
        <v>3911</v>
      </c>
      <c r="C461" s="198">
        <v>750</v>
      </c>
      <c r="D461" s="151" t="s">
        <v>841</v>
      </c>
      <c r="E461" s="199" t="s">
        <v>842</v>
      </c>
      <c r="F461" s="430" t="s">
        <v>3188</v>
      </c>
      <c r="G461" s="1369"/>
      <c r="H461" s="1753"/>
      <c r="I461" s="34"/>
      <c r="J461" s="93"/>
      <c r="K461" s="93"/>
      <c r="L461" s="93"/>
      <c r="M461" s="93"/>
      <c r="N461" s="934"/>
      <c r="O461" s="935"/>
      <c r="P461" s="868"/>
      <c r="Q461" s="936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</row>
    <row r="462" spans="1:52" s="137" customFormat="1" ht="14.45" customHeight="1">
      <c r="A462" s="34"/>
      <c r="B462" s="169" t="s">
        <v>3911</v>
      </c>
      <c r="C462" s="198">
        <v>750</v>
      </c>
      <c r="D462" s="151" t="s">
        <v>843</v>
      </c>
      <c r="E462" s="199">
        <v>82</v>
      </c>
      <c r="F462" s="430" t="s">
        <v>3153</v>
      </c>
      <c r="G462" s="429" t="s">
        <v>3269</v>
      </c>
      <c r="H462" s="1753"/>
      <c r="I462" s="34"/>
      <c r="J462" s="93"/>
      <c r="K462" s="93"/>
      <c r="L462" s="93"/>
      <c r="M462" s="93"/>
      <c r="N462" s="934"/>
      <c r="O462" s="935"/>
      <c r="P462" s="870"/>
      <c r="Q462" s="936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</row>
    <row r="463" spans="1:52" s="137" customFormat="1" ht="14.45" customHeight="1">
      <c r="A463" s="34"/>
      <c r="B463" s="169" t="s">
        <v>3911</v>
      </c>
      <c r="C463" s="198">
        <v>750</v>
      </c>
      <c r="D463" s="151" t="s">
        <v>844</v>
      </c>
      <c r="E463" s="199" t="s">
        <v>845</v>
      </c>
      <c r="F463" s="430" t="s">
        <v>3153</v>
      </c>
      <c r="G463" s="429" t="s">
        <v>3269</v>
      </c>
      <c r="H463" s="1753"/>
      <c r="I463" s="34"/>
      <c r="J463" s="93"/>
      <c r="K463" s="93"/>
      <c r="L463" s="93"/>
      <c r="M463" s="93"/>
      <c r="N463" s="934"/>
      <c r="O463" s="935"/>
      <c r="P463" s="870"/>
      <c r="Q463" s="936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</row>
    <row r="464" spans="1:52" s="137" customFormat="1" ht="14.45" customHeight="1">
      <c r="A464" s="34"/>
      <c r="B464" s="169" t="s">
        <v>3911</v>
      </c>
      <c r="C464" s="198">
        <v>750</v>
      </c>
      <c r="D464" s="151" t="s">
        <v>846</v>
      </c>
      <c r="E464" s="199" t="s">
        <v>2907</v>
      </c>
      <c r="F464" s="430" t="s">
        <v>3153</v>
      </c>
      <c r="G464" s="429" t="s">
        <v>3269</v>
      </c>
      <c r="H464" s="1753"/>
      <c r="I464" s="34"/>
      <c r="J464" s="93"/>
      <c r="K464" s="93"/>
      <c r="L464" s="93"/>
      <c r="M464" s="93"/>
      <c r="N464" s="934"/>
      <c r="O464" s="935"/>
      <c r="P464" s="870"/>
      <c r="Q464" s="936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</row>
    <row r="465" spans="1:52" s="137" customFormat="1" ht="14.45" customHeight="1">
      <c r="A465" s="34"/>
      <c r="B465" s="169" t="s">
        <v>3911</v>
      </c>
      <c r="C465" s="198">
        <v>750</v>
      </c>
      <c r="D465" s="151" t="s">
        <v>847</v>
      </c>
      <c r="E465" s="199" t="s">
        <v>848</v>
      </c>
      <c r="F465" s="430" t="s">
        <v>3153</v>
      </c>
      <c r="G465" s="429" t="s">
        <v>3269</v>
      </c>
      <c r="H465" s="1753"/>
      <c r="I465" s="34"/>
      <c r="J465" s="93"/>
      <c r="K465" s="93"/>
      <c r="L465" s="93"/>
      <c r="M465" s="93"/>
      <c r="N465" s="934"/>
      <c r="O465" s="935"/>
      <c r="P465" s="870"/>
      <c r="Q465" s="936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</row>
    <row r="466" spans="1:52" s="137" customFormat="1" ht="14.45" customHeight="1">
      <c r="A466" s="34"/>
      <c r="B466" s="169" t="s">
        <v>3911</v>
      </c>
      <c r="C466" s="198">
        <v>750</v>
      </c>
      <c r="D466" s="151" t="s">
        <v>4904</v>
      </c>
      <c r="E466" s="199" t="s">
        <v>4903</v>
      </c>
      <c r="F466" s="430" t="s">
        <v>3151</v>
      </c>
      <c r="G466" s="429" t="s">
        <v>3267</v>
      </c>
      <c r="H466" s="1753"/>
      <c r="I466" s="34"/>
      <c r="J466" s="93"/>
      <c r="K466" s="93"/>
      <c r="L466" s="93"/>
      <c r="M466" s="93"/>
      <c r="N466" s="934"/>
      <c r="O466" s="935"/>
      <c r="P466" s="870"/>
      <c r="Q466" s="936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</row>
    <row r="467" spans="1:52" s="137" customFormat="1" ht="14.45" customHeight="1">
      <c r="A467" s="34"/>
      <c r="B467" s="169" t="s">
        <v>3911</v>
      </c>
      <c r="C467" s="198">
        <v>750</v>
      </c>
      <c r="D467" s="151" t="s">
        <v>849</v>
      </c>
      <c r="E467" s="199" t="s">
        <v>850</v>
      </c>
      <c r="F467" s="430" t="s">
        <v>3184</v>
      </c>
      <c r="G467" s="1369"/>
      <c r="H467" s="1753"/>
      <c r="I467" s="34"/>
      <c r="J467" s="93"/>
      <c r="K467" s="93"/>
      <c r="L467" s="93"/>
      <c r="M467" s="93"/>
      <c r="N467" s="934"/>
      <c r="O467" s="935"/>
      <c r="P467" s="868"/>
      <c r="Q467" s="936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</row>
    <row r="468" spans="1:52" s="137" customFormat="1" ht="14.45" customHeight="1">
      <c r="A468" s="34"/>
      <c r="B468" s="169" t="s">
        <v>3911</v>
      </c>
      <c r="C468" s="198">
        <v>750</v>
      </c>
      <c r="D468" s="151" t="s">
        <v>851</v>
      </c>
      <c r="E468" s="199">
        <v>82</v>
      </c>
      <c r="F468" s="430" t="s">
        <v>3184</v>
      </c>
      <c r="G468" s="1369"/>
      <c r="H468" s="1753"/>
      <c r="I468" s="34"/>
      <c r="J468" s="93"/>
      <c r="K468" s="93"/>
      <c r="L468" s="93"/>
      <c r="M468" s="93"/>
      <c r="N468" s="934"/>
      <c r="O468" s="935"/>
      <c r="P468" s="868"/>
      <c r="Q468" s="936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</row>
    <row r="469" spans="1:52" s="137" customFormat="1" ht="14.45" customHeight="1">
      <c r="A469" s="34"/>
      <c r="B469" s="169" t="s">
        <v>3911</v>
      </c>
      <c r="C469" s="198">
        <v>750</v>
      </c>
      <c r="D469" s="151" t="s">
        <v>852</v>
      </c>
      <c r="E469" s="199" t="s">
        <v>853</v>
      </c>
      <c r="F469" s="430" t="s">
        <v>3153</v>
      </c>
      <c r="G469" s="429" t="s">
        <v>3269</v>
      </c>
      <c r="H469" s="1753"/>
      <c r="I469" s="34"/>
      <c r="J469" s="93"/>
      <c r="K469" s="93"/>
      <c r="L469" s="93"/>
      <c r="M469" s="93"/>
      <c r="N469" s="934"/>
      <c r="O469" s="935"/>
      <c r="P469" s="870"/>
      <c r="Q469" s="936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</row>
    <row r="470" spans="1:52" s="137" customFormat="1" ht="14.45" customHeight="1">
      <c r="A470" s="34"/>
      <c r="B470" s="169" t="s">
        <v>3911</v>
      </c>
      <c r="C470" s="198">
        <v>750</v>
      </c>
      <c r="D470" s="151" t="s">
        <v>858</v>
      </c>
      <c r="E470" s="199" t="s">
        <v>859</v>
      </c>
      <c r="F470" s="430" t="s">
        <v>3153</v>
      </c>
      <c r="G470" s="429" t="s">
        <v>3269</v>
      </c>
      <c r="H470" s="1753"/>
      <c r="I470" s="34"/>
      <c r="J470" s="93"/>
      <c r="K470" s="93"/>
      <c r="L470" s="93"/>
      <c r="M470" s="93"/>
      <c r="N470" s="934"/>
      <c r="O470" s="935"/>
      <c r="P470" s="870"/>
      <c r="Q470" s="936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</row>
    <row r="471" spans="1:52" s="137" customFormat="1" ht="14.45" customHeight="1">
      <c r="A471" s="34"/>
      <c r="B471" s="169" t="s">
        <v>3911</v>
      </c>
      <c r="C471" s="198">
        <v>750</v>
      </c>
      <c r="D471" s="151" t="s">
        <v>860</v>
      </c>
      <c r="E471" s="199" t="s">
        <v>861</v>
      </c>
      <c r="F471" s="430" t="s">
        <v>3158</v>
      </c>
      <c r="G471" s="429" t="s">
        <v>3271</v>
      </c>
      <c r="H471" s="1753"/>
      <c r="I471" s="34"/>
      <c r="J471" s="93"/>
      <c r="K471" s="93"/>
      <c r="L471" s="93"/>
      <c r="M471" s="93"/>
      <c r="N471" s="934"/>
      <c r="O471" s="935"/>
      <c r="P471" s="870"/>
      <c r="Q471" s="936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</row>
    <row r="472" spans="1:52" s="137" customFormat="1" ht="14.45" customHeight="1">
      <c r="A472" s="34"/>
      <c r="B472" s="169" t="s">
        <v>3911</v>
      </c>
      <c r="C472" s="198">
        <v>750</v>
      </c>
      <c r="D472" s="151" t="s">
        <v>4894</v>
      </c>
      <c r="E472" s="199" t="s">
        <v>690</v>
      </c>
      <c r="F472" s="430" t="s">
        <v>3117</v>
      </c>
      <c r="G472" s="1369"/>
      <c r="H472" s="1753"/>
      <c r="I472" s="34"/>
      <c r="J472" s="93"/>
      <c r="K472" s="93"/>
      <c r="L472" s="93"/>
      <c r="M472" s="93"/>
      <c r="N472" s="934"/>
      <c r="O472" s="935"/>
      <c r="P472" s="868"/>
      <c r="Q472" s="936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</row>
    <row r="473" spans="1:52" s="137" customFormat="1" ht="14.45" customHeight="1">
      <c r="A473" s="34"/>
      <c r="B473" s="169" t="s">
        <v>3911</v>
      </c>
      <c r="C473" s="198">
        <v>750</v>
      </c>
      <c r="D473" s="151" t="s">
        <v>4896</v>
      </c>
      <c r="E473" s="199" t="s">
        <v>4154</v>
      </c>
      <c r="F473" s="1333" t="s">
        <v>3185</v>
      </c>
      <c r="G473" s="1368"/>
      <c r="H473" s="1753"/>
      <c r="I473" s="34"/>
      <c r="J473" s="93"/>
      <c r="K473" s="93"/>
      <c r="L473" s="93"/>
      <c r="M473" s="93"/>
      <c r="N473" s="934"/>
      <c r="O473" s="935"/>
      <c r="P473" s="868"/>
      <c r="Q473" s="936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</row>
    <row r="474" spans="1:52" s="137" customFormat="1" ht="14.45" customHeight="1">
      <c r="A474" s="34"/>
      <c r="B474" s="169" t="s">
        <v>3911</v>
      </c>
      <c r="C474" s="198">
        <v>750</v>
      </c>
      <c r="D474" s="151" t="s">
        <v>4895</v>
      </c>
      <c r="E474" s="199" t="s">
        <v>2527</v>
      </c>
      <c r="F474" s="1333" t="s">
        <v>3185</v>
      </c>
      <c r="G474" s="1368"/>
      <c r="H474" s="1753"/>
      <c r="I474" s="34"/>
      <c r="J474" s="93"/>
      <c r="K474" s="93"/>
      <c r="L474" s="93"/>
      <c r="M474" s="93"/>
      <c r="N474" s="934"/>
      <c r="O474" s="935"/>
      <c r="P474" s="868"/>
      <c r="Q474" s="936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</row>
    <row r="475" spans="1:52" s="137" customFormat="1" ht="14.45" customHeight="1">
      <c r="A475" s="34"/>
      <c r="B475" s="169" t="s">
        <v>3911</v>
      </c>
      <c r="C475" s="198">
        <v>750</v>
      </c>
      <c r="D475" s="151" t="s">
        <v>4897</v>
      </c>
      <c r="E475" s="199" t="s">
        <v>2829</v>
      </c>
      <c r="F475" s="430" t="s">
        <v>3153</v>
      </c>
      <c r="G475" s="429" t="s">
        <v>3269</v>
      </c>
      <c r="H475" s="1753"/>
      <c r="I475" s="34"/>
      <c r="J475" s="93"/>
      <c r="K475" s="93"/>
      <c r="L475" s="93"/>
      <c r="M475" s="93"/>
      <c r="N475" s="934"/>
      <c r="O475" s="935"/>
      <c r="P475" s="870"/>
      <c r="Q475" s="936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</row>
    <row r="476" spans="1:52" s="137" customFormat="1" ht="14.45" customHeight="1">
      <c r="A476" s="34"/>
      <c r="B476" s="169" t="s">
        <v>3911</v>
      </c>
      <c r="C476" s="198">
        <v>750</v>
      </c>
      <c r="D476" s="151" t="s">
        <v>857</v>
      </c>
      <c r="E476" s="199" t="s">
        <v>1828</v>
      </c>
      <c r="F476" s="430" t="s">
        <v>3153</v>
      </c>
      <c r="G476" s="429" t="s">
        <v>3269</v>
      </c>
      <c r="H476" s="1753"/>
      <c r="I476" s="34"/>
      <c r="J476" s="93"/>
      <c r="K476" s="93"/>
      <c r="L476" s="93"/>
      <c r="M476" s="93"/>
      <c r="N476" s="934"/>
      <c r="O476" s="935"/>
      <c r="P476" s="870"/>
      <c r="Q476" s="936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</row>
    <row r="477" spans="1:52" s="137" customFormat="1" ht="14.45" customHeight="1">
      <c r="A477" s="34"/>
      <c r="B477" s="169" t="s">
        <v>3911</v>
      </c>
      <c r="C477" s="198">
        <v>750</v>
      </c>
      <c r="D477" s="151" t="s">
        <v>862</v>
      </c>
      <c r="E477" s="199" t="s">
        <v>763</v>
      </c>
      <c r="F477" s="430" t="s">
        <v>3090</v>
      </c>
      <c r="G477" s="429" t="s">
        <v>3232</v>
      </c>
      <c r="H477" s="1753"/>
      <c r="I477" s="34"/>
      <c r="J477" s="93"/>
      <c r="K477" s="93"/>
      <c r="L477" s="93"/>
      <c r="M477" s="93"/>
      <c r="N477" s="934"/>
      <c r="O477" s="935"/>
      <c r="P477" s="870"/>
      <c r="Q477" s="936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</row>
    <row r="478" spans="1:52" s="137" customFormat="1" ht="14.45" customHeight="1">
      <c r="A478" s="34"/>
      <c r="B478" s="169" t="s">
        <v>3911</v>
      </c>
      <c r="C478" s="198">
        <v>800</v>
      </c>
      <c r="D478" s="151" t="s">
        <v>863</v>
      </c>
      <c r="E478" s="199" t="s">
        <v>864</v>
      </c>
      <c r="F478" s="430" t="s">
        <v>3165</v>
      </c>
      <c r="G478" s="1369" t="s">
        <v>3275</v>
      </c>
      <c r="H478" s="1753"/>
      <c r="I478" s="34"/>
      <c r="J478" s="93"/>
      <c r="K478" s="93"/>
      <c r="L478" s="93"/>
      <c r="M478" s="93"/>
      <c r="N478" s="934"/>
      <c r="O478" s="935"/>
      <c r="P478" s="868"/>
      <c r="Q478" s="936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</row>
    <row r="479" spans="1:52" s="137" customFormat="1" ht="14.45" customHeight="1">
      <c r="A479" s="34"/>
      <c r="B479" s="169" t="s">
        <v>3911</v>
      </c>
      <c r="C479" s="198">
        <v>800</v>
      </c>
      <c r="D479" s="151" t="s">
        <v>11381</v>
      </c>
      <c r="E479" s="199" t="s">
        <v>11368</v>
      </c>
      <c r="F479" s="430" t="s">
        <v>3090</v>
      </c>
      <c r="G479" s="429" t="s">
        <v>3232</v>
      </c>
      <c r="H479" s="1753"/>
      <c r="I479" s="34"/>
      <c r="J479" s="93"/>
      <c r="K479" s="93"/>
      <c r="L479" s="93"/>
      <c r="M479" s="93"/>
      <c r="N479" s="934"/>
      <c r="O479" s="935"/>
      <c r="P479" s="870"/>
      <c r="Q479" s="936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</row>
    <row r="480" spans="1:52" s="137" customFormat="1" ht="14.45" customHeight="1">
      <c r="A480" s="34"/>
      <c r="B480" s="169" t="s">
        <v>3911</v>
      </c>
      <c r="C480" s="198">
        <v>900</v>
      </c>
      <c r="D480" s="151" t="s">
        <v>4892</v>
      </c>
      <c r="E480" s="199" t="s">
        <v>865</v>
      </c>
      <c r="F480" s="430" t="s">
        <v>3188</v>
      </c>
      <c r="G480" s="1369"/>
      <c r="H480" s="1753"/>
      <c r="I480" s="34"/>
      <c r="J480" s="93"/>
      <c r="K480" s="93"/>
      <c r="L480" s="93"/>
      <c r="M480" s="93"/>
      <c r="N480" s="934"/>
      <c r="O480" s="935"/>
      <c r="P480" s="868"/>
      <c r="Q480" s="936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</row>
    <row r="481" spans="1:52" s="137" customFormat="1" ht="14.45" customHeight="1">
      <c r="A481" s="34"/>
      <c r="B481" s="169" t="s">
        <v>3911</v>
      </c>
      <c r="C481" s="198">
        <v>900</v>
      </c>
      <c r="D481" s="151" t="s">
        <v>866</v>
      </c>
      <c r="E481" s="199" t="s">
        <v>4902</v>
      </c>
      <c r="F481" s="430" t="s">
        <v>3165</v>
      </c>
      <c r="G481" s="1369" t="s">
        <v>3275</v>
      </c>
      <c r="H481" s="1753"/>
      <c r="I481" s="34"/>
      <c r="J481" s="93"/>
      <c r="K481" s="93"/>
      <c r="L481" s="93"/>
      <c r="M481" s="93"/>
      <c r="N481" s="934"/>
      <c r="O481" s="935"/>
      <c r="P481" s="868"/>
      <c r="Q481" s="936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</row>
    <row r="482" spans="1:52" s="137" customFormat="1" ht="14.45" customHeight="1">
      <c r="A482" s="34"/>
      <c r="B482" s="169" t="s">
        <v>3911</v>
      </c>
      <c r="C482" s="198">
        <v>900</v>
      </c>
      <c r="D482" s="151" t="s">
        <v>867</v>
      </c>
      <c r="E482" s="199" t="s">
        <v>842</v>
      </c>
      <c r="F482" s="430" t="s">
        <v>3188</v>
      </c>
      <c r="G482" s="1369"/>
      <c r="H482" s="1753"/>
      <c r="I482" s="34"/>
      <c r="J482" s="93"/>
      <c r="K482" s="93"/>
      <c r="L482" s="93"/>
      <c r="M482" s="93"/>
      <c r="N482" s="934"/>
      <c r="O482" s="935"/>
      <c r="P482" s="868"/>
      <c r="Q482" s="936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</row>
    <row r="483" spans="1:52" s="137" customFormat="1" ht="14.45" customHeight="1">
      <c r="A483" s="34"/>
      <c r="B483" s="169" t="s">
        <v>3911</v>
      </c>
      <c r="C483" s="198">
        <v>900</v>
      </c>
      <c r="D483" s="151" t="s">
        <v>868</v>
      </c>
      <c r="E483" s="199" t="s">
        <v>869</v>
      </c>
      <c r="F483" s="430" t="s">
        <v>3154</v>
      </c>
      <c r="G483" s="1369"/>
      <c r="H483" s="1753"/>
      <c r="I483" s="34"/>
      <c r="J483" s="93"/>
      <c r="K483" s="93"/>
      <c r="L483" s="93"/>
      <c r="M483" s="93"/>
      <c r="N483" s="934"/>
      <c r="O483" s="935"/>
      <c r="P483" s="868"/>
      <c r="Q483" s="936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</row>
    <row r="484" spans="1:52" s="137" customFormat="1" ht="14.45" customHeight="1">
      <c r="A484" s="34"/>
      <c r="B484" s="169" t="s">
        <v>3911</v>
      </c>
      <c r="C484" s="198">
        <v>900</v>
      </c>
      <c r="D484" s="151" t="s">
        <v>4885</v>
      </c>
      <c r="E484" s="199" t="s">
        <v>870</v>
      </c>
      <c r="F484" s="1284" t="s">
        <v>3144</v>
      </c>
      <c r="G484" s="1379" t="s">
        <v>3260</v>
      </c>
      <c r="H484" s="1753"/>
      <c r="I484" s="34"/>
      <c r="J484" s="93"/>
      <c r="K484" s="93"/>
      <c r="L484" s="93"/>
      <c r="M484" s="93"/>
      <c r="N484" s="868"/>
      <c r="O484" s="935"/>
      <c r="P484" s="932"/>
      <c r="Q484" s="936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</row>
    <row r="485" spans="1:52" s="137" customFormat="1" ht="14.45" customHeight="1">
      <c r="A485" s="34"/>
      <c r="B485" s="169" t="s">
        <v>3911</v>
      </c>
      <c r="C485" s="198">
        <v>900</v>
      </c>
      <c r="D485" s="151" t="s">
        <v>4885</v>
      </c>
      <c r="E485" s="199" t="s">
        <v>871</v>
      </c>
      <c r="F485" s="1284" t="s">
        <v>3090</v>
      </c>
      <c r="G485" s="1379" t="s">
        <v>3232</v>
      </c>
      <c r="H485" s="1753"/>
      <c r="I485" s="34"/>
      <c r="J485" s="93"/>
      <c r="K485" s="93"/>
      <c r="L485" s="93"/>
      <c r="M485" s="93"/>
      <c r="N485" s="868"/>
      <c r="O485" s="935"/>
      <c r="P485" s="932"/>
      <c r="Q485" s="936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</row>
    <row r="486" spans="1:52" s="137" customFormat="1" ht="14.45" customHeight="1">
      <c r="A486" s="34"/>
      <c r="B486" s="169" t="s">
        <v>3911</v>
      </c>
      <c r="C486" s="198">
        <v>1000</v>
      </c>
      <c r="D486" s="151" t="s">
        <v>872</v>
      </c>
      <c r="E486" s="199" t="s">
        <v>2937</v>
      </c>
      <c r="F486" s="430" t="s">
        <v>3183</v>
      </c>
      <c r="G486" s="1369"/>
      <c r="H486" s="1753"/>
      <c r="I486" s="34"/>
      <c r="J486" s="93"/>
      <c r="K486" s="93"/>
      <c r="L486" s="93"/>
      <c r="M486" s="93"/>
      <c r="N486" s="934"/>
      <c r="O486" s="935"/>
      <c r="P486" s="868"/>
      <c r="Q486" s="936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</row>
    <row r="487" spans="1:52" s="137" customFormat="1" ht="14.45" customHeight="1">
      <c r="A487" s="34"/>
      <c r="B487" s="169" t="s">
        <v>3911</v>
      </c>
      <c r="C487" s="198">
        <v>1000</v>
      </c>
      <c r="D487" s="151" t="s">
        <v>873</v>
      </c>
      <c r="E487" s="199" t="s">
        <v>2858</v>
      </c>
      <c r="F487" s="430" t="s">
        <v>3183</v>
      </c>
      <c r="G487" s="1369"/>
      <c r="H487" s="1753"/>
      <c r="I487" s="34"/>
      <c r="J487" s="93"/>
      <c r="K487" s="93"/>
      <c r="L487" s="93"/>
      <c r="M487" s="93"/>
      <c r="N487" s="934"/>
      <c r="O487" s="935"/>
      <c r="P487" s="868"/>
      <c r="Q487" s="936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</row>
    <row r="488" spans="1:52" s="137" customFormat="1" ht="14.45" customHeight="1">
      <c r="A488" s="34"/>
      <c r="B488" s="169" t="s">
        <v>3911</v>
      </c>
      <c r="C488" s="198">
        <v>1000</v>
      </c>
      <c r="D488" s="151" t="s">
        <v>874</v>
      </c>
      <c r="E488" s="199" t="s">
        <v>2952</v>
      </c>
      <c r="F488" s="1333" t="s">
        <v>3092</v>
      </c>
      <c r="G488" s="1368" t="s">
        <v>3234</v>
      </c>
      <c r="H488" s="1753"/>
      <c r="I488" s="34"/>
      <c r="J488" s="93"/>
      <c r="K488" s="93"/>
      <c r="L488" s="93"/>
      <c r="M488" s="93"/>
      <c r="N488" s="934"/>
      <c r="O488" s="935"/>
      <c r="P488" s="868"/>
      <c r="Q488" s="936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</row>
    <row r="489" spans="1:52" s="137" customFormat="1" ht="14.45" customHeight="1">
      <c r="A489" s="34"/>
      <c r="B489" s="169" t="s">
        <v>3911</v>
      </c>
      <c r="C489" s="198">
        <v>1000</v>
      </c>
      <c r="D489" s="151" t="s">
        <v>875</v>
      </c>
      <c r="E489" s="199" t="s">
        <v>876</v>
      </c>
      <c r="F489" s="430" t="s">
        <v>3187</v>
      </c>
      <c r="G489" s="429" t="s">
        <v>3283</v>
      </c>
      <c r="H489" s="1753"/>
      <c r="I489" s="34"/>
      <c r="J489" s="93"/>
      <c r="K489" s="93"/>
      <c r="L489" s="93"/>
      <c r="M489" s="93"/>
      <c r="N489" s="934"/>
      <c r="O489" s="935"/>
      <c r="P489" s="870"/>
      <c r="Q489" s="936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</row>
    <row r="490" spans="1:52" s="137" customFormat="1" ht="14.45" customHeight="1">
      <c r="A490" s="34"/>
      <c r="B490" s="169" t="s">
        <v>3911</v>
      </c>
      <c r="C490" s="198">
        <v>1000</v>
      </c>
      <c r="D490" s="151" t="s">
        <v>877</v>
      </c>
      <c r="E490" s="199" t="s">
        <v>4884</v>
      </c>
      <c r="F490" s="430" t="s">
        <v>3090</v>
      </c>
      <c r="G490" s="429" t="s">
        <v>3232</v>
      </c>
      <c r="H490" s="1753"/>
      <c r="I490" s="34"/>
      <c r="J490" s="93"/>
      <c r="K490" s="93"/>
      <c r="L490" s="93"/>
      <c r="M490" s="93"/>
      <c r="N490" s="934"/>
      <c r="O490" s="935"/>
      <c r="P490" s="870"/>
      <c r="Q490" s="936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</row>
    <row r="491" spans="1:52" s="137" customFormat="1" ht="14.45" customHeight="1">
      <c r="A491" s="34"/>
      <c r="B491" s="169" t="s">
        <v>3911</v>
      </c>
      <c r="C491" s="198">
        <v>1000</v>
      </c>
      <c r="D491" s="151" t="s">
        <v>878</v>
      </c>
      <c r="E491" s="199" t="s">
        <v>2817</v>
      </c>
      <c r="F491" s="430" t="s">
        <v>3188</v>
      </c>
      <c r="G491" s="1369"/>
      <c r="H491" s="1753"/>
      <c r="I491" s="34"/>
      <c r="J491" s="93"/>
      <c r="K491" s="93"/>
      <c r="L491" s="93"/>
      <c r="M491" s="93"/>
      <c r="N491" s="934"/>
      <c r="O491" s="935"/>
      <c r="P491" s="868"/>
      <c r="Q491" s="936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</row>
    <row r="492" spans="1:52" s="137" customFormat="1" ht="14.45" customHeight="1">
      <c r="A492" s="34"/>
      <c r="B492" s="169" t="s">
        <v>3911</v>
      </c>
      <c r="C492" s="198">
        <v>1000</v>
      </c>
      <c r="D492" s="151" t="s">
        <v>4887</v>
      </c>
      <c r="E492" s="199" t="s">
        <v>1972</v>
      </c>
      <c r="F492" s="1339" t="s">
        <v>3189</v>
      </c>
      <c r="G492" s="1386"/>
      <c r="H492" s="1753"/>
      <c r="I492" s="34"/>
      <c r="J492" s="93"/>
      <c r="K492" s="93"/>
      <c r="L492" s="93"/>
      <c r="M492" s="93"/>
      <c r="N492" s="934"/>
      <c r="O492" s="935"/>
      <c r="P492" s="868"/>
      <c r="Q492" s="936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</row>
    <row r="493" spans="1:52" s="137" customFormat="1" ht="14.45" customHeight="1">
      <c r="A493" s="34"/>
      <c r="B493" s="169" t="s">
        <v>3911</v>
      </c>
      <c r="C493" s="198">
        <v>1000</v>
      </c>
      <c r="D493" s="151" t="s">
        <v>4886</v>
      </c>
      <c r="E493" s="199" t="s">
        <v>763</v>
      </c>
      <c r="F493" s="1387"/>
      <c r="G493" s="1388"/>
      <c r="H493" s="1753"/>
      <c r="I493" s="34"/>
      <c r="J493" s="93"/>
      <c r="K493" s="93"/>
      <c r="L493" s="93"/>
      <c r="M493" s="93"/>
      <c r="N493" s="937"/>
      <c r="O493" s="935"/>
      <c r="P493" s="868"/>
      <c r="Q493" s="936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</row>
    <row r="494" spans="1:52" s="137" customFormat="1" ht="14.45" customHeight="1">
      <c r="A494" s="34"/>
      <c r="B494" s="169" t="s">
        <v>3911</v>
      </c>
      <c r="C494" s="198">
        <v>1100</v>
      </c>
      <c r="D494" s="151" t="s">
        <v>879</v>
      </c>
      <c r="E494" s="199" t="s">
        <v>880</v>
      </c>
      <c r="F494" s="1333" t="s">
        <v>4880</v>
      </c>
      <c r="G494" s="1368"/>
      <c r="H494" s="1753"/>
      <c r="I494" s="34"/>
      <c r="J494" s="93"/>
      <c r="K494" s="93"/>
      <c r="L494" s="93"/>
      <c r="M494" s="93"/>
      <c r="N494" s="934"/>
      <c r="O494" s="935"/>
      <c r="P494" s="868"/>
      <c r="Q494" s="936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</row>
    <row r="495" spans="1:52" s="137" customFormat="1" ht="14.45" customHeight="1">
      <c r="A495" s="34"/>
      <c r="B495" s="169" t="s">
        <v>3911</v>
      </c>
      <c r="C495" s="198">
        <v>1100</v>
      </c>
      <c r="D495" s="151" t="s">
        <v>4881</v>
      </c>
      <c r="E495" s="199" t="s">
        <v>881</v>
      </c>
      <c r="F495" s="430" t="s">
        <v>3187</v>
      </c>
      <c r="G495" s="429" t="s">
        <v>3283</v>
      </c>
      <c r="H495" s="1753"/>
      <c r="I495" s="34"/>
      <c r="J495" s="93"/>
      <c r="K495" s="93"/>
      <c r="L495" s="93"/>
      <c r="M495" s="93"/>
      <c r="N495" s="934"/>
      <c r="O495" s="935"/>
      <c r="P495" s="870"/>
      <c r="Q495" s="936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</row>
    <row r="496" spans="1:52" s="137" customFormat="1" ht="14.45" customHeight="1">
      <c r="A496" s="34"/>
      <c r="B496" s="169" t="s">
        <v>3911</v>
      </c>
      <c r="C496" s="198">
        <v>1100</v>
      </c>
      <c r="D496" s="151" t="s">
        <v>4881</v>
      </c>
      <c r="E496" s="199" t="s">
        <v>2547</v>
      </c>
      <c r="F496" s="430" t="s">
        <v>3189</v>
      </c>
      <c r="G496" s="429"/>
      <c r="H496" s="1753"/>
      <c r="I496" s="34"/>
      <c r="J496" s="93"/>
      <c r="K496" s="93"/>
      <c r="L496" s="93"/>
      <c r="M496" s="93"/>
      <c r="N496" s="934"/>
      <c r="O496" s="935"/>
      <c r="P496" s="870"/>
      <c r="Q496" s="936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</row>
    <row r="497" spans="1:52" s="137" customFormat="1" ht="14.45" customHeight="1">
      <c r="A497" s="34"/>
      <c r="B497" s="169" t="s">
        <v>3911</v>
      </c>
      <c r="C497" s="198">
        <v>1100</v>
      </c>
      <c r="D497" s="151" t="s">
        <v>882</v>
      </c>
      <c r="E497" s="199" t="s">
        <v>2972</v>
      </c>
      <c r="F497" s="430" t="s">
        <v>3187</v>
      </c>
      <c r="G497" s="429" t="s">
        <v>3283</v>
      </c>
      <c r="H497" s="1753"/>
      <c r="I497" s="34"/>
      <c r="J497" s="93"/>
      <c r="K497" s="93"/>
      <c r="L497" s="93"/>
      <c r="M497" s="93"/>
      <c r="N497" s="934"/>
      <c r="O497" s="935"/>
      <c r="P497" s="870"/>
      <c r="Q497" s="936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</row>
    <row r="498" spans="1:52" s="137" customFormat="1" ht="14.45" customHeight="1">
      <c r="A498" s="34"/>
      <c r="B498" s="169" t="s">
        <v>3911</v>
      </c>
      <c r="C498" s="198">
        <v>1100</v>
      </c>
      <c r="D498" s="151" t="s">
        <v>4879</v>
      </c>
      <c r="E498" s="199" t="s">
        <v>1052</v>
      </c>
      <c r="F498" s="430" t="s">
        <v>3189</v>
      </c>
      <c r="G498" s="1369"/>
      <c r="H498" s="1753"/>
      <c r="I498" s="34"/>
      <c r="J498" s="93"/>
      <c r="K498" s="93"/>
      <c r="L498" s="93"/>
      <c r="M498" s="93"/>
      <c r="N498" s="934"/>
      <c r="O498" s="935"/>
      <c r="P498" s="868"/>
      <c r="Q498" s="936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</row>
    <row r="499" spans="1:52" s="137" customFormat="1" ht="14.45" customHeight="1">
      <c r="A499" s="34"/>
      <c r="B499" s="169" t="s">
        <v>3911</v>
      </c>
      <c r="C499" s="198">
        <v>1100</v>
      </c>
      <c r="D499" s="151" t="s">
        <v>4878</v>
      </c>
      <c r="E499" s="199" t="s">
        <v>2488</v>
      </c>
      <c r="F499" s="430" t="s">
        <v>3189</v>
      </c>
      <c r="G499" s="1369"/>
      <c r="H499" s="1753"/>
      <c r="I499" s="34"/>
      <c r="J499" s="93"/>
      <c r="K499" s="93"/>
      <c r="L499" s="93"/>
      <c r="M499" s="93"/>
      <c r="N499" s="934"/>
      <c r="O499" s="935"/>
      <c r="P499" s="868"/>
      <c r="Q499" s="936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</row>
    <row r="500" spans="1:52" s="137" customFormat="1" ht="14.45" customHeight="1">
      <c r="A500" s="34"/>
      <c r="B500" s="169" t="s">
        <v>3911</v>
      </c>
      <c r="C500" s="198">
        <v>1200</v>
      </c>
      <c r="D500" s="151" t="s">
        <v>3920</v>
      </c>
      <c r="E500" s="199" t="s">
        <v>2558</v>
      </c>
      <c r="F500" s="1284" t="s">
        <v>3084</v>
      </c>
      <c r="G500" s="568" t="s">
        <v>3227</v>
      </c>
      <c r="H500" s="1753"/>
      <c r="I500" s="34"/>
      <c r="J500" s="93"/>
      <c r="K500" s="93"/>
      <c r="L500" s="93"/>
      <c r="M500" s="93"/>
      <c r="N500" s="868"/>
      <c r="O500" s="935"/>
      <c r="P500" s="934"/>
      <c r="Q500" s="936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</row>
    <row r="501" spans="1:52" s="137" customFormat="1" ht="14.45" customHeight="1">
      <c r="A501" s="34"/>
      <c r="B501" s="169" t="s">
        <v>3911</v>
      </c>
      <c r="C501" s="198">
        <v>1200</v>
      </c>
      <c r="D501" s="151" t="s">
        <v>883</v>
      </c>
      <c r="E501" s="199" t="s">
        <v>2822</v>
      </c>
      <c r="F501" s="430" t="s">
        <v>3189</v>
      </c>
      <c r="G501" s="1389"/>
      <c r="H501" s="1753"/>
      <c r="I501" s="34"/>
      <c r="J501" s="93"/>
      <c r="K501" s="93"/>
      <c r="L501" s="93"/>
      <c r="M501" s="93"/>
      <c r="N501" s="934"/>
      <c r="O501" s="935"/>
      <c r="P501" s="933"/>
      <c r="Q501" s="936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</row>
    <row r="502" spans="1:52" s="137" customFormat="1" ht="14.45" customHeight="1">
      <c r="A502" s="34"/>
      <c r="B502" s="169" t="s">
        <v>3911</v>
      </c>
      <c r="C502" s="198">
        <v>1200</v>
      </c>
      <c r="D502" s="151" t="s">
        <v>884</v>
      </c>
      <c r="E502" s="199" t="s">
        <v>885</v>
      </c>
      <c r="F502" s="430" t="s">
        <v>3189</v>
      </c>
      <c r="G502" s="1369"/>
      <c r="H502" s="1753"/>
      <c r="I502" s="34"/>
      <c r="J502" s="93"/>
      <c r="K502" s="93"/>
      <c r="L502" s="93"/>
      <c r="M502" s="93"/>
      <c r="N502" s="934"/>
      <c r="O502" s="935"/>
      <c r="P502" s="868"/>
      <c r="Q502" s="936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</row>
    <row r="503" spans="1:52" s="137" customFormat="1" ht="14.45" customHeight="1">
      <c r="A503" s="34"/>
      <c r="B503" s="169" t="s">
        <v>3911</v>
      </c>
      <c r="C503" s="198">
        <v>1300</v>
      </c>
      <c r="D503" s="151" t="s">
        <v>886</v>
      </c>
      <c r="E503" s="199" t="s">
        <v>887</v>
      </c>
      <c r="F503" s="430" t="s">
        <v>3190</v>
      </c>
      <c r="G503" s="1369"/>
      <c r="H503" s="1753"/>
      <c r="I503" s="34"/>
      <c r="J503" s="93"/>
      <c r="K503" s="93"/>
      <c r="L503" s="93"/>
      <c r="M503" s="93"/>
      <c r="N503" s="934"/>
      <c r="O503" s="935"/>
      <c r="P503" s="868"/>
      <c r="Q503" s="936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</row>
    <row r="504" spans="1:52" s="137" customFormat="1" ht="14.45" customHeight="1">
      <c r="A504" s="34"/>
      <c r="B504" s="169" t="s">
        <v>3911</v>
      </c>
      <c r="C504" s="198">
        <v>1300</v>
      </c>
      <c r="D504" s="151" t="s">
        <v>888</v>
      </c>
      <c r="E504" s="199" t="s">
        <v>2841</v>
      </c>
      <c r="F504" s="430" t="s">
        <v>3190</v>
      </c>
      <c r="G504" s="429"/>
      <c r="H504" s="1753"/>
      <c r="I504" s="34"/>
      <c r="J504" s="93"/>
      <c r="K504" s="93"/>
      <c r="L504" s="93"/>
      <c r="M504" s="93"/>
      <c r="N504" s="934"/>
      <c r="O504" s="935"/>
      <c r="P504" s="870"/>
      <c r="Q504" s="936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</row>
    <row r="505" spans="1:52" s="137" customFormat="1" ht="14.45" customHeight="1">
      <c r="A505" s="34"/>
      <c r="B505" s="169" t="s">
        <v>3911</v>
      </c>
      <c r="C505" s="198">
        <v>1300</v>
      </c>
      <c r="D505" s="151" t="s">
        <v>889</v>
      </c>
      <c r="E505" s="199" t="s">
        <v>823</v>
      </c>
      <c r="F505" s="430" t="s">
        <v>3190</v>
      </c>
      <c r="G505" s="429"/>
      <c r="H505" s="1753"/>
      <c r="I505" s="34"/>
      <c r="J505" s="93"/>
      <c r="K505" s="93"/>
      <c r="L505" s="93"/>
      <c r="M505" s="93"/>
      <c r="N505" s="934"/>
      <c r="O505" s="935"/>
      <c r="P505" s="870"/>
      <c r="Q505" s="936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</row>
    <row r="506" spans="1:52" s="137" customFormat="1" ht="14.45" customHeight="1">
      <c r="A506" s="34"/>
      <c r="B506" s="169" t="s">
        <v>3911</v>
      </c>
      <c r="C506" s="198">
        <v>1300</v>
      </c>
      <c r="D506" s="151" t="s">
        <v>890</v>
      </c>
      <c r="E506" s="199" t="s">
        <v>2925</v>
      </c>
      <c r="F506" s="430" t="s">
        <v>3187</v>
      </c>
      <c r="G506" s="429" t="s">
        <v>3283</v>
      </c>
      <c r="H506" s="1753"/>
      <c r="I506" s="34"/>
      <c r="J506" s="93"/>
      <c r="K506" s="93"/>
      <c r="L506" s="93"/>
      <c r="M506" s="93"/>
      <c r="N506" s="934"/>
      <c r="O506" s="935"/>
      <c r="P506" s="870"/>
      <c r="Q506" s="936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</row>
    <row r="507" spans="1:52" s="137" customFormat="1" ht="14.45" customHeight="1">
      <c r="A507" s="34"/>
      <c r="B507" s="169" t="s">
        <v>3911</v>
      </c>
      <c r="C507" s="198">
        <v>1400</v>
      </c>
      <c r="D507" s="151" t="s">
        <v>891</v>
      </c>
      <c r="E507" s="199" t="s">
        <v>4882</v>
      </c>
      <c r="F507" s="430" t="s">
        <v>3132</v>
      </c>
      <c r="G507" s="429" t="s">
        <v>3252</v>
      </c>
      <c r="H507" s="1753"/>
      <c r="I507" s="34"/>
      <c r="J507" s="93"/>
      <c r="K507" s="93"/>
      <c r="L507" s="93"/>
      <c r="M507" s="93"/>
      <c r="N507" s="934"/>
      <c r="O507" s="935"/>
      <c r="P507" s="870"/>
      <c r="Q507" s="936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</row>
    <row r="508" spans="1:52" s="137" customFormat="1" ht="14.45" customHeight="1">
      <c r="A508" s="34"/>
      <c r="B508" s="169" t="s">
        <v>3911</v>
      </c>
      <c r="C508" s="198">
        <v>1400</v>
      </c>
      <c r="D508" s="151" t="s">
        <v>892</v>
      </c>
      <c r="E508" s="199" t="s">
        <v>4875</v>
      </c>
      <c r="F508" s="430" t="s">
        <v>3132</v>
      </c>
      <c r="G508" s="429" t="s">
        <v>3252</v>
      </c>
      <c r="H508" s="1753"/>
      <c r="I508" s="34"/>
      <c r="J508" s="93"/>
      <c r="K508" s="93"/>
      <c r="L508" s="93"/>
      <c r="M508" s="93"/>
      <c r="N508" s="934"/>
      <c r="O508" s="935"/>
      <c r="P508" s="870"/>
      <c r="Q508" s="936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</row>
    <row r="509" spans="1:52" s="137" customFormat="1" ht="14.45" customHeight="1">
      <c r="A509" s="34"/>
      <c r="B509" s="169" t="s">
        <v>3911</v>
      </c>
      <c r="C509" s="198">
        <v>1400</v>
      </c>
      <c r="D509" s="151" t="s">
        <v>894</v>
      </c>
      <c r="E509" s="199" t="s">
        <v>4875</v>
      </c>
      <c r="F509" s="430" t="s">
        <v>3132</v>
      </c>
      <c r="G509" s="429" t="s">
        <v>3252</v>
      </c>
      <c r="H509" s="1753"/>
      <c r="I509" s="34"/>
      <c r="J509" s="93"/>
      <c r="K509" s="93"/>
      <c r="L509" s="93"/>
      <c r="M509" s="93"/>
      <c r="N509" s="934"/>
      <c r="O509" s="935"/>
      <c r="P509" s="870"/>
      <c r="Q509" s="936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</row>
    <row r="510" spans="1:52" s="137" customFormat="1" ht="14.45" customHeight="1">
      <c r="A510" s="34"/>
      <c r="B510" s="169" t="s">
        <v>3911</v>
      </c>
      <c r="C510" s="198">
        <v>1500</v>
      </c>
      <c r="D510" s="151" t="s">
        <v>895</v>
      </c>
      <c r="E510" s="199" t="s">
        <v>1070</v>
      </c>
      <c r="F510" s="430" t="s">
        <v>3191</v>
      </c>
      <c r="G510" s="429" t="s">
        <v>3284</v>
      </c>
      <c r="H510" s="1753"/>
      <c r="I510" s="34"/>
      <c r="J510" s="93"/>
      <c r="K510" s="93"/>
      <c r="L510" s="93"/>
      <c r="M510" s="93"/>
      <c r="N510" s="934"/>
      <c r="O510" s="935"/>
      <c r="P510" s="870"/>
      <c r="Q510" s="936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</row>
    <row r="511" spans="1:52" s="137" customFormat="1" ht="14.45" customHeight="1">
      <c r="A511" s="34"/>
      <c r="B511" s="169" t="s">
        <v>3911</v>
      </c>
      <c r="C511" s="198">
        <v>1500</v>
      </c>
      <c r="D511" s="151" t="s">
        <v>895</v>
      </c>
      <c r="E511" s="199" t="s">
        <v>1072</v>
      </c>
      <c r="F511" s="430" t="s">
        <v>3191</v>
      </c>
      <c r="G511" s="429" t="s">
        <v>3284</v>
      </c>
      <c r="H511" s="1753"/>
      <c r="I511" s="34"/>
      <c r="J511" s="93"/>
      <c r="K511" s="93"/>
      <c r="L511" s="93"/>
      <c r="M511" s="93"/>
      <c r="N511" s="934"/>
      <c r="O511" s="935"/>
      <c r="P511" s="870"/>
      <c r="Q511" s="936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</row>
    <row r="512" spans="1:52" s="137" customFormat="1" ht="14.45" customHeight="1">
      <c r="A512" s="34"/>
      <c r="B512" s="169" t="s">
        <v>3911</v>
      </c>
      <c r="C512" s="198">
        <v>1600</v>
      </c>
      <c r="D512" s="151" t="s">
        <v>896</v>
      </c>
      <c r="E512" s="199" t="s">
        <v>2983</v>
      </c>
      <c r="F512" s="430" t="s">
        <v>3191</v>
      </c>
      <c r="G512" s="1369" t="s">
        <v>3284</v>
      </c>
      <c r="H512" s="1753"/>
      <c r="I512" s="34"/>
      <c r="J512" s="93"/>
      <c r="K512" s="93"/>
      <c r="L512" s="93"/>
      <c r="M512" s="93"/>
      <c r="N512" s="934"/>
      <c r="O512" s="935"/>
      <c r="P512" s="868"/>
      <c r="Q512" s="936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</row>
    <row r="513" spans="1:52" s="137" customFormat="1" ht="14.45" customHeight="1" thickBot="1">
      <c r="A513" s="34"/>
      <c r="B513" s="208" t="s">
        <v>3911</v>
      </c>
      <c r="C513" s="209">
        <v>2000</v>
      </c>
      <c r="D513" s="155" t="s">
        <v>897</v>
      </c>
      <c r="E513" s="210" t="s">
        <v>2865</v>
      </c>
      <c r="F513" s="1291"/>
      <c r="G513" s="1390"/>
      <c r="H513" s="1754"/>
      <c r="I513" s="34"/>
      <c r="J513" s="93"/>
      <c r="K513" s="93"/>
      <c r="L513" s="93"/>
      <c r="M513" s="93"/>
      <c r="N513" s="868"/>
      <c r="O513" s="935"/>
      <c r="P513" s="868"/>
      <c r="Q513" s="936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</row>
    <row r="514" spans="1:52" s="137" customFormat="1" ht="14.45" customHeight="1" thickBot="1">
      <c r="A514" s="34"/>
      <c r="B514" s="156"/>
      <c r="C514" s="211"/>
      <c r="D514" s="156"/>
      <c r="E514" s="211"/>
      <c r="F514" s="933"/>
      <c r="G514" s="1391"/>
      <c r="H514" s="1756"/>
      <c r="I514" s="34"/>
      <c r="J514" s="93"/>
      <c r="K514" s="93"/>
      <c r="L514" s="93"/>
      <c r="M514" s="93"/>
      <c r="N514" s="933"/>
      <c r="O514" s="935"/>
      <c r="P514" s="933"/>
      <c r="Q514" s="936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</row>
    <row r="515" spans="1:52" s="137" customFormat="1" ht="14.45" customHeight="1">
      <c r="A515" s="34"/>
      <c r="B515" s="343" t="s">
        <v>2005</v>
      </c>
      <c r="C515" s="344">
        <v>250</v>
      </c>
      <c r="D515" s="345" t="s">
        <v>906</v>
      </c>
      <c r="E515" s="346" t="s">
        <v>721</v>
      </c>
      <c r="F515" s="1392" t="s">
        <v>3122</v>
      </c>
      <c r="G515" s="1393" t="s">
        <v>3244</v>
      </c>
      <c r="H515" s="1752"/>
      <c r="I515" s="34"/>
      <c r="J515" s="93"/>
      <c r="K515" s="93"/>
      <c r="L515" s="93"/>
      <c r="M515" s="93"/>
      <c r="N515" s="931"/>
      <c r="O515" s="935"/>
      <c r="P515" s="932"/>
      <c r="Q515" s="936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</row>
    <row r="516" spans="1:52" s="137" customFormat="1" ht="14.45" customHeight="1">
      <c r="A516" s="34"/>
      <c r="B516" s="347" t="s">
        <v>2005</v>
      </c>
      <c r="C516" s="197">
        <v>250</v>
      </c>
      <c r="D516" s="150" t="s">
        <v>6482</v>
      </c>
      <c r="E516" s="196" t="s">
        <v>2825</v>
      </c>
      <c r="F516" s="1333" t="s">
        <v>3192</v>
      </c>
      <c r="G516" s="515"/>
      <c r="H516" s="1762"/>
      <c r="I516" s="34"/>
      <c r="J516" s="93"/>
      <c r="K516" s="93"/>
      <c r="L516" s="93"/>
      <c r="M516" s="93"/>
      <c r="N516" s="934"/>
      <c r="O516" s="935"/>
      <c r="P516" s="932"/>
      <c r="Q516" s="936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</row>
    <row r="517" spans="1:52" s="137" customFormat="1" ht="14.45" customHeight="1">
      <c r="A517" s="34"/>
      <c r="B517" s="347" t="s">
        <v>2005</v>
      </c>
      <c r="C517" s="197">
        <v>250</v>
      </c>
      <c r="D517" s="150" t="s">
        <v>6481</v>
      </c>
      <c r="E517" s="196" t="s">
        <v>2825</v>
      </c>
      <c r="F517" s="1333" t="s">
        <v>3192</v>
      </c>
      <c r="G517" s="515"/>
      <c r="H517" s="1762"/>
      <c r="I517" s="34"/>
      <c r="J517" s="93"/>
      <c r="K517" s="93"/>
      <c r="L517" s="93"/>
      <c r="M517" s="93"/>
      <c r="N517" s="934"/>
      <c r="O517" s="935"/>
      <c r="P517" s="932"/>
      <c r="Q517" s="936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</row>
    <row r="518" spans="1:52" s="137" customFormat="1" ht="14.45" customHeight="1">
      <c r="A518" s="34"/>
      <c r="B518" s="347" t="s">
        <v>2005</v>
      </c>
      <c r="C518" s="197">
        <v>250</v>
      </c>
      <c r="D518" s="150" t="s">
        <v>6480</v>
      </c>
      <c r="E518" s="196" t="s">
        <v>721</v>
      </c>
      <c r="F518" s="1394"/>
      <c r="G518" s="515" t="s">
        <v>3244</v>
      </c>
      <c r="H518" s="1762"/>
      <c r="I518" s="34"/>
      <c r="J518" s="93"/>
      <c r="K518" s="93"/>
      <c r="L518" s="93"/>
      <c r="M518" s="93"/>
      <c r="N518" s="931"/>
      <c r="O518" s="935"/>
      <c r="P518" s="932"/>
      <c r="Q518" s="936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</row>
    <row r="519" spans="1:52" s="137" customFormat="1" ht="14.45" customHeight="1">
      <c r="A519" s="34"/>
      <c r="B519" s="347" t="s">
        <v>2005</v>
      </c>
      <c r="C519" s="197">
        <v>250</v>
      </c>
      <c r="D519" s="150" t="s">
        <v>814</v>
      </c>
      <c r="E519" s="196" t="s">
        <v>2257</v>
      </c>
      <c r="F519" s="1282"/>
      <c r="G519" s="603" t="s">
        <v>3244</v>
      </c>
      <c r="H519" s="1753"/>
      <c r="I519" s="34"/>
      <c r="J519" s="93"/>
      <c r="K519" s="93"/>
      <c r="L519" s="93"/>
      <c r="M519" s="93"/>
      <c r="N519" s="931"/>
      <c r="O519" s="935"/>
      <c r="P519" s="932"/>
      <c r="Q519" s="936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</row>
    <row r="520" spans="1:52" s="514" customFormat="1" ht="14.45" customHeight="1">
      <c r="A520" s="509"/>
      <c r="B520" s="510" t="s">
        <v>2005</v>
      </c>
      <c r="C520" s="511">
        <v>350</v>
      </c>
      <c r="D520" s="512" t="s">
        <v>6483</v>
      </c>
      <c r="E520" s="513" t="s">
        <v>1740</v>
      </c>
      <c r="F520" s="1395"/>
      <c r="G520" s="1396"/>
      <c r="H520" s="1753"/>
      <c r="I520" s="34"/>
      <c r="J520" s="93"/>
      <c r="K520" s="93"/>
      <c r="L520" s="93"/>
      <c r="M520" s="93"/>
      <c r="N520" s="931"/>
      <c r="O520" s="935"/>
      <c r="P520" s="932"/>
      <c r="Q520" s="936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509"/>
      <c r="AF520" s="509"/>
      <c r="AG520" s="509"/>
      <c r="AH520" s="509"/>
      <c r="AI520" s="509"/>
      <c r="AJ520" s="509"/>
      <c r="AK520" s="509"/>
      <c r="AL520" s="509"/>
      <c r="AM520" s="509"/>
      <c r="AN520" s="509"/>
      <c r="AO520" s="509"/>
      <c r="AP520" s="509"/>
      <c r="AQ520" s="509"/>
      <c r="AR520" s="509"/>
      <c r="AS520" s="509"/>
      <c r="AT520" s="509"/>
      <c r="AU520" s="509"/>
      <c r="AV520" s="509"/>
      <c r="AW520" s="509"/>
      <c r="AX520" s="509"/>
      <c r="AY520" s="509"/>
      <c r="AZ520" s="509"/>
    </row>
    <row r="521" spans="1:52" s="516" customFormat="1" ht="14.45" customHeight="1">
      <c r="A521" s="93"/>
      <c r="B521" s="518" t="s">
        <v>2005</v>
      </c>
      <c r="C521" s="519">
        <v>400</v>
      </c>
      <c r="D521" s="512" t="s">
        <v>6484</v>
      </c>
      <c r="E521" s="521" t="s">
        <v>2763</v>
      </c>
      <c r="F521" s="1397" t="s">
        <v>3192</v>
      </c>
      <c r="G521" s="523"/>
      <c r="H521" s="1753"/>
      <c r="I521" s="34"/>
      <c r="J521" s="93"/>
      <c r="K521" s="93"/>
      <c r="L521" s="93"/>
      <c r="M521" s="93"/>
      <c r="N521" s="931"/>
      <c r="O521" s="935"/>
      <c r="P521" s="932"/>
      <c r="Q521" s="936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</row>
    <row r="522" spans="1:52" s="516" customFormat="1" ht="14.45" customHeight="1">
      <c r="A522" s="93"/>
      <c r="B522" s="518" t="s">
        <v>2005</v>
      </c>
      <c r="C522" s="519">
        <v>400</v>
      </c>
      <c r="D522" s="520" t="s">
        <v>6485</v>
      </c>
      <c r="E522" s="521" t="s">
        <v>2763</v>
      </c>
      <c r="F522" s="1397" t="s">
        <v>3192</v>
      </c>
      <c r="G522" s="522"/>
      <c r="H522" s="1753"/>
      <c r="I522" s="34"/>
      <c r="J522" s="93"/>
      <c r="K522" s="93"/>
      <c r="L522" s="93"/>
      <c r="M522" s="93"/>
      <c r="N522" s="931"/>
      <c r="O522" s="935"/>
      <c r="P522" s="932"/>
      <c r="Q522" s="936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</row>
    <row r="523" spans="1:52" s="137" customFormat="1" ht="14.45" customHeight="1">
      <c r="A523" s="34"/>
      <c r="B523" s="517" t="s">
        <v>2005</v>
      </c>
      <c r="C523" s="511">
        <v>400</v>
      </c>
      <c r="D523" s="512" t="s">
        <v>898</v>
      </c>
      <c r="E523" s="513" t="s">
        <v>772</v>
      </c>
      <c r="F523" s="1398" t="s">
        <v>3192</v>
      </c>
      <c r="G523" s="1399"/>
      <c r="H523" s="1762"/>
      <c r="I523" s="34"/>
      <c r="J523" s="93"/>
      <c r="K523" s="93"/>
      <c r="L523" s="93"/>
      <c r="M523" s="93"/>
      <c r="N523" s="934"/>
      <c r="O523" s="935"/>
      <c r="P523" s="868"/>
      <c r="Q523" s="936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</row>
    <row r="524" spans="1:52" s="137" customFormat="1" ht="14.45" customHeight="1">
      <c r="A524" s="34"/>
      <c r="B524" s="508" t="s">
        <v>2005</v>
      </c>
      <c r="C524" s="197">
        <v>400</v>
      </c>
      <c r="D524" s="150" t="s">
        <v>898</v>
      </c>
      <c r="E524" s="196" t="s">
        <v>2952</v>
      </c>
      <c r="F524" s="1333" t="s">
        <v>3192</v>
      </c>
      <c r="G524" s="1334"/>
      <c r="H524" s="1762"/>
      <c r="I524" s="34"/>
      <c r="J524" s="93"/>
      <c r="K524" s="93"/>
      <c r="L524" s="93"/>
      <c r="M524" s="93"/>
      <c r="N524" s="934"/>
      <c r="O524" s="935"/>
      <c r="P524" s="868"/>
      <c r="Q524" s="936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</row>
    <row r="525" spans="1:52" s="137" customFormat="1" ht="14.45" customHeight="1">
      <c r="A525" s="34"/>
      <c r="B525" s="347" t="s">
        <v>2005</v>
      </c>
      <c r="C525" s="177">
        <v>450</v>
      </c>
      <c r="D525" s="151" t="s">
        <v>899</v>
      </c>
      <c r="E525" s="199" t="s">
        <v>2920</v>
      </c>
      <c r="F525" s="430" t="s">
        <v>3192</v>
      </c>
      <c r="G525" s="604"/>
      <c r="H525" s="1753"/>
      <c r="I525" s="34"/>
      <c r="J525" s="93"/>
      <c r="K525" s="93"/>
      <c r="L525" s="93"/>
      <c r="M525" s="93"/>
      <c r="N525" s="934"/>
      <c r="O525" s="935"/>
      <c r="P525" s="868"/>
      <c r="Q525" s="936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</row>
    <row r="526" spans="1:52" s="137" customFormat="1" ht="14.45" customHeight="1">
      <c r="A526" s="34"/>
      <c r="B526" s="347" t="s">
        <v>2005</v>
      </c>
      <c r="C526" s="177">
        <v>450</v>
      </c>
      <c r="D526" s="151" t="s">
        <v>899</v>
      </c>
      <c r="E526" s="199" t="s">
        <v>900</v>
      </c>
      <c r="F526" s="566" t="s">
        <v>3128</v>
      </c>
      <c r="G526" s="1337" t="s">
        <v>3248</v>
      </c>
      <c r="H526" s="1753"/>
      <c r="I526" s="34"/>
      <c r="J526" s="93"/>
      <c r="K526" s="93"/>
      <c r="L526" s="93"/>
      <c r="M526" s="93"/>
      <c r="N526" s="932"/>
      <c r="O526" s="935"/>
      <c r="P526" s="870"/>
      <c r="Q526" s="936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</row>
    <row r="527" spans="1:52" s="137" customFormat="1" ht="14.45" customHeight="1">
      <c r="A527" s="34"/>
      <c r="B527" s="347" t="s">
        <v>2005</v>
      </c>
      <c r="C527" s="177">
        <v>450</v>
      </c>
      <c r="D527" s="151" t="s">
        <v>6486</v>
      </c>
      <c r="E527" s="199" t="s">
        <v>2920</v>
      </c>
      <c r="F527" s="430" t="s">
        <v>3192</v>
      </c>
      <c r="G527" s="1374"/>
      <c r="H527" s="1753"/>
      <c r="I527" s="34"/>
      <c r="J527" s="93"/>
      <c r="K527" s="93"/>
      <c r="L527" s="93"/>
      <c r="M527" s="93"/>
      <c r="N527" s="934"/>
      <c r="O527" s="935"/>
      <c r="P527" s="870"/>
      <c r="Q527" s="936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</row>
    <row r="528" spans="1:52" s="137" customFormat="1" ht="14.45" customHeight="1">
      <c r="A528" s="34"/>
      <c r="B528" s="347" t="s">
        <v>2005</v>
      </c>
      <c r="C528" s="177">
        <v>450</v>
      </c>
      <c r="D528" s="151" t="s">
        <v>6478</v>
      </c>
      <c r="E528" s="199" t="s">
        <v>2920</v>
      </c>
      <c r="F528" s="430" t="s">
        <v>3192</v>
      </c>
      <c r="G528" s="1374"/>
      <c r="H528" s="1753"/>
      <c r="I528" s="34"/>
      <c r="J528" s="93"/>
      <c r="K528" s="93"/>
      <c r="L528" s="93"/>
      <c r="M528" s="93"/>
      <c r="N528" s="934"/>
      <c r="O528" s="935"/>
      <c r="P528" s="870"/>
      <c r="Q528" s="936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</row>
    <row r="529" spans="1:52" s="137" customFormat="1" ht="14.45" customHeight="1">
      <c r="A529" s="34"/>
      <c r="B529" s="347" t="s">
        <v>2005</v>
      </c>
      <c r="C529" s="177">
        <v>450</v>
      </c>
      <c r="D529" s="151" t="s">
        <v>6478</v>
      </c>
      <c r="E529" s="199" t="s">
        <v>6479</v>
      </c>
      <c r="F529" s="1394" t="s">
        <v>3122</v>
      </c>
      <c r="G529" s="515" t="s">
        <v>3244</v>
      </c>
      <c r="H529" s="1753"/>
      <c r="I529" s="34"/>
      <c r="J529" s="93"/>
      <c r="K529" s="93"/>
      <c r="L529" s="93"/>
      <c r="M529" s="93"/>
      <c r="N529" s="931"/>
      <c r="O529" s="935"/>
      <c r="P529" s="932"/>
      <c r="Q529" s="936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</row>
    <row r="530" spans="1:52" s="137" customFormat="1" ht="14.45" customHeight="1">
      <c r="A530" s="34"/>
      <c r="B530" s="347" t="s">
        <v>2005</v>
      </c>
      <c r="C530" s="177">
        <v>450</v>
      </c>
      <c r="D530" s="151" t="s">
        <v>6487</v>
      </c>
      <c r="E530" s="199" t="s">
        <v>2832</v>
      </c>
      <c r="F530" s="430" t="s">
        <v>3192</v>
      </c>
      <c r="G530" s="515"/>
      <c r="H530" s="1753"/>
      <c r="I530" s="34"/>
      <c r="J530" s="93"/>
      <c r="K530" s="93"/>
      <c r="L530" s="93"/>
      <c r="M530" s="93"/>
      <c r="N530" s="934"/>
      <c r="O530" s="935"/>
      <c r="P530" s="932"/>
      <c r="Q530" s="936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</row>
    <row r="531" spans="1:52" s="137" customFormat="1" ht="14.45" customHeight="1">
      <c r="A531" s="34"/>
      <c r="B531" s="347" t="s">
        <v>2005</v>
      </c>
      <c r="C531" s="177">
        <v>450</v>
      </c>
      <c r="D531" s="151" t="s">
        <v>6488</v>
      </c>
      <c r="E531" s="199" t="s">
        <v>3019</v>
      </c>
      <c r="F531" s="430" t="s">
        <v>3192</v>
      </c>
      <c r="G531" s="515"/>
      <c r="H531" s="1753"/>
      <c r="I531" s="34"/>
      <c r="J531" s="93"/>
      <c r="K531" s="93"/>
      <c r="L531" s="93"/>
      <c r="M531" s="93"/>
      <c r="N531" s="934"/>
      <c r="O531" s="935"/>
      <c r="P531" s="932"/>
      <c r="Q531" s="936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</row>
    <row r="532" spans="1:52" s="137" customFormat="1" ht="14.45" customHeight="1">
      <c r="A532" s="34"/>
      <c r="B532" s="347" t="s">
        <v>2005</v>
      </c>
      <c r="C532" s="177">
        <v>450</v>
      </c>
      <c r="D532" s="151" t="s">
        <v>6490</v>
      </c>
      <c r="E532" s="199" t="s">
        <v>3019</v>
      </c>
      <c r="F532" s="430" t="s">
        <v>3192</v>
      </c>
      <c r="G532" s="515"/>
      <c r="H532" s="1753"/>
      <c r="I532" s="34"/>
      <c r="J532" s="93"/>
      <c r="K532" s="93"/>
      <c r="L532" s="93"/>
      <c r="M532" s="93"/>
      <c r="N532" s="934"/>
      <c r="O532" s="935"/>
      <c r="P532" s="932"/>
      <c r="Q532" s="936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</row>
    <row r="533" spans="1:52" s="137" customFormat="1" ht="14.45" customHeight="1">
      <c r="A533" s="34"/>
      <c r="B533" s="347" t="s">
        <v>2005</v>
      </c>
      <c r="C533" s="177">
        <v>450</v>
      </c>
      <c r="D533" s="151" t="s">
        <v>6489</v>
      </c>
      <c r="E533" s="199" t="s">
        <v>3019</v>
      </c>
      <c r="F533" s="430" t="s">
        <v>3192</v>
      </c>
      <c r="G533" s="515"/>
      <c r="H533" s="1753"/>
      <c r="I533" s="34"/>
      <c r="J533" s="93"/>
      <c r="K533" s="93"/>
      <c r="L533" s="93"/>
      <c r="M533" s="93"/>
      <c r="N533" s="934"/>
      <c r="O533" s="935"/>
      <c r="P533" s="932"/>
      <c r="Q533" s="936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</row>
    <row r="534" spans="1:52" s="137" customFormat="1" ht="14.45" customHeight="1">
      <c r="A534" s="34"/>
      <c r="B534" s="347" t="s">
        <v>2005</v>
      </c>
      <c r="C534" s="177">
        <v>450</v>
      </c>
      <c r="D534" s="151" t="s">
        <v>6491</v>
      </c>
      <c r="E534" s="199" t="s">
        <v>2928</v>
      </c>
      <c r="F534" s="430" t="s">
        <v>3192</v>
      </c>
      <c r="G534" s="515"/>
      <c r="H534" s="1753"/>
      <c r="I534" s="34"/>
      <c r="J534" s="93"/>
      <c r="K534" s="93"/>
      <c r="L534" s="93"/>
      <c r="M534" s="93"/>
      <c r="N534" s="934"/>
      <c r="O534" s="935"/>
      <c r="P534" s="932"/>
      <c r="Q534" s="936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</row>
    <row r="535" spans="1:52" s="137" customFormat="1" ht="14.45" customHeight="1">
      <c r="A535" s="34"/>
      <c r="B535" s="347" t="s">
        <v>2005</v>
      </c>
      <c r="C535" s="177">
        <v>450</v>
      </c>
      <c r="D535" s="151" t="s">
        <v>6492</v>
      </c>
      <c r="E535" s="199" t="s">
        <v>2928</v>
      </c>
      <c r="F535" s="430" t="s">
        <v>3192</v>
      </c>
      <c r="G535" s="515"/>
      <c r="H535" s="1753"/>
      <c r="I535" s="34"/>
      <c r="J535" s="93"/>
      <c r="K535" s="93"/>
      <c r="L535" s="93"/>
      <c r="M535" s="93"/>
      <c r="N535" s="934"/>
      <c r="O535" s="935"/>
      <c r="P535" s="932"/>
      <c r="Q535" s="936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</row>
    <row r="536" spans="1:52" s="137" customFormat="1" ht="14.45" customHeight="1">
      <c r="A536" s="34"/>
      <c r="B536" s="347" t="s">
        <v>2005</v>
      </c>
      <c r="C536" s="177">
        <v>520</v>
      </c>
      <c r="D536" s="151" t="s">
        <v>901</v>
      </c>
      <c r="E536" s="199" t="s">
        <v>772</v>
      </c>
      <c r="F536" s="430" t="s">
        <v>3192</v>
      </c>
      <c r="G536" s="604"/>
      <c r="H536" s="1753"/>
      <c r="I536" s="34"/>
      <c r="J536" s="93"/>
      <c r="K536" s="93"/>
      <c r="L536" s="93"/>
      <c r="M536" s="93"/>
      <c r="N536" s="934"/>
      <c r="O536" s="935"/>
      <c r="P536" s="868"/>
      <c r="Q536" s="936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</row>
    <row r="537" spans="1:52" s="137" customFormat="1" ht="14.45" customHeight="1">
      <c r="A537" s="34"/>
      <c r="B537" s="347" t="s">
        <v>2005</v>
      </c>
      <c r="C537" s="177">
        <v>520</v>
      </c>
      <c r="D537" s="151" t="s">
        <v>902</v>
      </c>
      <c r="E537" s="199" t="s">
        <v>2763</v>
      </c>
      <c r="F537" s="430" t="s">
        <v>3192</v>
      </c>
      <c r="G537" s="604"/>
      <c r="H537" s="1753"/>
      <c r="I537" s="34"/>
      <c r="J537" s="93"/>
      <c r="K537" s="93"/>
      <c r="L537" s="93"/>
      <c r="M537" s="93"/>
      <c r="N537" s="934"/>
      <c r="O537" s="935"/>
      <c r="P537" s="868"/>
      <c r="Q537" s="936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</row>
    <row r="538" spans="1:52" s="137" customFormat="1" ht="14.45" customHeight="1">
      <c r="A538" s="34"/>
      <c r="B538" s="347" t="s">
        <v>2005</v>
      </c>
      <c r="C538" s="177">
        <v>520</v>
      </c>
      <c r="D538" s="151" t="s">
        <v>6493</v>
      </c>
      <c r="E538" s="199" t="s">
        <v>2763</v>
      </c>
      <c r="F538" s="430" t="s">
        <v>3192</v>
      </c>
      <c r="G538" s="604"/>
      <c r="H538" s="1753"/>
      <c r="I538" s="34"/>
      <c r="J538" s="93"/>
      <c r="K538" s="93"/>
      <c r="L538" s="93"/>
      <c r="M538" s="93"/>
      <c r="N538" s="934"/>
      <c r="O538" s="935"/>
      <c r="P538" s="868"/>
      <c r="Q538" s="936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</row>
    <row r="539" spans="1:52" s="137" customFormat="1" ht="14.45" customHeight="1">
      <c r="A539" s="34"/>
      <c r="B539" s="347" t="s">
        <v>2005</v>
      </c>
      <c r="C539" s="176">
        <v>525</v>
      </c>
      <c r="D539" s="151" t="s">
        <v>903</v>
      </c>
      <c r="E539" s="199" t="s">
        <v>909</v>
      </c>
      <c r="F539" s="430" t="s">
        <v>3192</v>
      </c>
      <c r="G539" s="604"/>
      <c r="H539" s="1753"/>
      <c r="I539" s="34"/>
      <c r="J539" s="93"/>
      <c r="K539" s="93"/>
      <c r="L539" s="93"/>
      <c r="M539" s="93"/>
      <c r="N539" s="934"/>
      <c r="O539" s="935"/>
      <c r="P539" s="868"/>
      <c r="Q539" s="936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</row>
    <row r="540" spans="1:52" s="137" customFormat="1" ht="14.45" customHeight="1">
      <c r="A540" s="34"/>
      <c r="B540" s="347" t="s">
        <v>2005</v>
      </c>
      <c r="C540" s="176">
        <v>525</v>
      </c>
      <c r="D540" s="151" t="s">
        <v>904</v>
      </c>
      <c r="E540" s="199" t="s">
        <v>2920</v>
      </c>
      <c r="F540" s="430" t="s">
        <v>3192</v>
      </c>
      <c r="G540" s="604"/>
      <c r="H540" s="1753"/>
      <c r="I540" s="34"/>
      <c r="J540" s="93"/>
      <c r="K540" s="93"/>
      <c r="L540" s="93"/>
      <c r="M540" s="93"/>
      <c r="N540" s="934"/>
      <c r="O540" s="935"/>
      <c r="P540" s="868"/>
      <c r="Q540" s="936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</row>
    <row r="541" spans="1:52" s="137" customFormat="1" ht="14.45" customHeight="1">
      <c r="A541" s="34"/>
      <c r="B541" s="347" t="s">
        <v>2005</v>
      </c>
      <c r="C541" s="176">
        <v>525</v>
      </c>
      <c r="D541" s="151" t="s">
        <v>6494</v>
      </c>
      <c r="E541" s="199" t="s">
        <v>2952</v>
      </c>
      <c r="F541" s="430" t="s">
        <v>3192</v>
      </c>
      <c r="G541" s="604"/>
      <c r="H541" s="1753"/>
      <c r="I541" s="34"/>
      <c r="J541" s="93"/>
      <c r="K541" s="93"/>
      <c r="L541" s="93"/>
      <c r="M541" s="93"/>
      <c r="N541" s="934"/>
      <c r="O541" s="935"/>
      <c r="P541" s="868"/>
      <c r="Q541" s="936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</row>
    <row r="542" spans="1:52" s="137" customFormat="1" ht="14.45" customHeight="1">
      <c r="A542" s="34"/>
      <c r="B542" s="347" t="s">
        <v>2005</v>
      </c>
      <c r="C542" s="176">
        <v>525</v>
      </c>
      <c r="D542" s="151" t="s">
        <v>6495</v>
      </c>
      <c r="E542" s="199" t="s">
        <v>2832</v>
      </c>
      <c r="F542" s="430" t="s">
        <v>3192</v>
      </c>
      <c r="G542" s="604"/>
      <c r="H542" s="1753"/>
      <c r="I542" s="34"/>
      <c r="J542" s="93"/>
      <c r="K542" s="93"/>
      <c r="L542" s="93"/>
      <c r="M542" s="93"/>
      <c r="N542" s="934"/>
      <c r="O542" s="935"/>
      <c r="P542" s="868"/>
      <c r="Q542" s="936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</row>
    <row r="543" spans="1:52" s="137" customFormat="1" ht="14.45" customHeight="1">
      <c r="A543" s="34"/>
      <c r="B543" s="347" t="s">
        <v>2005</v>
      </c>
      <c r="C543" s="176">
        <v>530</v>
      </c>
      <c r="D543" s="151" t="s">
        <v>905</v>
      </c>
      <c r="E543" s="199" t="s">
        <v>1809</v>
      </c>
      <c r="F543" s="1282"/>
      <c r="G543" s="603" t="s">
        <v>3229</v>
      </c>
      <c r="H543" s="1753"/>
      <c r="I543" s="34"/>
      <c r="J543" s="93"/>
      <c r="K543" s="93"/>
      <c r="L543" s="93"/>
      <c r="M543" s="93"/>
      <c r="N543" s="931"/>
      <c r="O543" s="935"/>
      <c r="P543" s="932"/>
      <c r="Q543" s="936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</row>
    <row r="544" spans="1:52" s="137" customFormat="1" ht="14.45" customHeight="1">
      <c r="A544" s="34"/>
      <c r="B544" s="347" t="s">
        <v>2005</v>
      </c>
      <c r="C544" s="176">
        <v>690</v>
      </c>
      <c r="D544" s="151" t="s">
        <v>907</v>
      </c>
      <c r="E544" s="199" t="s">
        <v>830</v>
      </c>
      <c r="F544" s="430" t="s">
        <v>3193</v>
      </c>
      <c r="G544" s="604"/>
      <c r="H544" s="1753"/>
      <c r="I544" s="34"/>
      <c r="J544" s="93"/>
      <c r="K544" s="93"/>
      <c r="L544" s="93"/>
      <c r="M544" s="93"/>
      <c r="N544" s="934"/>
      <c r="O544" s="935"/>
      <c r="P544" s="868"/>
      <c r="Q544" s="936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</row>
    <row r="545" spans="1:52" s="137" customFormat="1" ht="14.45" customHeight="1">
      <c r="A545" s="34"/>
      <c r="B545" s="347" t="s">
        <v>2005</v>
      </c>
      <c r="C545" s="177">
        <v>950</v>
      </c>
      <c r="D545" s="145" t="s">
        <v>908</v>
      </c>
      <c r="E545" s="175" t="s">
        <v>909</v>
      </c>
      <c r="F545" s="566" t="s">
        <v>3194</v>
      </c>
      <c r="G545" s="1337" t="s">
        <v>3285</v>
      </c>
      <c r="H545" s="1753"/>
      <c r="I545" s="34"/>
      <c r="J545" s="93"/>
      <c r="K545" s="93"/>
      <c r="L545" s="93"/>
      <c r="M545" s="93"/>
      <c r="N545" s="932"/>
      <c r="O545" s="935"/>
      <c r="P545" s="870"/>
      <c r="Q545" s="936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</row>
    <row r="546" spans="1:52" s="137" customFormat="1" ht="14.45" customHeight="1">
      <c r="A546" s="34"/>
      <c r="B546" s="347" t="s">
        <v>2005</v>
      </c>
      <c r="C546" s="177">
        <v>950</v>
      </c>
      <c r="D546" s="145" t="s">
        <v>910</v>
      </c>
      <c r="E546" s="175" t="s">
        <v>2780</v>
      </c>
      <c r="F546" s="566" t="s">
        <v>3194</v>
      </c>
      <c r="G546" s="1337" t="s">
        <v>3285</v>
      </c>
      <c r="H546" s="1753"/>
      <c r="I546" s="34"/>
      <c r="J546" s="93"/>
      <c r="K546" s="93"/>
      <c r="L546" s="93"/>
      <c r="M546" s="93"/>
      <c r="N546" s="932"/>
      <c r="O546" s="935"/>
      <c r="P546" s="870"/>
      <c r="Q546" s="936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</row>
    <row r="547" spans="1:52" s="137" customFormat="1" ht="14.45" customHeight="1">
      <c r="A547" s="34"/>
      <c r="B547" s="347" t="s">
        <v>2005</v>
      </c>
      <c r="C547" s="177">
        <v>950</v>
      </c>
      <c r="D547" s="145" t="s">
        <v>911</v>
      </c>
      <c r="E547" s="175" t="s">
        <v>2773</v>
      </c>
      <c r="F547" s="566" t="s">
        <v>3194</v>
      </c>
      <c r="G547" s="1337" t="s">
        <v>3285</v>
      </c>
      <c r="H547" s="1753"/>
      <c r="I547" s="34"/>
      <c r="J547" s="93"/>
      <c r="K547" s="93"/>
      <c r="L547" s="93"/>
      <c r="M547" s="93"/>
      <c r="N547" s="932"/>
      <c r="O547" s="935"/>
      <c r="P547" s="870"/>
      <c r="Q547" s="936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</row>
    <row r="548" spans="1:52" s="137" customFormat="1" ht="14.45" customHeight="1" thickBot="1">
      <c r="A548" s="34"/>
      <c r="B548" s="348" t="s">
        <v>2005</v>
      </c>
      <c r="C548" s="349">
        <v>990</v>
      </c>
      <c r="D548" s="250" t="s">
        <v>912</v>
      </c>
      <c r="E548" s="263" t="s">
        <v>2780</v>
      </c>
      <c r="F548" s="1400" t="s">
        <v>3194</v>
      </c>
      <c r="G548" s="1401" t="s">
        <v>3285</v>
      </c>
      <c r="H548" s="1754"/>
      <c r="I548" s="34"/>
      <c r="J548" s="93"/>
      <c r="K548" s="93"/>
      <c r="L548" s="93"/>
      <c r="M548" s="93"/>
      <c r="N548" s="932"/>
      <c r="O548" s="935"/>
      <c r="P548" s="870"/>
      <c r="Q548" s="936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</row>
    <row r="549" spans="1:52" s="137" customFormat="1" ht="14.45" customHeight="1" thickBot="1">
      <c r="A549" s="34"/>
      <c r="B549" s="156"/>
      <c r="C549" s="211"/>
      <c r="D549" s="140"/>
      <c r="E549" s="225"/>
      <c r="F549" s="931"/>
      <c r="G549" s="931"/>
      <c r="H549" s="1756"/>
      <c r="I549" s="34"/>
      <c r="J549" s="93"/>
      <c r="K549" s="93"/>
      <c r="L549" s="93"/>
      <c r="M549" s="93"/>
      <c r="N549" s="931"/>
      <c r="O549" s="935"/>
      <c r="P549" s="931"/>
      <c r="Q549" s="936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</row>
    <row r="550" spans="1:52" s="137" customFormat="1" ht="14.45" customHeight="1">
      <c r="A550" s="34"/>
      <c r="B550" s="226" t="s">
        <v>3993</v>
      </c>
      <c r="C550" s="227">
        <v>50</v>
      </c>
      <c r="D550" s="161" t="s">
        <v>2012</v>
      </c>
      <c r="E550" s="228"/>
      <c r="F550" s="1402" t="s">
        <v>3099</v>
      </c>
      <c r="G550" s="1403" t="s">
        <v>3301</v>
      </c>
      <c r="H550" s="1752"/>
      <c r="I550" s="34"/>
      <c r="J550" s="93"/>
      <c r="K550" s="93"/>
      <c r="L550" s="93"/>
      <c r="M550" s="93"/>
      <c r="N550" s="934"/>
      <c r="O550" s="935"/>
      <c r="P550" s="868"/>
      <c r="Q550" s="936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</row>
    <row r="551" spans="1:52" s="137" customFormat="1" ht="14.45" customHeight="1">
      <c r="A551" s="34"/>
      <c r="B551" s="203" t="s">
        <v>3993</v>
      </c>
      <c r="C551" s="198">
        <v>50</v>
      </c>
      <c r="D551" s="145" t="s">
        <v>2013</v>
      </c>
      <c r="E551" s="229"/>
      <c r="F551" s="430" t="s">
        <v>3099</v>
      </c>
      <c r="G551" s="1404" t="s">
        <v>3301</v>
      </c>
      <c r="H551" s="1753"/>
      <c r="I551" s="34"/>
      <c r="J551" s="93"/>
      <c r="K551" s="93"/>
      <c r="L551" s="93"/>
      <c r="M551" s="93"/>
      <c r="N551" s="934"/>
      <c r="O551" s="935"/>
      <c r="P551" s="868"/>
      <c r="Q551" s="936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</row>
    <row r="552" spans="1:52" s="137" customFormat="1" ht="14.45" customHeight="1">
      <c r="A552" s="34"/>
      <c r="B552" s="203" t="s">
        <v>3993</v>
      </c>
      <c r="C552" s="198">
        <v>50</v>
      </c>
      <c r="D552" s="145" t="s">
        <v>2014</v>
      </c>
      <c r="E552" s="229"/>
      <c r="F552" s="566" t="s">
        <v>3093</v>
      </c>
      <c r="G552" s="1337" t="s">
        <v>3235</v>
      </c>
      <c r="H552" s="1753"/>
      <c r="I552" s="34"/>
      <c r="J552" s="93"/>
      <c r="K552" s="93"/>
      <c r="L552" s="93"/>
      <c r="M552" s="93"/>
      <c r="N552" s="932"/>
      <c r="O552" s="935"/>
      <c r="P552" s="870"/>
      <c r="Q552" s="936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</row>
    <row r="553" spans="1:52" s="137" customFormat="1" ht="14.45" customHeight="1">
      <c r="A553" s="34"/>
      <c r="B553" s="203" t="s">
        <v>3993</v>
      </c>
      <c r="C553" s="198">
        <v>50</v>
      </c>
      <c r="D553" s="149" t="s">
        <v>1061</v>
      </c>
      <c r="E553" s="230"/>
      <c r="F553" s="566" t="s">
        <v>3093</v>
      </c>
      <c r="G553" s="1337" t="s">
        <v>3235</v>
      </c>
      <c r="H553" s="1753"/>
      <c r="I553" s="34"/>
      <c r="J553" s="93"/>
      <c r="K553" s="93"/>
      <c r="L553" s="93"/>
      <c r="M553" s="93"/>
      <c r="N553" s="932"/>
      <c r="O553" s="935"/>
      <c r="P553" s="870"/>
      <c r="Q553" s="936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</row>
    <row r="554" spans="1:52" s="137" customFormat="1" ht="14.45" customHeight="1">
      <c r="A554" s="34"/>
      <c r="B554" s="203" t="s">
        <v>3993</v>
      </c>
      <c r="C554" s="198">
        <v>50</v>
      </c>
      <c r="D554" s="149" t="s">
        <v>1062</v>
      </c>
      <c r="E554" s="230"/>
      <c r="F554" s="566" t="s">
        <v>3093</v>
      </c>
      <c r="G554" s="1337" t="s">
        <v>3235</v>
      </c>
      <c r="H554" s="1753"/>
      <c r="I554" s="34"/>
      <c r="J554" s="93"/>
      <c r="K554" s="93"/>
      <c r="L554" s="93"/>
      <c r="M554" s="93"/>
      <c r="N554" s="932"/>
      <c r="O554" s="935"/>
      <c r="P554" s="870"/>
      <c r="Q554" s="936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</row>
    <row r="555" spans="1:52" s="137" customFormat="1" ht="14.45" customHeight="1">
      <c r="A555" s="34"/>
      <c r="B555" s="169" t="s">
        <v>3993</v>
      </c>
      <c r="C555" s="195">
        <v>125</v>
      </c>
      <c r="D555" s="149" t="s">
        <v>913</v>
      </c>
      <c r="E555" s="230"/>
      <c r="F555" s="566" t="s">
        <v>3108</v>
      </c>
      <c r="G555" s="1337" t="s">
        <v>3223</v>
      </c>
      <c r="H555" s="1753"/>
      <c r="I555" s="34"/>
      <c r="J555" s="93"/>
      <c r="K555" s="93"/>
      <c r="L555" s="93"/>
      <c r="M555" s="93"/>
      <c r="N555" s="932"/>
      <c r="O555" s="935"/>
      <c r="P555" s="870"/>
      <c r="Q555" s="936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</row>
    <row r="556" spans="1:52" s="137" customFormat="1" ht="14.45" customHeight="1">
      <c r="A556" s="34"/>
      <c r="B556" s="169" t="s">
        <v>3993</v>
      </c>
      <c r="C556" s="195">
        <v>125</v>
      </c>
      <c r="D556" s="149" t="s">
        <v>3686</v>
      </c>
      <c r="E556" s="230"/>
      <c r="F556" s="566" t="s">
        <v>3108</v>
      </c>
      <c r="G556" s="1337" t="s">
        <v>3223</v>
      </c>
      <c r="H556" s="1753"/>
      <c r="I556" s="34"/>
      <c r="J556" s="93"/>
      <c r="K556" s="93"/>
      <c r="L556" s="93"/>
      <c r="M556" s="93"/>
      <c r="N556" s="932"/>
      <c r="O556" s="935"/>
      <c r="P556" s="870"/>
      <c r="Q556" s="936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</row>
    <row r="557" spans="1:52" s="137" customFormat="1" ht="14.45" customHeight="1">
      <c r="A557" s="34"/>
      <c r="B557" s="169" t="s">
        <v>3993</v>
      </c>
      <c r="C557" s="195">
        <v>125</v>
      </c>
      <c r="D557" s="149" t="s">
        <v>3687</v>
      </c>
      <c r="E557" s="230"/>
      <c r="F557" s="566" t="s">
        <v>3108</v>
      </c>
      <c r="G557" s="1337" t="s">
        <v>3223</v>
      </c>
      <c r="H557" s="1753" t="s">
        <v>191</v>
      </c>
      <c r="I557" s="34"/>
      <c r="J557" s="93"/>
      <c r="K557" s="93"/>
      <c r="L557" s="93"/>
      <c r="M557" s="93"/>
      <c r="N557" s="932"/>
      <c r="O557" s="935"/>
      <c r="P557" s="870"/>
      <c r="Q557" s="936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</row>
    <row r="558" spans="1:52" s="137" customFormat="1" ht="14.45" customHeight="1">
      <c r="A558" s="34"/>
      <c r="B558" s="169" t="s">
        <v>3993</v>
      </c>
      <c r="C558" s="195">
        <v>125</v>
      </c>
      <c r="D558" s="149" t="s">
        <v>3688</v>
      </c>
      <c r="E558" s="230"/>
      <c r="F558" s="566" t="s">
        <v>3108</v>
      </c>
      <c r="G558" s="1337" t="s">
        <v>3223</v>
      </c>
      <c r="H558" s="1753" t="s">
        <v>191</v>
      </c>
      <c r="I558" s="34"/>
      <c r="J558" s="93"/>
      <c r="K558" s="93"/>
      <c r="L558" s="93"/>
      <c r="M558" s="93"/>
      <c r="N558" s="932"/>
      <c r="O558" s="935"/>
      <c r="P558" s="870"/>
      <c r="Q558" s="936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</row>
    <row r="559" spans="1:52" s="137" customFormat="1" ht="14.45" customHeight="1">
      <c r="A559" s="34"/>
      <c r="B559" s="169" t="s">
        <v>3993</v>
      </c>
      <c r="C559" s="198">
        <v>125</v>
      </c>
      <c r="D559" s="145" t="s">
        <v>914</v>
      </c>
      <c r="E559" s="230"/>
      <c r="F559" s="566" t="s">
        <v>3108</v>
      </c>
      <c r="G559" s="1337" t="s">
        <v>3223</v>
      </c>
      <c r="H559" s="1753" t="s">
        <v>191</v>
      </c>
      <c r="I559" s="34"/>
      <c r="J559" s="93"/>
      <c r="K559" s="93"/>
      <c r="L559" s="93"/>
      <c r="M559" s="93"/>
      <c r="N559" s="932"/>
      <c r="O559" s="935"/>
      <c r="P559" s="870"/>
      <c r="Q559" s="936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</row>
    <row r="560" spans="1:52" s="137" customFormat="1" ht="14.45" customHeight="1">
      <c r="A560" s="34"/>
      <c r="B560" s="169" t="s">
        <v>3993</v>
      </c>
      <c r="C560" s="198">
        <v>150</v>
      </c>
      <c r="D560" s="145" t="s">
        <v>915</v>
      </c>
      <c r="E560" s="229"/>
      <c r="F560" s="566"/>
      <c r="G560" s="1337" t="s">
        <v>3286</v>
      </c>
      <c r="H560" s="1753"/>
      <c r="I560" s="34"/>
      <c r="J560" s="93"/>
      <c r="K560" s="93"/>
      <c r="L560" s="93"/>
      <c r="M560" s="93"/>
      <c r="N560" s="932"/>
      <c r="O560" s="935"/>
      <c r="P560" s="870"/>
      <c r="Q560" s="936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</row>
    <row r="561" spans="1:52" s="137" customFormat="1" ht="14.45" customHeight="1">
      <c r="A561" s="34"/>
      <c r="B561" s="169" t="s">
        <v>3993</v>
      </c>
      <c r="C561" s="198">
        <v>150</v>
      </c>
      <c r="D561" s="145" t="s">
        <v>2956</v>
      </c>
      <c r="E561" s="229"/>
      <c r="F561" s="566"/>
      <c r="G561" s="1337" t="s">
        <v>3286</v>
      </c>
      <c r="H561" s="1753"/>
      <c r="I561" s="34"/>
      <c r="J561" s="93"/>
      <c r="K561" s="93"/>
      <c r="L561" s="93"/>
      <c r="M561" s="93"/>
      <c r="N561" s="932"/>
      <c r="O561" s="935"/>
      <c r="P561" s="870"/>
      <c r="Q561" s="936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</row>
    <row r="562" spans="1:52" s="137" customFormat="1" ht="14.45" customHeight="1">
      <c r="A562" s="34"/>
      <c r="B562" s="169" t="s">
        <v>3993</v>
      </c>
      <c r="C562" s="198">
        <v>250</v>
      </c>
      <c r="D562" s="253" t="s">
        <v>2512</v>
      </c>
      <c r="E562" s="229"/>
      <c r="F562" s="566" t="s">
        <v>3095</v>
      </c>
      <c r="G562" s="1337" t="s">
        <v>3237</v>
      </c>
      <c r="H562" s="1753"/>
      <c r="I562" s="34"/>
      <c r="J562" s="93"/>
      <c r="K562" s="93"/>
      <c r="L562" s="93"/>
      <c r="M562" s="93"/>
      <c r="N562" s="932"/>
      <c r="O562" s="935"/>
      <c r="P562" s="870"/>
      <c r="Q562" s="936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</row>
    <row r="563" spans="1:52" s="137" customFormat="1" ht="14.45" customHeight="1">
      <c r="A563" s="34"/>
      <c r="B563" s="169" t="s">
        <v>3993</v>
      </c>
      <c r="C563" s="198">
        <v>250</v>
      </c>
      <c r="D563" s="149" t="s">
        <v>916</v>
      </c>
      <c r="E563" s="229"/>
      <c r="F563" s="566" t="s">
        <v>3095</v>
      </c>
      <c r="G563" s="1337" t="s">
        <v>3237</v>
      </c>
      <c r="H563" s="1753" t="s">
        <v>191</v>
      </c>
      <c r="I563" s="34"/>
      <c r="J563" s="93"/>
      <c r="K563" s="93"/>
      <c r="L563" s="93"/>
      <c r="M563" s="93"/>
      <c r="N563" s="932"/>
      <c r="O563" s="935"/>
      <c r="P563" s="870"/>
      <c r="Q563" s="936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</row>
    <row r="564" spans="1:52" s="137" customFormat="1" ht="14.45" customHeight="1">
      <c r="A564" s="34"/>
      <c r="B564" s="169" t="s">
        <v>3993</v>
      </c>
      <c r="C564" s="198">
        <v>250</v>
      </c>
      <c r="D564" s="145" t="s">
        <v>917</v>
      </c>
      <c r="E564" s="229"/>
      <c r="F564" s="566" t="s">
        <v>3095</v>
      </c>
      <c r="G564" s="1337" t="s">
        <v>3237</v>
      </c>
      <c r="H564" s="1753" t="s">
        <v>191</v>
      </c>
      <c r="I564" s="34"/>
      <c r="J564" s="93"/>
      <c r="K564" s="93"/>
      <c r="L564" s="93"/>
      <c r="M564" s="93"/>
      <c r="N564" s="932"/>
      <c r="O564" s="935"/>
      <c r="P564" s="870"/>
      <c r="Q564" s="936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</row>
    <row r="565" spans="1:52" s="137" customFormat="1" ht="14.45" customHeight="1">
      <c r="A565" s="34"/>
      <c r="B565" s="169" t="s">
        <v>3993</v>
      </c>
      <c r="C565" s="198">
        <v>250</v>
      </c>
      <c r="D565" s="145" t="s">
        <v>918</v>
      </c>
      <c r="E565" s="229"/>
      <c r="F565" s="566" t="s">
        <v>3095</v>
      </c>
      <c r="G565" s="1337" t="s">
        <v>3237</v>
      </c>
      <c r="H565" s="1753" t="s">
        <v>191</v>
      </c>
      <c r="I565" s="34"/>
      <c r="J565" s="93"/>
      <c r="K565" s="93"/>
      <c r="L565" s="93"/>
      <c r="M565" s="93"/>
      <c r="N565" s="932"/>
      <c r="O565" s="935"/>
      <c r="P565" s="870"/>
      <c r="Q565" s="936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</row>
    <row r="566" spans="1:52" s="137" customFormat="1" ht="14.45" customHeight="1">
      <c r="A566" s="34"/>
      <c r="B566" s="169" t="s">
        <v>3993</v>
      </c>
      <c r="C566" s="198">
        <v>250</v>
      </c>
      <c r="D566" s="145" t="s">
        <v>919</v>
      </c>
      <c r="E566" s="229"/>
      <c r="F566" s="1286"/>
      <c r="G566" s="1337" t="s">
        <v>3237</v>
      </c>
      <c r="H566" s="1753" t="s">
        <v>191</v>
      </c>
      <c r="I566" s="34"/>
      <c r="J566" s="93"/>
      <c r="K566" s="93"/>
      <c r="L566" s="93"/>
      <c r="M566" s="93"/>
      <c r="N566" s="870"/>
      <c r="O566" s="935"/>
      <c r="P566" s="870"/>
      <c r="Q566" s="936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</row>
    <row r="567" spans="1:52" s="137" customFormat="1" ht="14.45" customHeight="1">
      <c r="A567" s="34"/>
      <c r="B567" s="169" t="s">
        <v>3993</v>
      </c>
      <c r="C567" s="198">
        <v>300</v>
      </c>
      <c r="D567" s="145" t="s">
        <v>920</v>
      </c>
      <c r="E567" s="229"/>
      <c r="F567" s="1286"/>
      <c r="G567" s="1337" t="s">
        <v>3238</v>
      </c>
      <c r="H567" s="1753" t="s">
        <v>6918</v>
      </c>
      <c r="I567" s="34"/>
      <c r="J567" s="93"/>
      <c r="K567" s="93"/>
      <c r="L567" s="93"/>
      <c r="M567" s="93"/>
      <c r="N567" s="870"/>
      <c r="O567" s="935"/>
      <c r="P567" s="870"/>
      <c r="Q567" s="936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</row>
    <row r="568" spans="1:52" s="137" customFormat="1" ht="14.45" customHeight="1">
      <c r="A568" s="34"/>
      <c r="B568" s="169" t="s">
        <v>3993</v>
      </c>
      <c r="C568" s="198">
        <v>300</v>
      </c>
      <c r="D568" s="145" t="s">
        <v>921</v>
      </c>
      <c r="E568" s="229"/>
      <c r="F568" s="566" t="s">
        <v>3096</v>
      </c>
      <c r="G568" s="1337"/>
      <c r="H568" s="1753"/>
      <c r="I568" s="34"/>
      <c r="J568" s="93"/>
      <c r="K568" s="93"/>
      <c r="L568" s="93"/>
      <c r="M568" s="93"/>
      <c r="N568" s="932"/>
      <c r="O568" s="935"/>
      <c r="P568" s="870"/>
      <c r="Q568" s="936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</row>
    <row r="569" spans="1:52" s="137" customFormat="1" ht="14.45" customHeight="1">
      <c r="A569" s="34"/>
      <c r="B569" s="169" t="s">
        <v>3993</v>
      </c>
      <c r="C569" s="198">
        <v>300</v>
      </c>
      <c r="D569" s="149" t="s">
        <v>6882</v>
      </c>
      <c r="E569" s="229" t="s">
        <v>1809</v>
      </c>
      <c r="F569" s="566"/>
      <c r="G569" s="1337" t="s">
        <v>3287</v>
      </c>
      <c r="H569" s="1753"/>
      <c r="I569" s="34"/>
      <c r="J569" s="93"/>
      <c r="K569" s="93"/>
      <c r="L569" s="93"/>
      <c r="M569" s="93"/>
      <c r="N569" s="932"/>
      <c r="O569" s="935"/>
      <c r="P569" s="870"/>
      <c r="Q569" s="936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</row>
    <row r="570" spans="1:52" s="137" customFormat="1" ht="14.45" customHeight="1">
      <c r="A570" s="34"/>
      <c r="B570" s="169" t="s">
        <v>3993</v>
      </c>
      <c r="C570" s="198">
        <v>400</v>
      </c>
      <c r="D570" s="145" t="s">
        <v>922</v>
      </c>
      <c r="E570" s="229" t="s">
        <v>923</v>
      </c>
      <c r="F570" s="566"/>
      <c r="G570" s="1337" t="s">
        <v>3287</v>
      </c>
      <c r="H570" s="1753"/>
      <c r="I570" s="34"/>
      <c r="J570" s="93"/>
      <c r="K570" s="93"/>
      <c r="L570" s="93"/>
      <c r="M570" s="93"/>
      <c r="N570" s="932"/>
      <c r="O570" s="935"/>
      <c r="P570" s="870"/>
      <c r="Q570" s="936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</row>
    <row r="571" spans="1:52" s="137" customFormat="1" ht="14.45" customHeight="1">
      <c r="A571" s="34"/>
      <c r="B571" s="169" t="s">
        <v>3993</v>
      </c>
      <c r="C571" s="198">
        <v>500</v>
      </c>
      <c r="D571" s="145" t="s">
        <v>924</v>
      </c>
      <c r="E571" s="229"/>
      <c r="F571" s="1286" t="s">
        <v>3197</v>
      </c>
      <c r="G571" s="1337" t="s">
        <v>3288</v>
      </c>
      <c r="H571" s="1753" t="s">
        <v>192</v>
      </c>
      <c r="I571" s="34"/>
      <c r="J571" s="93"/>
      <c r="K571" s="93"/>
      <c r="L571" s="93"/>
      <c r="M571" s="93"/>
      <c r="N571" s="870"/>
      <c r="O571" s="935"/>
      <c r="P571" s="870"/>
      <c r="Q571" s="936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</row>
    <row r="572" spans="1:52" s="137" customFormat="1" ht="14.45" customHeight="1">
      <c r="A572" s="34"/>
      <c r="B572" s="200" t="s">
        <v>3993</v>
      </c>
      <c r="C572" s="201">
        <v>500</v>
      </c>
      <c r="D572" s="338" t="s">
        <v>925</v>
      </c>
      <c r="E572" s="486"/>
      <c r="F572" s="1405" t="s">
        <v>3197</v>
      </c>
      <c r="G572" s="1340" t="s">
        <v>3288</v>
      </c>
      <c r="H572" s="1763" t="s">
        <v>192</v>
      </c>
      <c r="I572" s="34"/>
      <c r="J572" s="93"/>
      <c r="K572" s="93"/>
      <c r="L572" s="93"/>
      <c r="M572" s="93"/>
      <c r="N572" s="870"/>
      <c r="O572" s="935"/>
      <c r="P572" s="870"/>
      <c r="Q572" s="936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</row>
    <row r="573" spans="1:52" s="137" customFormat="1" ht="14.45" customHeight="1" thickBot="1">
      <c r="A573" s="34"/>
      <c r="B573" s="208" t="s">
        <v>3993</v>
      </c>
      <c r="C573" s="209">
        <v>700</v>
      </c>
      <c r="D573" s="147" t="s">
        <v>5235</v>
      </c>
      <c r="E573" s="231"/>
      <c r="F573" s="1406" t="s">
        <v>3141</v>
      </c>
      <c r="G573" s="1407" t="s">
        <v>3257</v>
      </c>
      <c r="H573" s="1754" t="s">
        <v>192</v>
      </c>
      <c r="I573" s="34"/>
      <c r="J573" s="93"/>
      <c r="K573" s="93"/>
      <c r="L573" s="93"/>
      <c r="M573" s="93"/>
      <c r="N573" s="870"/>
      <c r="O573" s="935"/>
      <c r="P573" s="870"/>
      <c r="Q573" s="936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</row>
    <row r="574" spans="1:52" s="137" customFormat="1" ht="14.45" customHeight="1" thickBot="1">
      <c r="A574" s="34"/>
      <c r="B574" s="156"/>
      <c r="C574" s="211"/>
      <c r="D574" s="140"/>
      <c r="E574" s="183"/>
      <c r="F574" s="931"/>
      <c r="G574" s="931"/>
      <c r="H574" s="1756"/>
      <c r="I574" s="34"/>
      <c r="J574" s="93"/>
      <c r="K574" s="93"/>
      <c r="L574" s="93"/>
      <c r="M574" s="93"/>
      <c r="N574" s="931"/>
      <c r="O574" s="935"/>
      <c r="P574" s="931"/>
      <c r="Q574" s="936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</row>
    <row r="575" spans="1:52" s="137" customFormat="1" ht="14.45" customHeight="1">
      <c r="A575" s="34"/>
      <c r="B575" s="212" t="s">
        <v>926</v>
      </c>
      <c r="C575" s="232">
        <v>125</v>
      </c>
      <c r="D575" s="162" t="s">
        <v>1945</v>
      </c>
      <c r="E575" s="186" t="s">
        <v>735</v>
      </c>
      <c r="F575" s="1279" t="s">
        <v>3108</v>
      </c>
      <c r="G575" s="1408" t="s">
        <v>3223</v>
      </c>
      <c r="H575" s="1752"/>
      <c r="I575" s="34"/>
      <c r="J575" s="93"/>
      <c r="K575" s="93"/>
      <c r="L575" s="93"/>
      <c r="M575" s="93"/>
      <c r="N575" s="932"/>
      <c r="O575" s="935"/>
      <c r="P575" s="870"/>
      <c r="Q575" s="936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</row>
    <row r="576" spans="1:52" s="137" customFormat="1" ht="14.45" customHeight="1">
      <c r="A576" s="34"/>
      <c r="B576" s="169" t="s">
        <v>926</v>
      </c>
      <c r="C576" s="233">
        <v>150</v>
      </c>
      <c r="D576" s="163" t="s">
        <v>1946</v>
      </c>
      <c r="E576" s="172" t="s">
        <v>735</v>
      </c>
      <c r="F576" s="566" t="s">
        <v>3108</v>
      </c>
      <c r="G576" s="1337" t="s">
        <v>3223</v>
      </c>
      <c r="H576" s="1753"/>
      <c r="I576" s="34"/>
      <c r="J576" s="93"/>
      <c r="K576" s="93"/>
      <c r="L576" s="93"/>
      <c r="M576" s="93"/>
      <c r="N576" s="932"/>
      <c r="O576" s="935"/>
      <c r="P576" s="870"/>
      <c r="Q576" s="936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</row>
    <row r="577" spans="1:52" s="137" customFormat="1" ht="14.45" customHeight="1">
      <c r="A577" s="34"/>
      <c r="B577" s="169" t="s">
        <v>926</v>
      </c>
      <c r="C577" s="233">
        <v>200</v>
      </c>
      <c r="D577" s="163" t="s">
        <v>928</v>
      </c>
      <c r="E577" s="175" t="s">
        <v>2773</v>
      </c>
      <c r="F577" s="566" t="s">
        <v>3098</v>
      </c>
      <c r="G577" s="1337" t="s">
        <v>3222</v>
      </c>
      <c r="H577" s="1753"/>
      <c r="I577" s="34"/>
      <c r="J577" s="93"/>
      <c r="K577" s="93"/>
      <c r="L577" s="93"/>
      <c r="M577" s="93"/>
      <c r="N577" s="932"/>
      <c r="O577" s="935"/>
      <c r="P577" s="870"/>
      <c r="Q577" s="936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</row>
    <row r="578" spans="1:52" s="137" customFormat="1" ht="14.45" customHeight="1">
      <c r="A578" s="34"/>
      <c r="B578" s="169" t="s">
        <v>926</v>
      </c>
      <c r="C578" s="233">
        <v>200</v>
      </c>
      <c r="D578" s="163" t="s">
        <v>927</v>
      </c>
      <c r="E578" s="175" t="s">
        <v>2773</v>
      </c>
      <c r="F578" s="566" t="s">
        <v>3098</v>
      </c>
      <c r="G578" s="1337" t="s">
        <v>3222</v>
      </c>
      <c r="H578" s="1753"/>
      <c r="I578" s="34"/>
      <c r="J578" s="93"/>
      <c r="K578" s="93"/>
      <c r="L578" s="93"/>
      <c r="M578" s="93"/>
      <c r="N578" s="932"/>
      <c r="O578" s="935"/>
      <c r="P578" s="870"/>
      <c r="Q578" s="936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</row>
    <row r="579" spans="1:52" s="137" customFormat="1" ht="14.45" customHeight="1">
      <c r="A579" s="34"/>
      <c r="B579" s="169" t="s">
        <v>926</v>
      </c>
      <c r="C579" s="233">
        <v>250</v>
      </c>
      <c r="D579" s="163" t="s">
        <v>1947</v>
      </c>
      <c r="E579" s="175" t="s">
        <v>667</v>
      </c>
      <c r="F579" s="566" t="s">
        <v>3081</v>
      </c>
      <c r="G579" s="1337" t="s">
        <v>3224</v>
      </c>
      <c r="H579" s="1753"/>
      <c r="I579" s="34"/>
      <c r="J579" s="93"/>
      <c r="K579" s="93"/>
      <c r="L579" s="93"/>
      <c r="M579" s="93"/>
      <c r="N579" s="932"/>
      <c r="O579" s="935"/>
      <c r="P579" s="870"/>
      <c r="Q579" s="936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</row>
    <row r="580" spans="1:52" s="137" customFormat="1" ht="14.45" customHeight="1" thickBot="1">
      <c r="A580" s="34"/>
      <c r="B580" s="208" t="s">
        <v>926</v>
      </c>
      <c r="C580" s="234">
        <v>400</v>
      </c>
      <c r="D580" s="164" t="s">
        <v>1948</v>
      </c>
      <c r="E580" s="182" t="s">
        <v>2825</v>
      </c>
      <c r="F580" s="1400" t="s">
        <v>3218</v>
      </c>
      <c r="G580" s="1409"/>
      <c r="H580" s="1754"/>
      <c r="I580" s="34"/>
      <c r="J580" s="93"/>
      <c r="K580" s="93"/>
      <c r="L580" s="93"/>
      <c r="M580" s="93"/>
      <c r="N580" s="932"/>
      <c r="O580" s="935"/>
      <c r="P580" s="870"/>
      <c r="Q580" s="936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</row>
    <row r="581" spans="1:52" s="137" customFormat="1" ht="14.45" customHeight="1" thickBot="1">
      <c r="A581" s="34"/>
      <c r="B581" s="156"/>
      <c r="C581" s="211"/>
      <c r="D581" s="140"/>
      <c r="E581" s="183"/>
      <c r="F581" s="931"/>
      <c r="G581" s="931"/>
      <c r="H581" s="1756"/>
      <c r="I581" s="34"/>
      <c r="J581" s="93"/>
      <c r="K581" s="93"/>
      <c r="L581" s="93"/>
      <c r="M581" s="93"/>
      <c r="N581" s="931"/>
      <c r="O581" s="935"/>
      <c r="P581" s="931"/>
      <c r="Q581" s="936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</row>
    <row r="582" spans="1:52" s="137" customFormat="1" ht="14.45" customHeight="1">
      <c r="A582" s="34"/>
      <c r="B582" s="222" t="s">
        <v>929</v>
      </c>
      <c r="C582" s="215">
        <v>125</v>
      </c>
      <c r="D582" s="143" t="s">
        <v>930</v>
      </c>
      <c r="E582" s="186" t="s">
        <v>2558</v>
      </c>
      <c r="F582" s="1279" t="s">
        <v>3108</v>
      </c>
      <c r="G582" s="1408" t="s">
        <v>3223</v>
      </c>
      <c r="H582" s="1752"/>
      <c r="I582" s="34"/>
      <c r="J582" s="93"/>
      <c r="K582" s="93"/>
      <c r="L582" s="93"/>
      <c r="M582" s="93"/>
      <c r="N582" s="932"/>
      <c r="O582" s="935"/>
      <c r="P582" s="870"/>
      <c r="Q582" s="936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</row>
    <row r="583" spans="1:52" s="137" customFormat="1" ht="14.45" customHeight="1">
      <c r="A583" s="34"/>
      <c r="B583" s="223" t="s">
        <v>929</v>
      </c>
      <c r="C583" s="177">
        <v>125</v>
      </c>
      <c r="D583" s="145" t="s">
        <v>931</v>
      </c>
      <c r="E583" s="175" t="s">
        <v>2547</v>
      </c>
      <c r="F583" s="566" t="s">
        <v>3198</v>
      </c>
      <c r="G583" s="1337" t="s">
        <v>3289</v>
      </c>
      <c r="H583" s="1753"/>
      <c r="I583" s="34"/>
      <c r="J583" s="93"/>
      <c r="K583" s="93"/>
      <c r="L583" s="93"/>
      <c r="M583" s="93"/>
      <c r="N583" s="932"/>
      <c r="O583" s="935"/>
      <c r="P583" s="870"/>
      <c r="Q583" s="936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</row>
    <row r="584" spans="1:52" s="137" customFormat="1" ht="14.45" customHeight="1">
      <c r="A584" s="34"/>
      <c r="B584" s="223" t="s">
        <v>929</v>
      </c>
      <c r="C584" s="177">
        <v>125</v>
      </c>
      <c r="D584" s="145" t="s">
        <v>932</v>
      </c>
      <c r="E584" s="175" t="s">
        <v>650</v>
      </c>
      <c r="F584" s="566" t="s">
        <v>3108</v>
      </c>
      <c r="G584" s="1337" t="s">
        <v>3223</v>
      </c>
      <c r="H584" s="1753"/>
      <c r="I584" s="34"/>
      <c r="J584" s="93"/>
      <c r="K584" s="93"/>
      <c r="L584" s="93"/>
      <c r="M584" s="93"/>
      <c r="N584" s="932"/>
      <c r="O584" s="935"/>
      <c r="P584" s="870"/>
      <c r="Q584" s="936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</row>
    <row r="585" spans="1:52" s="137" customFormat="1" ht="14.45" customHeight="1">
      <c r="A585" s="34"/>
      <c r="B585" s="223" t="s">
        <v>929</v>
      </c>
      <c r="C585" s="177">
        <v>150</v>
      </c>
      <c r="D585" s="145" t="s">
        <v>933</v>
      </c>
      <c r="E585" s="175" t="s">
        <v>2558</v>
      </c>
      <c r="F585" s="566" t="s">
        <v>3108</v>
      </c>
      <c r="G585" s="1337" t="s">
        <v>3223</v>
      </c>
      <c r="H585" s="1753"/>
      <c r="I585" s="34"/>
      <c r="J585" s="93"/>
      <c r="K585" s="93"/>
      <c r="L585" s="93"/>
      <c r="M585" s="93"/>
      <c r="N585" s="932"/>
      <c r="O585" s="935"/>
      <c r="P585" s="870"/>
      <c r="Q585" s="936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</row>
    <row r="586" spans="1:52" s="137" customFormat="1" ht="14.45" customHeight="1">
      <c r="A586" s="34"/>
      <c r="B586" s="223" t="s">
        <v>929</v>
      </c>
      <c r="C586" s="177">
        <v>150</v>
      </c>
      <c r="D586" s="145" t="s">
        <v>932</v>
      </c>
      <c r="E586" s="175" t="s">
        <v>650</v>
      </c>
      <c r="F586" s="566" t="s">
        <v>3108</v>
      </c>
      <c r="G586" s="1337" t="s">
        <v>3223</v>
      </c>
      <c r="H586" s="1753"/>
      <c r="I586" s="34"/>
      <c r="J586" s="93"/>
      <c r="K586" s="93"/>
      <c r="L586" s="93"/>
      <c r="M586" s="93"/>
      <c r="N586" s="932"/>
      <c r="O586" s="935"/>
      <c r="P586" s="870"/>
      <c r="Q586" s="936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</row>
    <row r="587" spans="1:52" s="137" customFormat="1" ht="14.45" customHeight="1">
      <c r="A587" s="34"/>
      <c r="B587" s="223" t="s">
        <v>929</v>
      </c>
      <c r="C587" s="177">
        <v>150</v>
      </c>
      <c r="D587" s="145" t="s">
        <v>935</v>
      </c>
      <c r="E587" s="175" t="s">
        <v>2551</v>
      </c>
      <c r="F587" s="566" t="s">
        <v>3108</v>
      </c>
      <c r="G587" s="1337" t="s">
        <v>3223</v>
      </c>
      <c r="H587" s="1753"/>
      <c r="I587" s="34"/>
      <c r="J587" s="93"/>
      <c r="K587" s="93"/>
      <c r="L587" s="93"/>
      <c r="M587" s="93"/>
      <c r="N587" s="932"/>
      <c r="O587" s="935"/>
      <c r="P587" s="870"/>
      <c r="Q587" s="936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</row>
    <row r="588" spans="1:52" s="137" customFormat="1" ht="14.45" customHeight="1" thickBot="1">
      <c r="A588" s="34"/>
      <c r="B588" s="224" t="s">
        <v>929</v>
      </c>
      <c r="C588" s="191">
        <v>250</v>
      </c>
      <c r="D588" s="147" t="s">
        <v>932</v>
      </c>
      <c r="E588" s="182" t="s">
        <v>650</v>
      </c>
      <c r="F588" s="1400" t="s">
        <v>3081</v>
      </c>
      <c r="G588" s="1407" t="s">
        <v>3224</v>
      </c>
      <c r="H588" s="1754"/>
      <c r="I588" s="34"/>
      <c r="J588" s="93"/>
      <c r="K588" s="93"/>
      <c r="L588" s="93"/>
      <c r="M588" s="93"/>
      <c r="N588" s="932"/>
      <c r="O588" s="935"/>
      <c r="P588" s="870"/>
      <c r="Q588" s="936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</row>
    <row r="589" spans="1:52" s="137" customFormat="1" ht="14.45" customHeight="1" thickBot="1">
      <c r="A589" s="34"/>
      <c r="B589" s="156"/>
      <c r="C589" s="211"/>
      <c r="D589" s="140"/>
      <c r="E589" s="183"/>
      <c r="F589" s="931"/>
      <c r="G589" s="931"/>
      <c r="H589" s="1756"/>
      <c r="I589" s="34"/>
      <c r="J589" s="93"/>
      <c r="K589" s="93"/>
      <c r="L589" s="93"/>
      <c r="M589" s="93"/>
      <c r="N589" s="931"/>
      <c r="O589" s="935"/>
      <c r="P589" s="931"/>
      <c r="Q589" s="936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</row>
    <row r="590" spans="1:52" s="137" customFormat="1" ht="14.45" customHeight="1">
      <c r="A590" s="34"/>
      <c r="B590" s="165" t="s">
        <v>1408</v>
      </c>
      <c r="C590" s="235">
        <v>250</v>
      </c>
      <c r="D590" s="143" t="s">
        <v>1409</v>
      </c>
      <c r="E590" s="236"/>
      <c r="F590" s="1279" t="s">
        <v>3095</v>
      </c>
      <c r="G590" s="1408" t="s">
        <v>3237</v>
      </c>
      <c r="H590" s="1752"/>
      <c r="I590" s="34"/>
      <c r="J590" s="93"/>
      <c r="K590" s="93"/>
      <c r="L590" s="93"/>
      <c r="M590" s="93"/>
      <c r="N590" s="932"/>
      <c r="O590" s="935"/>
      <c r="P590" s="870"/>
      <c r="Q590" s="936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</row>
    <row r="591" spans="1:52" s="137" customFormat="1" ht="14.45" customHeight="1" thickBot="1">
      <c r="A591" s="34"/>
      <c r="B591" s="166" t="s">
        <v>1408</v>
      </c>
      <c r="C591" s="237">
        <v>300</v>
      </c>
      <c r="D591" s="146" t="s">
        <v>1409</v>
      </c>
      <c r="E591" s="238"/>
      <c r="F591" s="1400" t="s">
        <v>3096</v>
      </c>
      <c r="G591" s="1407" t="s">
        <v>3238</v>
      </c>
      <c r="H591" s="1754"/>
      <c r="I591" s="34"/>
      <c r="J591" s="93"/>
      <c r="K591" s="93"/>
      <c r="L591" s="93"/>
      <c r="M591" s="93"/>
      <c r="N591" s="932"/>
      <c r="O591" s="935"/>
      <c r="P591" s="870"/>
      <c r="Q591" s="936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</row>
    <row r="592" spans="1:52" s="137" customFormat="1" ht="14.45" customHeight="1" thickBot="1">
      <c r="A592" s="34"/>
      <c r="B592" s="156" t="s">
        <v>3714</v>
      </c>
      <c r="C592" s="239"/>
      <c r="D592" s="140"/>
      <c r="E592" s="240"/>
      <c r="F592" s="931"/>
      <c r="G592" s="931"/>
      <c r="H592" s="1756"/>
      <c r="I592" s="34"/>
      <c r="J592" s="93"/>
      <c r="K592" s="93"/>
      <c r="L592" s="93"/>
      <c r="M592" s="93"/>
      <c r="N592" s="931"/>
      <c r="O592" s="935"/>
      <c r="P592" s="931"/>
      <c r="Q592" s="936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</row>
    <row r="593" spans="1:52" s="137" customFormat="1" ht="14.45" customHeight="1">
      <c r="A593" s="34"/>
      <c r="B593" s="170" t="s">
        <v>1410</v>
      </c>
      <c r="C593" s="185">
        <v>50</v>
      </c>
      <c r="D593" s="143" t="s">
        <v>1411</v>
      </c>
      <c r="E593" s="186"/>
      <c r="F593" s="1410" t="s">
        <v>3199</v>
      </c>
      <c r="G593" s="1411" t="s">
        <v>3290</v>
      </c>
      <c r="H593" s="1752"/>
      <c r="I593" s="34"/>
      <c r="J593" s="93"/>
      <c r="K593" s="93"/>
      <c r="L593" s="93"/>
      <c r="M593" s="93"/>
      <c r="N593" s="870"/>
      <c r="O593" s="935"/>
      <c r="P593" s="932"/>
      <c r="Q593" s="936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</row>
    <row r="594" spans="1:52" s="137" customFormat="1" ht="14.45" customHeight="1">
      <c r="A594" s="34"/>
      <c r="B594" s="173" t="s">
        <v>1410</v>
      </c>
      <c r="C594" s="187">
        <v>50</v>
      </c>
      <c r="D594" s="145" t="s">
        <v>1412</v>
      </c>
      <c r="E594" s="175"/>
      <c r="F594" s="1286" t="s">
        <v>3199</v>
      </c>
      <c r="G594" s="603" t="s">
        <v>3290</v>
      </c>
      <c r="H594" s="1753"/>
      <c r="I594" s="34"/>
      <c r="J594" s="93"/>
      <c r="K594" s="93"/>
      <c r="L594" s="93"/>
      <c r="M594" s="93"/>
      <c r="N594" s="870"/>
      <c r="O594" s="935"/>
      <c r="P594" s="932"/>
      <c r="Q594" s="936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</row>
    <row r="595" spans="1:52" s="137" customFormat="1" ht="14.45" customHeight="1">
      <c r="A595" s="34"/>
      <c r="B595" s="173" t="s">
        <v>1410</v>
      </c>
      <c r="C595" s="187">
        <v>50</v>
      </c>
      <c r="D595" s="145" t="s">
        <v>1413</v>
      </c>
      <c r="E595" s="175"/>
      <c r="F595" s="1286" t="s">
        <v>3199</v>
      </c>
      <c r="G595" s="603" t="s">
        <v>3290</v>
      </c>
      <c r="H595" s="1753"/>
      <c r="I595" s="34"/>
      <c r="J595" s="93"/>
      <c r="K595" s="93"/>
      <c r="L595" s="93"/>
      <c r="M595" s="93"/>
      <c r="N595" s="870"/>
      <c r="O595" s="935"/>
      <c r="P595" s="932"/>
      <c r="Q595" s="936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</row>
    <row r="596" spans="1:52" s="137" customFormat="1" ht="14.45" customHeight="1">
      <c r="A596" s="34"/>
      <c r="B596" s="173" t="s">
        <v>1410</v>
      </c>
      <c r="C596" s="187">
        <v>125</v>
      </c>
      <c r="D596" s="145" t="s">
        <v>1414</v>
      </c>
      <c r="E596" s="175" t="s">
        <v>2822</v>
      </c>
      <c r="F596" s="1286" t="s">
        <v>3098</v>
      </c>
      <c r="G596" s="603" t="s">
        <v>3222</v>
      </c>
      <c r="H596" s="1753"/>
      <c r="I596" s="34"/>
      <c r="J596" s="93"/>
      <c r="K596" s="93"/>
      <c r="L596" s="93"/>
      <c r="M596" s="93"/>
      <c r="N596" s="870"/>
      <c r="O596" s="935"/>
      <c r="P596" s="932"/>
      <c r="Q596" s="936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</row>
    <row r="597" spans="1:52" s="137" customFormat="1" ht="14.45" customHeight="1">
      <c r="A597" s="34"/>
      <c r="B597" s="173" t="s">
        <v>1410</v>
      </c>
      <c r="C597" s="187">
        <v>125</v>
      </c>
      <c r="D597" s="145" t="s">
        <v>2434</v>
      </c>
      <c r="E597" s="175" t="s">
        <v>871</v>
      </c>
      <c r="F597" s="1286" t="s">
        <v>3108</v>
      </c>
      <c r="G597" s="603" t="s">
        <v>3223</v>
      </c>
      <c r="H597" s="1753"/>
      <c r="I597" s="34"/>
      <c r="J597" s="93"/>
      <c r="K597" s="93"/>
      <c r="L597" s="93"/>
      <c r="M597" s="93"/>
      <c r="N597" s="870"/>
      <c r="O597" s="935"/>
      <c r="P597" s="932"/>
      <c r="Q597" s="936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</row>
    <row r="598" spans="1:52" s="137" customFormat="1" ht="14.45" customHeight="1">
      <c r="A598" s="34"/>
      <c r="B598" s="173" t="s">
        <v>1410</v>
      </c>
      <c r="C598" s="187">
        <v>125</v>
      </c>
      <c r="D598" s="145" t="s">
        <v>2435</v>
      </c>
      <c r="E598" s="175" t="s">
        <v>6742</v>
      </c>
      <c r="F598" s="1286" t="s">
        <v>3108</v>
      </c>
      <c r="G598" s="603" t="s">
        <v>3223</v>
      </c>
      <c r="H598" s="1753"/>
      <c r="I598" s="34"/>
      <c r="J598" s="93"/>
      <c r="K598" s="93"/>
      <c r="L598" s="93"/>
      <c r="M598" s="93"/>
      <c r="N598" s="870"/>
      <c r="O598" s="935"/>
      <c r="P598" s="932"/>
      <c r="Q598" s="936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</row>
    <row r="599" spans="1:52" s="137" customFormat="1" ht="14.45" customHeight="1">
      <c r="A599" s="34"/>
      <c r="B599" s="173" t="s">
        <v>1410</v>
      </c>
      <c r="C599" s="187">
        <v>125</v>
      </c>
      <c r="D599" s="145" t="s">
        <v>6760</v>
      </c>
      <c r="E599" s="175" t="s">
        <v>5221</v>
      </c>
      <c r="F599" s="1286" t="s">
        <v>3108</v>
      </c>
      <c r="G599" s="603" t="s">
        <v>3223</v>
      </c>
      <c r="H599" s="1753"/>
      <c r="I599" s="34"/>
      <c r="J599" s="93"/>
      <c r="K599" s="93"/>
      <c r="L599" s="93"/>
      <c r="M599" s="93"/>
      <c r="N599" s="870"/>
      <c r="O599" s="935"/>
      <c r="P599" s="932"/>
      <c r="Q599" s="936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</row>
    <row r="600" spans="1:52" s="137" customFormat="1" ht="14.45" customHeight="1">
      <c r="A600" s="34"/>
      <c r="B600" s="173" t="s">
        <v>1410</v>
      </c>
      <c r="C600" s="187">
        <v>125</v>
      </c>
      <c r="D600" s="145" t="s">
        <v>6761</v>
      </c>
      <c r="E600" s="175" t="s">
        <v>2827</v>
      </c>
      <c r="F600" s="1286" t="s">
        <v>3108</v>
      </c>
      <c r="G600" s="603" t="s">
        <v>3223</v>
      </c>
      <c r="H600" s="1753"/>
      <c r="I600" s="34"/>
      <c r="J600" s="93"/>
      <c r="K600" s="93"/>
      <c r="L600" s="93"/>
      <c r="M600" s="93"/>
      <c r="N600" s="870"/>
      <c r="O600" s="935"/>
      <c r="P600" s="932"/>
      <c r="Q600" s="936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</row>
    <row r="601" spans="1:52" s="137" customFormat="1" ht="14.45" customHeight="1">
      <c r="A601" s="34"/>
      <c r="B601" s="173" t="s">
        <v>1410</v>
      </c>
      <c r="C601" s="187">
        <v>125</v>
      </c>
      <c r="D601" s="145" t="s">
        <v>6762</v>
      </c>
      <c r="E601" s="175" t="s">
        <v>6763</v>
      </c>
      <c r="F601" s="1286" t="s">
        <v>3108</v>
      </c>
      <c r="G601" s="603" t="s">
        <v>3223</v>
      </c>
      <c r="H601" s="1753"/>
      <c r="I601" s="34"/>
      <c r="J601" s="93"/>
      <c r="K601" s="93"/>
      <c r="L601" s="93"/>
      <c r="M601" s="93"/>
      <c r="N601" s="870"/>
      <c r="O601" s="935"/>
      <c r="P601" s="932"/>
      <c r="Q601" s="936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</row>
    <row r="602" spans="1:52" s="137" customFormat="1" ht="14.45" customHeight="1">
      <c r="A602" s="34"/>
      <c r="B602" s="173" t="s">
        <v>1410</v>
      </c>
      <c r="C602" s="187">
        <v>125</v>
      </c>
      <c r="D602" s="145" t="s">
        <v>2436</v>
      </c>
      <c r="E602" s="175">
        <v>96</v>
      </c>
      <c r="F602" s="1286" t="s">
        <v>3198</v>
      </c>
      <c r="G602" s="603" t="s">
        <v>3289</v>
      </c>
      <c r="H602" s="1753"/>
      <c r="I602" s="34"/>
      <c r="J602" s="93"/>
      <c r="K602" s="93"/>
      <c r="L602" s="93"/>
      <c r="M602" s="93"/>
      <c r="N602" s="870"/>
      <c r="O602" s="935"/>
      <c r="P602" s="932"/>
      <c r="Q602" s="936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</row>
    <row r="603" spans="1:52" s="137" customFormat="1" ht="14.45" customHeight="1">
      <c r="A603" s="34"/>
      <c r="B603" s="173" t="s">
        <v>1410</v>
      </c>
      <c r="C603" s="187">
        <v>125</v>
      </c>
      <c r="D603" s="145" t="s">
        <v>2437</v>
      </c>
      <c r="E603" s="175"/>
      <c r="F603" s="1286" t="s">
        <v>3098</v>
      </c>
      <c r="G603" s="603" t="s">
        <v>3222</v>
      </c>
      <c r="H603" s="1753"/>
      <c r="I603" s="34"/>
      <c r="J603" s="93"/>
      <c r="K603" s="93"/>
      <c r="L603" s="93"/>
      <c r="M603" s="93"/>
      <c r="N603" s="870"/>
      <c r="O603" s="935"/>
      <c r="P603" s="932"/>
      <c r="Q603" s="936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</row>
    <row r="604" spans="1:52" s="137" customFormat="1" ht="14.45" customHeight="1">
      <c r="A604" s="34"/>
      <c r="B604" s="173" t="s">
        <v>1410</v>
      </c>
      <c r="C604" s="187">
        <v>125</v>
      </c>
      <c r="D604" s="145" t="s">
        <v>2438</v>
      </c>
      <c r="E604" s="175"/>
      <c r="F604" s="1286" t="s">
        <v>3198</v>
      </c>
      <c r="G604" s="603" t="s">
        <v>3289</v>
      </c>
      <c r="H604" s="1753"/>
      <c r="I604" s="34"/>
      <c r="J604" s="93"/>
      <c r="K604" s="93"/>
      <c r="L604" s="93"/>
      <c r="M604" s="93"/>
      <c r="N604" s="870"/>
      <c r="O604" s="935"/>
      <c r="P604" s="932"/>
      <c r="Q604" s="936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</row>
    <row r="605" spans="1:52" s="137" customFormat="1" ht="14.45" customHeight="1">
      <c r="A605" s="34"/>
      <c r="B605" s="173" t="s">
        <v>1410</v>
      </c>
      <c r="C605" s="187">
        <v>125</v>
      </c>
      <c r="D605" s="145" t="s">
        <v>2439</v>
      </c>
      <c r="E605" s="175" t="s">
        <v>2827</v>
      </c>
      <c r="F605" s="1286" t="s">
        <v>3108</v>
      </c>
      <c r="G605" s="603" t="s">
        <v>3223</v>
      </c>
      <c r="H605" s="1753"/>
      <c r="I605" s="34"/>
      <c r="J605" s="93"/>
      <c r="K605" s="93"/>
      <c r="L605" s="93"/>
      <c r="M605" s="93"/>
      <c r="N605" s="870"/>
      <c r="O605" s="935"/>
      <c r="P605" s="932"/>
      <c r="Q605" s="936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</row>
    <row r="606" spans="1:52" s="137" customFormat="1" ht="14.45" customHeight="1">
      <c r="A606" s="34"/>
      <c r="B606" s="173" t="s">
        <v>1410</v>
      </c>
      <c r="C606" s="187">
        <v>125</v>
      </c>
      <c r="D606" s="145" t="s">
        <v>2441</v>
      </c>
      <c r="E606" s="175"/>
      <c r="F606" s="1286" t="s">
        <v>3098</v>
      </c>
      <c r="G606" s="603" t="s">
        <v>3222</v>
      </c>
      <c r="H606" s="1753"/>
      <c r="I606" s="34"/>
      <c r="J606" s="93"/>
      <c r="K606" s="93"/>
      <c r="L606" s="93"/>
      <c r="M606" s="93"/>
      <c r="N606" s="870"/>
      <c r="O606" s="935"/>
      <c r="P606" s="932"/>
      <c r="Q606" s="936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</row>
    <row r="607" spans="1:52" s="137" customFormat="1" ht="14.45" customHeight="1">
      <c r="A607" s="34"/>
      <c r="B607" s="173" t="s">
        <v>1410</v>
      </c>
      <c r="C607" s="187">
        <v>150</v>
      </c>
      <c r="D607" s="145" t="s">
        <v>2434</v>
      </c>
      <c r="E607" s="175" t="s">
        <v>772</v>
      </c>
      <c r="F607" s="1286" t="s">
        <v>3098</v>
      </c>
      <c r="G607" s="603" t="s">
        <v>3222</v>
      </c>
      <c r="H607" s="1753"/>
      <c r="I607" s="34"/>
      <c r="J607" s="93"/>
      <c r="K607" s="93"/>
      <c r="L607" s="93"/>
      <c r="M607" s="93"/>
      <c r="N607" s="870"/>
      <c r="O607" s="935"/>
      <c r="P607" s="932"/>
      <c r="Q607" s="936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</row>
    <row r="608" spans="1:52" s="137" customFormat="1" ht="14.45" customHeight="1">
      <c r="A608" s="34"/>
      <c r="B608" s="173" t="s">
        <v>1410</v>
      </c>
      <c r="C608" s="187">
        <v>150</v>
      </c>
      <c r="D608" s="145" t="s">
        <v>2435</v>
      </c>
      <c r="E608" s="175" t="s">
        <v>3005</v>
      </c>
      <c r="F608" s="1286" t="s">
        <v>3108</v>
      </c>
      <c r="G608" s="603" t="s">
        <v>3223</v>
      </c>
      <c r="H608" s="1753"/>
      <c r="I608" s="34"/>
      <c r="J608" s="93"/>
      <c r="K608" s="93"/>
      <c r="L608" s="93"/>
      <c r="M608" s="93"/>
      <c r="N608" s="870"/>
      <c r="O608" s="935"/>
      <c r="P608" s="932"/>
      <c r="Q608" s="936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</row>
    <row r="609" spans="1:52" s="137" customFormat="1" ht="14.45" customHeight="1">
      <c r="A609" s="34"/>
      <c r="B609" s="173" t="s">
        <v>1410</v>
      </c>
      <c r="C609" s="187">
        <v>150</v>
      </c>
      <c r="D609" s="145" t="s">
        <v>2440</v>
      </c>
      <c r="E609" s="175" t="s">
        <v>2827</v>
      </c>
      <c r="F609" s="1286" t="s">
        <v>3108</v>
      </c>
      <c r="G609" s="603" t="s">
        <v>3223</v>
      </c>
      <c r="H609" s="1753"/>
      <c r="I609" s="34"/>
      <c r="J609" s="93"/>
      <c r="K609" s="93"/>
      <c r="L609" s="93"/>
      <c r="M609" s="93"/>
      <c r="N609" s="870"/>
      <c r="O609" s="935"/>
      <c r="P609" s="932"/>
      <c r="Q609" s="936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</row>
    <row r="610" spans="1:52" s="137" customFormat="1" ht="14.45" customHeight="1">
      <c r="A610" s="34"/>
      <c r="B610" s="173" t="s">
        <v>1410</v>
      </c>
      <c r="C610" s="187">
        <v>180</v>
      </c>
      <c r="D610" s="145" t="s">
        <v>2441</v>
      </c>
      <c r="E610" s="175" t="s">
        <v>650</v>
      </c>
      <c r="F610" s="1286" t="s">
        <v>3098</v>
      </c>
      <c r="G610" s="603" t="s">
        <v>3222</v>
      </c>
      <c r="H610" s="1753"/>
      <c r="I610" s="34"/>
      <c r="J610" s="93"/>
      <c r="K610" s="93"/>
      <c r="L610" s="93"/>
      <c r="M610" s="93"/>
      <c r="N610" s="870"/>
      <c r="O610" s="935"/>
      <c r="P610" s="932"/>
      <c r="Q610" s="936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</row>
    <row r="611" spans="1:52" s="137" customFormat="1" ht="14.45" customHeight="1">
      <c r="A611" s="34"/>
      <c r="B611" s="173" t="s">
        <v>1410</v>
      </c>
      <c r="C611" s="187">
        <v>200</v>
      </c>
      <c r="D611" s="145" t="s">
        <v>1414</v>
      </c>
      <c r="E611" s="175" t="s">
        <v>885</v>
      </c>
      <c r="F611" s="1286" t="s">
        <v>3098</v>
      </c>
      <c r="G611" s="603" t="s">
        <v>3222</v>
      </c>
      <c r="H611" s="1753"/>
      <c r="I611" s="34"/>
      <c r="J611" s="93"/>
      <c r="K611" s="93"/>
      <c r="L611" s="93"/>
      <c r="M611" s="93"/>
      <c r="N611" s="870"/>
      <c r="O611" s="935"/>
      <c r="P611" s="932"/>
      <c r="Q611" s="936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</row>
    <row r="612" spans="1:52" s="137" customFormat="1" ht="14.45" customHeight="1">
      <c r="A612" s="34"/>
      <c r="B612" s="173" t="s">
        <v>1410</v>
      </c>
      <c r="C612" s="187">
        <v>200</v>
      </c>
      <c r="D612" s="145" t="s">
        <v>2442</v>
      </c>
      <c r="E612" s="175" t="s">
        <v>2825</v>
      </c>
      <c r="F612" s="1286" t="s">
        <v>3098</v>
      </c>
      <c r="G612" s="603" t="s">
        <v>3222</v>
      </c>
      <c r="H612" s="1753"/>
      <c r="I612" s="34"/>
      <c r="J612" s="93"/>
      <c r="K612" s="93"/>
      <c r="L612" s="93"/>
      <c r="M612" s="93"/>
      <c r="N612" s="870"/>
      <c r="O612" s="935"/>
      <c r="P612" s="932"/>
      <c r="Q612" s="936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</row>
    <row r="613" spans="1:52" s="137" customFormat="1" ht="14.45" customHeight="1">
      <c r="A613" s="34"/>
      <c r="B613" s="173" t="s">
        <v>1410</v>
      </c>
      <c r="C613" s="187">
        <v>200</v>
      </c>
      <c r="D613" s="145" t="s">
        <v>2443</v>
      </c>
      <c r="E613" s="175" t="s">
        <v>2952</v>
      </c>
      <c r="F613" s="1286" t="s">
        <v>3098</v>
      </c>
      <c r="G613" s="603" t="s">
        <v>3222</v>
      </c>
      <c r="H613" s="1753"/>
      <c r="I613" s="34"/>
      <c r="J613" s="93"/>
      <c r="K613" s="93"/>
      <c r="L613" s="93"/>
      <c r="M613" s="93"/>
      <c r="N613" s="870"/>
      <c r="O613" s="935"/>
      <c r="P613" s="932"/>
      <c r="Q613" s="936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</row>
    <row r="614" spans="1:52" s="137" customFormat="1" ht="14.45" customHeight="1">
      <c r="A614" s="34"/>
      <c r="B614" s="173" t="s">
        <v>1410</v>
      </c>
      <c r="C614" s="187">
        <v>250</v>
      </c>
      <c r="D614" s="145" t="s">
        <v>2434</v>
      </c>
      <c r="E614" s="175" t="s">
        <v>772</v>
      </c>
      <c r="F614" s="1286" t="s">
        <v>3095</v>
      </c>
      <c r="G614" s="603" t="s">
        <v>3237</v>
      </c>
      <c r="H614" s="1753"/>
      <c r="I614" s="34"/>
      <c r="J614" s="93"/>
      <c r="K614" s="93"/>
      <c r="L614" s="93"/>
      <c r="M614" s="93"/>
      <c r="N614" s="870"/>
      <c r="O614" s="935"/>
      <c r="P614" s="932"/>
      <c r="Q614" s="936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</row>
    <row r="615" spans="1:52" s="137" customFormat="1" ht="14.45" customHeight="1">
      <c r="A615" s="34"/>
      <c r="B615" s="173" t="s">
        <v>1410</v>
      </c>
      <c r="C615" s="187">
        <v>250</v>
      </c>
      <c r="D615" s="145" t="s">
        <v>6883</v>
      </c>
      <c r="E615" s="175" t="s">
        <v>2763</v>
      </c>
      <c r="F615" s="1286" t="s">
        <v>3095</v>
      </c>
      <c r="G615" s="603" t="s">
        <v>3237</v>
      </c>
      <c r="H615" s="1753"/>
      <c r="I615" s="34"/>
      <c r="J615" s="93"/>
      <c r="K615" s="93"/>
      <c r="L615" s="93"/>
      <c r="M615" s="93"/>
      <c r="N615" s="870"/>
      <c r="O615" s="935"/>
      <c r="P615" s="932"/>
      <c r="Q615" s="936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</row>
    <row r="616" spans="1:52" s="137" customFormat="1" ht="14.45" customHeight="1">
      <c r="A616" s="34"/>
      <c r="B616" s="173" t="s">
        <v>1410</v>
      </c>
      <c r="C616" s="187">
        <v>250</v>
      </c>
      <c r="D616" s="145" t="s">
        <v>6887</v>
      </c>
      <c r="E616" s="175"/>
      <c r="F616" s="1286"/>
      <c r="G616" s="603" t="s">
        <v>3238</v>
      </c>
      <c r="H616" s="1753"/>
      <c r="I616" s="34"/>
      <c r="J616" s="93"/>
      <c r="K616" s="93"/>
      <c r="L616" s="93"/>
      <c r="M616" s="93"/>
      <c r="N616" s="870"/>
      <c r="O616" s="935"/>
      <c r="P616" s="932"/>
      <c r="Q616" s="936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</row>
    <row r="617" spans="1:52" s="137" customFormat="1" ht="14.45" customHeight="1">
      <c r="A617" s="34"/>
      <c r="B617" s="173" t="s">
        <v>1410</v>
      </c>
      <c r="C617" s="187">
        <v>300</v>
      </c>
      <c r="D617" s="145" t="s">
        <v>2444</v>
      </c>
      <c r="E617" s="175" t="s">
        <v>2832</v>
      </c>
      <c r="F617" s="1286" t="s">
        <v>3081</v>
      </c>
      <c r="G617" s="603" t="s">
        <v>3224</v>
      </c>
      <c r="H617" s="1753"/>
      <c r="I617" s="34"/>
      <c r="J617" s="93"/>
      <c r="K617" s="93"/>
      <c r="L617" s="93"/>
      <c r="M617" s="93"/>
      <c r="N617" s="870"/>
      <c r="O617" s="935"/>
      <c r="P617" s="932"/>
      <c r="Q617" s="936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</row>
    <row r="618" spans="1:52" s="137" customFormat="1" ht="14.45" customHeight="1">
      <c r="A618" s="34"/>
      <c r="B618" s="173" t="s">
        <v>1410</v>
      </c>
      <c r="C618" s="187">
        <v>500</v>
      </c>
      <c r="D618" s="145" t="s">
        <v>2445</v>
      </c>
      <c r="E618" s="175"/>
      <c r="F618" s="1286" t="s">
        <v>3200</v>
      </c>
      <c r="G618" s="603" t="s">
        <v>3291</v>
      </c>
      <c r="H618" s="1753"/>
      <c r="I618" s="34"/>
      <c r="J618" s="93"/>
      <c r="K618" s="93"/>
      <c r="L618" s="93"/>
      <c r="M618" s="93"/>
      <c r="N618" s="870"/>
      <c r="O618" s="935"/>
      <c r="P618" s="932"/>
      <c r="Q618" s="936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</row>
    <row r="619" spans="1:52" s="137" customFormat="1" ht="14.45" customHeight="1">
      <c r="A619" s="34"/>
      <c r="B619" s="173" t="s">
        <v>1410</v>
      </c>
      <c r="C619" s="187">
        <v>500</v>
      </c>
      <c r="D619" s="145" t="s">
        <v>1099</v>
      </c>
      <c r="E619" s="175" t="s">
        <v>2773</v>
      </c>
      <c r="F619" s="1286"/>
      <c r="G619" s="603" t="s">
        <v>3225</v>
      </c>
      <c r="H619" s="1753"/>
      <c r="I619" s="34"/>
      <c r="J619" s="93"/>
      <c r="K619" s="93"/>
      <c r="L619" s="93"/>
      <c r="M619" s="93"/>
      <c r="N619" s="870"/>
      <c r="O619" s="935"/>
      <c r="P619" s="932"/>
      <c r="Q619" s="936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</row>
    <row r="620" spans="1:52" s="137" customFormat="1" ht="14.45" customHeight="1">
      <c r="A620" s="34"/>
      <c r="B620" s="173" t="s">
        <v>1410</v>
      </c>
      <c r="C620" s="187">
        <v>500</v>
      </c>
      <c r="D620" s="145" t="s">
        <v>1414</v>
      </c>
      <c r="E620" s="175" t="s">
        <v>2256</v>
      </c>
      <c r="F620" s="1286"/>
      <c r="G620" s="603" t="s">
        <v>3225</v>
      </c>
      <c r="H620" s="1753"/>
      <c r="I620" s="34"/>
      <c r="J620" s="93"/>
      <c r="K620" s="93"/>
      <c r="L620" s="93"/>
      <c r="M620" s="93"/>
      <c r="N620" s="870"/>
      <c r="O620" s="935"/>
      <c r="P620" s="932"/>
      <c r="Q620" s="936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</row>
    <row r="621" spans="1:52" s="137" customFormat="1" ht="14.45" customHeight="1" thickBot="1">
      <c r="A621" s="34"/>
      <c r="B621" s="181" t="s">
        <v>1410</v>
      </c>
      <c r="C621" s="193">
        <v>500</v>
      </c>
      <c r="D621" s="147" t="s">
        <v>2441</v>
      </c>
      <c r="E621" s="182" t="s">
        <v>693</v>
      </c>
      <c r="F621" s="1286"/>
      <c r="G621" s="603" t="s">
        <v>3225</v>
      </c>
      <c r="H621" s="1754"/>
      <c r="I621" s="34"/>
      <c r="J621" s="93"/>
      <c r="K621" s="93"/>
      <c r="L621" s="93"/>
      <c r="M621" s="93"/>
      <c r="N621" s="870"/>
      <c r="O621" s="935"/>
      <c r="P621" s="932"/>
      <c r="Q621" s="936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</row>
    <row r="622" spans="1:52" s="137" customFormat="1" ht="14.45" customHeight="1" thickBot="1">
      <c r="A622" s="34"/>
      <c r="B622" s="140"/>
      <c r="C622" s="183"/>
      <c r="D622" s="140"/>
      <c r="E622" s="183"/>
      <c r="F622" s="931"/>
      <c r="G622" s="931"/>
      <c r="H622" s="1756"/>
      <c r="I622" s="34"/>
      <c r="J622" s="93"/>
      <c r="K622" s="93"/>
      <c r="L622" s="93"/>
      <c r="M622" s="93"/>
      <c r="N622" s="931"/>
      <c r="O622" s="935"/>
      <c r="P622" s="931"/>
      <c r="Q622" s="936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</row>
    <row r="623" spans="1:52" s="137" customFormat="1" ht="14.45" customHeight="1">
      <c r="A623" s="34"/>
      <c r="B623" s="614" t="s">
        <v>2446</v>
      </c>
      <c r="C623" s="333">
        <v>335</v>
      </c>
      <c r="D623" s="605" t="s">
        <v>2449</v>
      </c>
      <c r="E623" s="609" t="s">
        <v>2563</v>
      </c>
      <c r="F623" s="1412" t="s">
        <v>3201</v>
      </c>
      <c r="G623" s="606"/>
      <c r="H623" s="1752"/>
      <c r="I623" s="34"/>
      <c r="J623" s="93"/>
      <c r="K623" s="93"/>
      <c r="L623" s="93"/>
      <c r="M623" s="93"/>
      <c r="N623" s="931"/>
      <c r="O623" s="935"/>
      <c r="P623" s="932"/>
      <c r="Q623" s="936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</row>
    <row r="624" spans="1:52" s="137" customFormat="1" ht="14.45" customHeight="1">
      <c r="A624" s="34"/>
      <c r="B624" s="615" t="s">
        <v>2446</v>
      </c>
      <c r="C624" s="269">
        <v>400</v>
      </c>
      <c r="D624" s="270" t="s">
        <v>2449</v>
      </c>
      <c r="E624" s="610" t="s">
        <v>2822</v>
      </c>
      <c r="F624" s="1397" t="s">
        <v>3201</v>
      </c>
      <c r="G624" s="522"/>
      <c r="H624" s="1762"/>
      <c r="I624" s="34"/>
      <c r="J624" s="93"/>
      <c r="K624" s="93"/>
      <c r="L624" s="93"/>
      <c r="M624" s="93"/>
      <c r="N624" s="931"/>
      <c r="O624" s="935"/>
      <c r="P624" s="932"/>
      <c r="Q624" s="936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</row>
    <row r="625" spans="1:52" s="137" customFormat="1" ht="14.45" customHeight="1">
      <c r="A625" s="34"/>
      <c r="B625" s="615" t="s">
        <v>2446</v>
      </c>
      <c r="C625" s="269">
        <v>450</v>
      </c>
      <c r="D625" s="270" t="s">
        <v>2449</v>
      </c>
      <c r="E625" s="610" t="s">
        <v>3019</v>
      </c>
      <c r="F625" s="1397" t="s">
        <v>3201</v>
      </c>
      <c r="G625" s="522"/>
      <c r="H625" s="1753"/>
      <c r="I625" s="34"/>
      <c r="J625" s="93"/>
      <c r="K625" s="93"/>
      <c r="L625" s="93"/>
      <c r="M625" s="93"/>
      <c r="N625" s="931"/>
      <c r="O625" s="935"/>
      <c r="P625" s="932"/>
      <c r="Q625" s="936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</row>
    <row r="626" spans="1:52" s="137" customFormat="1" ht="14.45" customHeight="1">
      <c r="A626" s="34"/>
      <c r="B626" s="616" t="s">
        <v>2446</v>
      </c>
      <c r="C626" s="268">
        <v>500</v>
      </c>
      <c r="D626" s="140" t="s">
        <v>2447</v>
      </c>
      <c r="E626" s="611"/>
      <c r="F626" s="1413" t="s">
        <v>3149</v>
      </c>
      <c r="G626" s="1414" t="s">
        <v>3265</v>
      </c>
      <c r="H626" s="1762"/>
      <c r="I626" s="34"/>
      <c r="J626" s="93"/>
      <c r="K626" s="93"/>
      <c r="L626" s="93"/>
      <c r="M626" s="93"/>
      <c r="N626" s="931"/>
      <c r="O626" s="935"/>
      <c r="P626" s="932"/>
      <c r="Q626" s="936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</row>
    <row r="627" spans="1:52" s="137" customFormat="1" ht="14.45" customHeight="1">
      <c r="A627" s="34"/>
      <c r="B627" s="617" t="s">
        <v>2446</v>
      </c>
      <c r="C627" s="174">
        <v>500</v>
      </c>
      <c r="D627" s="167" t="s">
        <v>2448</v>
      </c>
      <c r="E627" s="612"/>
      <c r="F627" s="1282" t="s">
        <v>3149</v>
      </c>
      <c r="G627" s="603" t="s">
        <v>3265</v>
      </c>
      <c r="H627" s="1753"/>
      <c r="I627" s="34"/>
      <c r="J627" s="93"/>
      <c r="K627" s="93"/>
      <c r="L627" s="93"/>
      <c r="M627" s="93"/>
      <c r="N627" s="931"/>
      <c r="O627" s="935"/>
      <c r="P627" s="932"/>
      <c r="Q627" s="936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</row>
    <row r="628" spans="1:52" s="137" customFormat="1" ht="14.45" customHeight="1">
      <c r="A628" s="34"/>
      <c r="B628" s="618" t="s">
        <v>2446</v>
      </c>
      <c r="C628" s="607">
        <v>500</v>
      </c>
      <c r="D628" s="608" t="s">
        <v>6930</v>
      </c>
      <c r="E628" s="613" t="s">
        <v>741</v>
      </c>
      <c r="F628" s="1415" t="s">
        <v>3201</v>
      </c>
      <c r="G628" s="523"/>
      <c r="H628" s="1762"/>
      <c r="I628" s="34"/>
      <c r="J628" s="93"/>
      <c r="K628" s="93"/>
      <c r="L628" s="93"/>
      <c r="M628" s="93"/>
      <c r="N628" s="931"/>
      <c r="O628" s="935"/>
      <c r="P628" s="932"/>
      <c r="Q628" s="936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</row>
    <row r="629" spans="1:52" s="137" customFormat="1" ht="14.45" customHeight="1" thickBot="1">
      <c r="A629" s="34"/>
      <c r="B629" s="619" t="s">
        <v>2446</v>
      </c>
      <c r="C629" s="184">
        <v>500</v>
      </c>
      <c r="D629" s="148" t="s">
        <v>2449</v>
      </c>
      <c r="E629" s="393" t="s">
        <v>2450</v>
      </c>
      <c r="F629" s="1293" t="s">
        <v>3201</v>
      </c>
      <c r="G629" s="1416"/>
      <c r="H629" s="1755"/>
      <c r="I629" s="34"/>
      <c r="J629" s="93"/>
      <c r="K629" s="93"/>
      <c r="L629" s="93"/>
      <c r="M629" s="93"/>
      <c r="N629" s="934"/>
      <c r="O629" s="935"/>
      <c r="P629" s="931"/>
      <c r="Q629" s="936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</row>
    <row r="630" spans="1:52" s="34" customFormat="1" ht="14.45" customHeight="1" thickBot="1">
      <c r="B630" s="140"/>
      <c r="C630" s="183"/>
      <c r="D630" s="140"/>
      <c r="E630" s="242"/>
      <c r="F630" s="933"/>
      <c r="G630" s="931"/>
      <c r="H630" s="1756"/>
      <c r="J630" s="93"/>
      <c r="K630" s="93"/>
      <c r="L630" s="93"/>
      <c r="M630" s="93"/>
      <c r="N630" s="933"/>
      <c r="O630" s="935"/>
      <c r="P630" s="931"/>
      <c r="Q630" s="936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</row>
    <row r="631" spans="1:52" s="34" customFormat="1" ht="14.45" customHeight="1">
      <c r="B631" s="620" t="s">
        <v>3994</v>
      </c>
      <c r="C631" s="241">
        <v>125</v>
      </c>
      <c r="D631" s="168" t="s">
        <v>2451</v>
      </c>
      <c r="E631" s="394"/>
      <c r="F631" s="1306" t="s">
        <v>3202</v>
      </c>
      <c r="G631" s="1417" t="s">
        <v>3292</v>
      </c>
      <c r="H631" s="1752"/>
      <c r="J631" s="93"/>
      <c r="K631" s="93"/>
      <c r="L631" s="93"/>
      <c r="M631" s="93"/>
      <c r="N631" s="932"/>
      <c r="O631" s="935"/>
      <c r="P631" s="931"/>
      <c r="Q631" s="936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</row>
    <row r="632" spans="1:52" s="34" customFormat="1" ht="14.45" customHeight="1">
      <c r="B632" s="617" t="s">
        <v>3994</v>
      </c>
      <c r="C632" s="174">
        <v>125</v>
      </c>
      <c r="D632" s="138" t="s">
        <v>2452</v>
      </c>
      <c r="E632" s="395" t="s">
        <v>2453</v>
      </c>
      <c r="F632" s="566" t="s">
        <v>3202</v>
      </c>
      <c r="G632" s="1338" t="s">
        <v>3292</v>
      </c>
      <c r="H632" s="1753"/>
      <c r="J632" s="93"/>
      <c r="K632" s="93"/>
      <c r="L632" s="93"/>
      <c r="M632" s="93"/>
      <c r="N632" s="932"/>
      <c r="O632" s="935"/>
      <c r="P632" s="931"/>
      <c r="Q632" s="936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</row>
    <row r="633" spans="1:52" s="34" customFormat="1" ht="14.45" customHeight="1">
      <c r="B633" s="621" t="s">
        <v>3994</v>
      </c>
      <c r="C633" s="497">
        <v>125</v>
      </c>
      <c r="D633" s="498" t="s">
        <v>2454</v>
      </c>
      <c r="E633" s="499"/>
      <c r="F633" s="1418" t="s">
        <v>3202</v>
      </c>
      <c r="G633" s="1419" t="s">
        <v>3292</v>
      </c>
      <c r="H633" s="1753"/>
      <c r="J633" s="93"/>
      <c r="K633" s="93"/>
      <c r="L633" s="93"/>
      <c r="M633" s="93"/>
      <c r="N633" s="932"/>
      <c r="O633" s="935"/>
      <c r="P633" s="931"/>
      <c r="Q633" s="936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</row>
    <row r="634" spans="1:52" s="137" customFormat="1" ht="14.45" customHeight="1" thickBot="1">
      <c r="A634" s="34"/>
      <c r="B634" s="619" t="s">
        <v>3994</v>
      </c>
      <c r="C634" s="184">
        <v>250</v>
      </c>
      <c r="D634" s="141" t="s">
        <v>5584</v>
      </c>
      <c r="E634" s="396"/>
      <c r="F634" s="500" t="s">
        <v>3142</v>
      </c>
      <c r="G634" s="1416" t="s">
        <v>3224</v>
      </c>
      <c r="H634" s="1755"/>
      <c r="I634" s="34"/>
      <c r="J634" s="93"/>
      <c r="K634" s="93"/>
      <c r="L634" s="93"/>
      <c r="M634" s="93"/>
      <c r="N634" s="932"/>
      <c r="O634" s="935"/>
      <c r="P634" s="931"/>
      <c r="Q634" s="936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</row>
    <row r="635" spans="1:52" s="137" customFormat="1" ht="14.45" customHeight="1" thickBot="1">
      <c r="A635" s="34"/>
      <c r="B635" s="140"/>
      <c r="C635" s="183"/>
      <c r="D635" s="140"/>
      <c r="E635" s="242"/>
      <c r="F635" s="933"/>
      <c r="G635" s="931"/>
      <c r="H635" s="1756"/>
      <c r="I635" s="34"/>
      <c r="J635" s="93"/>
      <c r="K635" s="93"/>
      <c r="L635" s="93"/>
      <c r="M635" s="93"/>
      <c r="N635" s="933"/>
      <c r="O635" s="935"/>
      <c r="P635" s="931"/>
      <c r="Q635" s="936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</row>
    <row r="636" spans="1:52" s="137" customFormat="1" ht="14.45" customHeight="1">
      <c r="A636" s="34"/>
      <c r="B636" s="170" t="s">
        <v>12141</v>
      </c>
      <c r="C636" s="185">
        <v>125</v>
      </c>
      <c r="D636" s="143" t="s">
        <v>911</v>
      </c>
      <c r="E636" s="186"/>
      <c r="F636" s="1279" t="s">
        <v>3108</v>
      </c>
      <c r="G636" s="1420" t="s">
        <v>3223</v>
      </c>
      <c r="H636" s="1752"/>
      <c r="I636" s="34"/>
      <c r="J636" s="93"/>
      <c r="K636" s="93"/>
      <c r="L636" s="93"/>
      <c r="M636" s="93"/>
      <c r="N636" s="932"/>
      <c r="O636" s="935"/>
      <c r="P636" s="931"/>
      <c r="Q636" s="936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</row>
    <row r="637" spans="1:52" s="137" customFormat="1" ht="14.45" customHeight="1">
      <c r="A637" s="34"/>
      <c r="B637" s="173" t="s">
        <v>12141</v>
      </c>
      <c r="C637" s="308">
        <v>125</v>
      </c>
      <c r="D637" s="149" t="s">
        <v>12142</v>
      </c>
      <c r="E637" s="172"/>
      <c r="F637" s="566"/>
      <c r="G637" s="1338" t="s">
        <v>3223</v>
      </c>
      <c r="H637" s="1753"/>
      <c r="I637" s="34"/>
      <c r="J637" s="93"/>
      <c r="K637" s="93"/>
      <c r="L637" s="93"/>
      <c r="M637" s="93"/>
      <c r="N637" s="932"/>
      <c r="O637" s="935"/>
      <c r="P637" s="931"/>
      <c r="Q637" s="936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</row>
    <row r="638" spans="1:52" s="137" customFormat="1" ht="14.45" customHeight="1">
      <c r="A638" s="34"/>
      <c r="B638" s="173" t="s">
        <v>12141</v>
      </c>
      <c r="C638" s="308">
        <v>125</v>
      </c>
      <c r="D638" s="149" t="s">
        <v>3855</v>
      </c>
      <c r="E638" s="172"/>
      <c r="F638" s="566"/>
      <c r="G638" s="1338" t="s">
        <v>3223</v>
      </c>
      <c r="H638" s="1753"/>
      <c r="I638" s="34"/>
      <c r="J638" s="93"/>
      <c r="K638" s="93"/>
      <c r="L638" s="93"/>
      <c r="M638" s="93"/>
      <c r="N638" s="932"/>
      <c r="O638" s="935"/>
      <c r="P638" s="931"/>
      <c r="Q638" s="936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</row>
    <row r="639" spans="1:52" s="137" customFormat="1" ht="14.45" customHeight="1">
      <c r="A639" s="34"/>
      <c r="B639" s="173" t="s">
        <v>12141</v>
      </c>
      <c r="C639" s="187">
        <v>150</v>
      </c>
      <c r="D639" s="145" t="s">
        <v>911</v>
      </c>
      <c r="E639" s="175"/>
      <c r="F639" s="566" t="s">
        <v>3108</v>
      </c>
      <c r="G639" s="1338" t="s">
        <v>3223</v>
      </c>
      <c r="H639" s="1753"/>
      <c r="I639" s="34"/>
      <c r="J639" s="93"/>
      <c r="K639" s="93"/>
      <c r="L639" s="93"/>
      <c r="M639" s="93"/>
      <c r="N639" s="932"/>
      <c r="O639" s="935"/>
      <c r="P639" s="931"/>
      <c r="Q639" s="936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</row>
    <row r="640" spans="1:52" s="137" customFormat="1" ht="14.45" customHeight="1" thickBot="1">
      <c r="A640" s="34"/>
      <c r="B640" s="181" t="s">
        <v>12141</v>
      </c>
      <c r="C640" s="193">
        <v>150</v>
      </c>
      <c r="D640" s="147" t="s">
        <v>2455</v>
      </c>
      <c r="E640" s="182"/>
      <c r="F640" s="1400" t="s">
        <v>3195</v>
      </c>
      <c r="G640" s="1421" t="s">
        <v>3286</v>
      </c>
      <c r="H640" s="1754"/>
      <c r="I640" s="34"/>
      <c r="J640" s="93"/>
      <c r="K640" s="93"/>
      <c r="L640" s="93"/>
      <c r="M640" s="93"/>
      <c r="N640" s="932"/>
      <c r="O640" s="935"/>
      <c r="P640" s="931"/>
      <c r="Q640" s="936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</row>
    <row r="641" spans="1:52" s="137" customFormat="1" ht="14.45" customHeight="1" thickBot="1">
      <c r="A641" s="34"/>
      <c r="B641" s="275"/>
      <c r="C641" s="342"/>
      <c r="D641" s="275"/>
      <c r="E641" s="342"/>
      <c r="F641" s="1422"/>
      <c r="G641" s="1422"/>
      <c r="H641" s="275"/>
      <c r="I641" s="34"/>
      <c r="J641" s="93"/>
      <c r="K641" s="93"/>
      <c r="L641" s="93"/>
      <c r="M641" s="93"/>
      <c r="N641" s="931"/>
      <c r="O641" s="935"/>
      <c r="P641" s="931"/>
      <c r="Q641" s="936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</row>
    <row r="642" spans="1:52" s="137" customFormat="1" ht="14.45" customHeight="1">
      <c r="A642" s="34"/>
      <c r="B642" s="169" t="s">
        <v>3995</v>
      </c>
      <c r="C642" s="198">
        <v>125</v>
      </c>
      <c r="D642" s="151" t="s">
        <v>2456</v>
      </c>
      <c r="E642" s="199" t="s">
        <v>6777</v>
      </c>
      <c r="F642" s="430" t="s">
        <v>3111</v>
      </c>
      <c r="G642" s="604"/>
      <c r="H642" s="1752"/>
      <c r="I642" s="34"/>
      <c r="J642" s="93"/>
      <c r="K642" s="93"/>
      <c r="L642" s="93"/>
      <c r="M642" s="93"/>
      <c r="N642" s="934"/>
      <c r="O642" s="935"/>
      <c r="P642" s="868"/>
      <c r="Q642" s="936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</row>
    <row r="643" spans="1:52" s="137" customFormat="1" ht="14.45" customHeight="1">
      <c r="A643" s="34"/>
      <c r="B643" s="169" t="s">
        <v>3995</v>
      </c>
      <c r="C643" s="198">
        <v>125</v>
      </c>
      <c r="D643" s="151" t="s">
        <v>2457</v>
      </c>
      <c r="E643" s="199" t="s">
        <v>1980</v>
      </c>
      <c r="F643" s="430" t="s">
        <v>3111</v>
      </c>
      <c r="G643" s="604"/>
      <c r="H643" s="1753"/>
      <c r="I643" s="34"/>
      <c r="J643" s="93"/>
      <c r="K643" s="93"/>
      <c r="L643" s="93"/>
      <c r="M643" s="93"/>
      <c r="N643" s="934"/>
      <c r="O643" s="935"/>
      <c r="P643" s="868"/>
      <c r="Q643" s="936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</row>
    <row r="644" spans="1:52" s="137" customFormat="1" ht="14.45" customHeight="1">
      <c r="A644" s="34"/>
      <c r="B644" s="169" t="s">
        <v>3995</v>
      </c>
      <c r="C644" s="198">
        <v>125</v>
      </c>
      <c r="D644" s="151" t="s">
        <v>2459</v>
      </c>
      <c r="E644" s="199" t="s">
        <v>772</v>
      </c>
      <c r="F644" s="1284" t="s">
        <v>3164</v>
      </c>
      <c r="G644" s="567" t="s">
        <v>3274</v>
      </c>
      <c r="H644" s="1753"/>
      <c r="I644" s="34"/>
      <c r="J644" s="93"/>
      <c r="K644" s="93"/>
      <c r="L644" s="93"/>
      <c r="M644" s="93"/>
      <c r="N644" s="868"/>
      <c r="O644" s="935"/>
      <c r="P644" s="934"/>
      <c r="Q644" s="936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</row>
    <row r="645" spans="1:52" s="137" customFormat="1" ht="14.45" customHeight="1">
      <c r="A645" s="34"/>
      <c r="B645" s="169" t="s">
        <v>3995</v>
      </c>
      <c r="C645" s="198">
        <v>125</v>
      </c>
      <c r="D645" s="151" t="s">
        <v>2460</v>
      </c>
      <c r="E645" s="199" t="s">
        <v>2461</v>
      </c>
      <c r="F645" s="430" t="s">
        <v>3111</v>
      </c>
      <c r="G645" s="604"/>
      <c r="H645" s="1753"/>
      <c r="I645" s="34"/>
      <c r="J645" s="93"/>
      <c r="K645" s="93"/>
      <c r="L645" s="93"/>
      <c r="M645" s="93"/>
      <c r="N645" s="934"/>
      <c r="O645" s="935"/>
      <c r="P645" s="868"/>
      <c r="Q645" s="936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</row>
    <row r="646" spans="1:52" s="137" customFormat="1" ht="14.45" customHeight="1">
      <c r="A646" s="34"/>
      <c r="B646" s="169" t="s">
        <v>3995</v>
      </c>
      <c r="C646" s="198">
        <v>125</v>
      </c>
      <c r="D646" s="151" t="s">
        <v>2462</v>
      </c>
      <c r="E646" s="199" t="s">
        <v>2463</v>
      </c>
      <c r="F646" s="430" t="s">
        <v>3111</v>
      </c>
      <c r="G646" s="604"/>
      <c r="H646" s="1753"/>
      <c r="I646" s="34"/>
      <c r="J646" s="93"/>
      <c r="K646" s="93"/>
      <c r="L646" s="93"/>
      <c r="M646" s="93"/>
      <c r="N646" s="934"/>
      <c r="O646" s="935"/>
      <c r="P646" s="868"/>
      <c r="Q646" s="936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</row>
    <row r="647" spans="1:52" s="137" customFormat="1" ht="14.45" customHeight="1">
      <c r="A647" s="34"/>
      <c r="B647" s="169" t="s">
        <v>3995</v>
      </c>
      <c r="C647" s="198">
        <v>125</v>
      </c>
      <c r="D647" s="151" t="s">
        <v>2464</v>
      </c>
      <c r="E647" s="199" t="s">
        <v>3005</v>
      </c>
      <c r="F647" s="430" t="s">
        <v>3111</v>
      </c>
      <c r="G647" s="604"/>
      <c r="H647" s="1753"/>
      <c r="I647" s="34"/>
      <c r="J647" s="93"/>
      <c r="K647" s="93"/>
      <c r="L647" s="93"/>
      <c r="M647" s="93"/>
      <c r="N647" s="934"/>
      <c r="O647" s="935"/>
      <c r="P647" s="868"/>
      <c r="Q647" s="936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</row>
    <row r="648" spans="1:52" s="137" customFormat="1" ht="14.45" customHeight="1">
      <c r="A648" s="34"/>
      <c r="B648" s="169" t="s">
        <v>3995</v>
      </c>
      <c r="C648" s="198">
        <v>125</v>
      </c>
      <c r="D648" s="151" t="s">
        <v>2465</v>
      </c>
      <c r="E648" s="199" t="s">
        <v>2907</v>
      </c>
      <c r="F648" s="430" t="s">
        <v>3111</v>
      </c>
      <c r="G648" s="604"/>
      <c r="H648" s="1753"/>
      <c r="I648" s="34"/>
      <c r="J648" s="93"/>
      <c r="K648" s="93"/>
      <c r="L648" s="93"/>
      <c r="M648" s="93"/>
      <c r="N648" s="934"/>
      <c r="O648" s="935"/>
      <c r="P648" s="868"/>
      <c r="Q648" s="936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</row>
    <row r="649" spans="1:52" s="137" customFormat="1" ht="14.45" customHeight="1">
      <c r="A649" s="34"/>
      <c r="B649" s="169" t="s">
        <v>3995</v>
      </c>
      <c r="C649" s="198">
        <v>125</v>
      </c>
      <c r="D649" s="151" t="s">
        <v>2466</v>
      </c>
      <c r="E649" s="199" t="s">
        <v>2907</v>
      </c>
      <c r="F649" s="430" t="s">
        <v>3111</v>
      </c>
      <c r="G649" s="604"/>
      <c r="H649" s="1753"/>
      <c r="I649" s="34"/>
      <c r="J649" s="93"/>
      <c r="K649" s="93"/>
      <c r="L649" s="93"/>
      <c r="M649" s="93"/>
      <c r="N649" s="934"/>
      <c r="O649" s="935"/>
      <c r="P649" s="868"/>
      <c r="Q649" s="936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</row>
    <row r="650" spans="1:52" s="137" customFormat="1" ht="14.45" customHeight="1">
      <c r="A650" s="34"/>
      <c r="B650" s="169" t="s">
        <v>3995</v>
      </c>
      <c r="C650" s="198">
        <v>125</v>
      </c>
      <c r="D650" s="151" t="s">
        <v>2467</v>
      </c>
      <c r="E650" s="199" t="s">
        <v>885</v>
      </c>
      <c r="F650" s="1284" t="s">
        <v>3164</v>
      </c>
      <c r="G650" s="567" t="s">
        <v>3274</v>
      </c>
      <c r="H650" s="1753"/>
      <c r="I650" s="34"/>
      <c r="J650" s="93"/>
      <c r="K650" s="93"/>
      <c r="L650" s="93"/>
      <c r="M650" s="93"/>
      <c r="N650" s="868"/>
      <c r="O650" s="935"/>
      <c r="P650" s="934"/>
      <c r="Q650" s="936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</row>
    <row r="651" spans="1:52" s="137" customFormat="1" ht="14.45" customHeight="1">
      <c r="A651" s="34"/>
      <c r="B651" s="169" t="s">
        <v>3995</v>
      </c>
      <c r="C651" s="198">
        <v>125</v>
      </c>
      <c r="D651" s="151" t="s">
        <v>6764</v>
      </c>
      <c r="E651" s="199" t="s">
        <v>2547</v>
      </c>
      <c r="F651" s="566" t="s">
        <v>3108</v>
      </c>
      <c r="G651" s="1338" t="s">
        <v>3223</v>
      </c>
      <c r="H651" s="1753"/>
      <c r="I651" s="34"/>
      <c r="J651" s="93"/>
      <c r="K651" s="93"/>
      <c r="L651" s="93"/>
      <c r="M651" s="93"/>
      <c r="N651" s="932"/>
      <c r="O651" s="935"/>
      <c r="P651" s="931"/>
      <c r="Q651" s="936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</row>
    <row r="652" spans="1:52" s="137" customFormat="1" ht="14.45" customHeight="1">
      <c r="A652" s="34"/>
      <c r="B652" s="169" t="s">
        <v>3995</v>
      </c>
      <c r="C652" s="198">
        <v>125</v>
      </c>
      <c r="D652" s="151" t="s">
        <v>6751</v>
      </c>
      <c r="E652" s="199" t="s">
        <v>6750</v>
      </c>
      <c r="F652" s="1284" t="s">
        <v>3164</v>
      </c>
      <c r="G652" s="567" t="s">
        <v>3274</v>
      </c>
      <c r="H652" s="1753"/>
      <c r="I652" s="34"/>
      <c r="J652" s="93"/>
      <c r="K652" s="93"/>
      <c r="L652" s="93"/>
      <c r="M652" s="93"/>
      <c r="N652" s="868"/>
      <c r="O652" s="935"/>
      <c r="P652" s="934"/>
      <c r="Q652" s="936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</row>
    <row r="653" spans="1:52" s="137" customFormat="1" ht="14.45" customHeight="1">
      <c r="A653" s="34"/>
      <c r="B653" s="169" t="s">
        <v>3995</v>
      </c>
      <c r="C653" s="198">
        <v>125</v>
      </c>
      <c r="D653" s="151" t="s">
        <v>2469</v>
      </c>
      <c r="E653" s="199" t="s">
        <v>3014</v>
      </c>
      <c r="F653" s="430" t="s">
        <v>3142</v>
      </c>
      <c r="G653" s="604" t="s">
        <v>3258</v>
      </c>
      <c r="H653" s="1753"/>
      <c r="I653" s="34"/>
      <c r="J653" s="93"/>
      <c r="K653" s="93"/>
      <c r="L653" s="93"/>
      <c r="M653" s="93"/>
      <c r="N653" s="934"/>
      <c r="O653" s="935"/>
      <c r="P653" s="868"/>
      <c r="Q653" s="936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</row>
    <row r="654" spans="1:52" s="137" customFormat="1" ht="14.45" customHeight="1">
      <c r="A654" s="34"/>
      <c r="B654" s="169" t="s">
        <v>3995</v>
      </c>
      <c r="C654" s="198">
        <v>150</v>
      </c>
      <c r="D654" s="151" t="s">
        <v>2470</v>
      </c>
      <c r="E654" s="199" t="s">
        <v>2471</v>
      </c>
      <c r="F654" s="1284" t="s">
        <v>3164</v>
      </c>
      <c r="G654" s="567" t="s">
        <v>3274</v>
      </c>
      <c r="H654" s="1753"/>
      <c r="I654" s="34"/>
      <c r="J654" s="93"/>
      <c r="K654" s="93"/>
      <c r="L654" s="93"/>
      <c r="M654" s="93"/>
      <c r="N654" s="868"/>
      <c r="O654" s="935"/>
      <c r="P654" s="934"/>
      <c r="Q654" s="936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</row>
    <row r="655" spans="1:52" s="137" customFormat="1" ht="14.45" customHeight="1">
      <c r="A655" s="34"/>
      <c r="B655" s="169" t="s">
        <v>3995</v>
      </c>
      <c r="C655" s="198">
        <v>150</v>
      </c>
      <c r="D655" s="151" t="s">
        <v>6752</v>
      </c>
      <c r="E655" s="199" t="s">
        <v>2952</v>
      </c>
      <c r="F655" s="1284" t="s">
        <v>3164</v>
      </c>
      <c r="G655" s="567" t="s">
        <v>3274</v>
      </c>
      <c r="H655" s="1753"/>
      <c r="I655" s="34"/>
      <c r="J655" s="93"/>
      <c r="K655" s="93"/>
      <c r="L655" s="93"/>
      <c r="M655" s="93"/>
      <c r="N655" s="868"/>
      <c r="O655" s="935"/>
      <c r="P655" s="934"/>
      <c r="Q655" s="936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</row>
    <row r="656" spans="1:52" s="137" customFormat="1" ht="14.45" customHeight="1">
      <c r="A656" s="34"/>
      <c r="B656" s="169" t="s">
        <v>3995</v>
      </c>
      <c r="C656" s="198">
        <v>160</v>
      </c>
      <c r="D656" s="151" t="s">
        <v>2474</v>
      </c>
      <c r="E656" s="199" t="s">
        <v>861</v>
      </c>
      <c r="F656" s="430" t="s">
        <v>3111</v>
      </c>
      <c r="G656" s="604"/>
      <c r="H656" s="1753"/>
      <c r="I656" s="34"/>
      <c r="J656" s="93"/>
      <c r="K656" s="93"/>
      <c r="L656" s="93"/>
      <c r="M656" s="93"/>
      <c r="N656" s="934"/>
      <c r="O656" s="935"/>
      <c r="P656" s="868"/>
      <c r="Q656" s="936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</row>
    <row r="657" spans="1:52" s="137" customFormat="1" ht="14.45" customHeight="1">
      <c r="A657" s="34"/>
      <c r="B657" s="169" t="s">
        <v>3995</v>
      </c>
      <c r="C657" s="198">
        <v>185</v>
      </c>
      <c r="D657" s="151" t="s">
        <v>2475</v>
      </c>
      <c r="E657" s="199" t="s">
        <v>2805</v>
      </c>
      <c r="F657" s="430" t="s">
        <v>3111</v>
      </c>
      <c r="G657" s="604"/>
      <c r="H657" s="1753"/>
      <c r="I657" s="34"/>
      <c r="J657" s="93"/>
      <c r="K657" s="93"/>
      <c r="L657" s="93"/>
      <c r="M657" s="93"/>
      <c r="N657" s="934"/>
      <c r="O657" s="935"/>
      <c r="P657" s="868"/>
      <c r="Q657" s="936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</row>
    <row r="658" spans="1:52" s="137" customFormat="1" ht="14.45" customHeight="1">
      <c r="A658" s="34"/>
      <c r="B658" s="169" t="s">
        <v>3995</v>
      </c>
      <c r="C658" s="198">
        <v>200</v>
      </c>
      <c r="D658" s="151" t="s">
        <v>6753</v>
      </c>
      <c r="E658" s="199" t="s">
        <v>4902</v>
      </c>
      <c r="F658" s="430" t="s">
        <v>3164</v>
      </c>
      <c r="G658" s="1337" t="s">
        <v>3274</v>
      </c>
      <c r="H658" s="1753"/>
      <c r="I658" s="34"/>
      <c r="J658" s="93"/>
      <c r="K658" s="93"/>
      <c r="L658" s="93"/>
      <c r="M658" s="93"/>
      <c r="N658" s="934"/>
      <c r="O658" s="935"/>
      <c r="P658" s="870"/>
      <c r="Q658" s="936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</row>
    <row r="659" spans="1:52" s="137" customFormat="1" ht="14.45" customHeight="1">
      <c r="A659" s="34"/>
      <c r="B659" s="169" t="s">
        <v>3995</v>
      </c>
      <c r="C659" s="198">
        <v>230</v>
      </c>
      <c r="D659" s="151" t="s">
        <v>2477</v>
      </c>
      <c r="E659" s="199" t="s">
        <v>2545</v>
      </c>
      <c r="F659" s="430" t="s">
        <v>3119</v>
      </c>
      <c r="G659" s="1337" t="s">
        <v>3243</v>
      </c>
      <c r="H659" s="1753"/>
      <c r="I659" s="34"/>
      <c r="J659" s="93"/>
      <c r="K659" s="93"/>
      <c r="L659" s="93"/>
      <c r="M659" s="93"/>
      <c r="N659" s="934"/>
      <c r="O659" s="935"/>
      <c r="P659" s="870"/>
      <c r="Q659" s="936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</row>
    <row r="660" spans="1:52" s="137" customFormat="1" ht="14.45" customHeight="1">
      <c r="A660" s="34"/>
      <c r="B660" s="169" t="s">
        <v>3995</v>
      </c>
      <c r="C660" s="198">
        <v>230</v>
      </c>
      <c r="D660" s="151" t="s">
        <v>2478</v>
      </c>
      <c r="E660" s="199" t="s">
        <v>757</v>
      </c>
      <c r="F660" s="430" t="s">
        <v>3119</v>
      </c>
      <c r="G660" s="1337" t="s">
        <v>3243</v>
      </c>
      <c r="H660" s="1753"/>
      <c r="I660" s="34"/>
      <c r="J660" s="93"/>
      <c r="K660" s="93"/>
      <c r="L660" s="93"/>
      <c r="M660" s="93"/>
      <c r="N660" s="934"/>
      <c r="O660" s="935"/>
      <c r="P660" s="870"/>
      <c r="Q660" s="936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</row>
    <row r="661" spans="1:52" s="137" customFormat="1" ht="14.45" customHeight="1">
      <c r="A661" s="34"/>
      <c r="B661" s="169" t="s">
        <v>3995</v>
      </c>
      <c r="C661" s="198">
        <v>250</v>
      </c>
      <c r="D661" s="151" t="s">
        <v>2468</v>
      </c>
      <c r="E661" s="199" t="s">
        <v>648</v>
      </c>
      <c r="F661" s="430" t="s">
        <v>3196</v>
      </c>
      <c r="G661" s="1337" t="s">
        <v>3287</v>
      </c>
      <c r="H661" s="1753"/>
      <c r="I661" s="34"/>
      <c r="J661" s="93"/>
      <c r="K661" s="93"/>
      <c r="L661" s="93"/>
      <c r="M661" s="93"/>
      <c r="N661" s="934"/>
      <c r="O661" s="935"/>
      <c r="P661" s="870"/>
      <c r="Q661" s="936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</row>
    <row r="662" spans="1:52" s="137" customFormat="1" ht="14.45" customHeight="1">
      <c r="A662" s="34"/>
      <c r="B662" s="169" t="s">
        <v>3995</v>
      </c>
      <c r="C662" s="198">
        <v>250</v>
      </c>
      <c r="D662" s="151" t="s">
        <v>2479</v>
      </c>
      <c r="E662" s="199" t="s">
        <v>2480</v>
      </c>
      <c r="F662" s="430" t="s">
        <v>3085</v>
      </c>
      <c r="G662" s="1337" t="s">
        <v>3228</v>
      </c>
      <c r="H662" s="1753"/>
      <c r="I662" s="34"/>
      <c r="J662" s="93"/>
      <c r="K662" s="93"/>
      <c r="L662" s="93"/>
      <c r="M662" s="93"/>
      <c r="N662" s="934"/>
      <c r="O662" s="935"/>
      <c r="P662" s="870"/>
      <c r="Q662" s="936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</row>
    <row r="663" spans="1:52" s="137" customFormat="1" ht="14.45" customHeight="1">
      <c r="A663" s="34"/>
      <c r="B663" s="169" t="s">
        <v>3995</v>
      </c>
      <c r="C663" s="198">
        <v>250</v>
      </c>
      <c r="D663" s="151" t="s">
        <v>6747</v>
      </c>
      <c r="E663" s="199" t="s">
        <v>6748</v>
      </c>
      <c r="F663" s="430" t="s">
        <v>3085</v>
      </c>
      <c r="G663" s="1337" t="s">
        <v>3228</v>
      </c>
      <c r="H663" s="1753"/>
      <c r="I663" s="34"/>
      <c r="J663" s="93"/>
      <c r="K663" s="93"/>
      <c r="L663" s="93"/>
      <c r="M663" s="93"/>
      <c r="N663" s="934"/>
      <c r="O663" s="935"/>
      <c r="P663" s="870"/>
      <c r="Q663" s="936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</row>
    <row r="664" spans="1:52" s="137" customFormat="1" ht="14.45" customHeight="1">
      <c r="A664" s="34"/>
      <c r="B664" s="169" t="s">
        <v>3995</v>
      </c>
      <c r="C664" s="198">
        <v>250</v>
      </c>
      <c r="D664" s="151" t="s">
        <v>2481</v>
      </c>
      <c r="E664" s="199" t="s">
        <v>2869</v>
      </c>
      <c r="F664" s="430" t="s">
        <v>3203</v>
      </c>
      <c r="G664" s="1337"/>
      <c r="H664" s="1753"/>
      <c r="I664" s="34"/>
      <c r="J664" s="93"/>
      <c r="K664" s="93"/>
      <c r="L664" s="93"/>
      <c r="M664" s="93"/>
      <c r="N664" s="934"/>
      <c r="O664" s="935"/>
      <c r="P664" s="870"/>
      <c r="Q664" s="936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</row>
    <row r="665" spans="1:52" s="137" customFormat="1" ht="14.45" customHeight="1">
      <c r="A665" s="34"/>
      <c r="B665" s="169" t="s">
        <v>3995</v>
      </c>
      <c r="C665" s="198">
        <v>250</v>
      </c>
      <c r="D665" s="151" t="s">
        <v>2482</v>
      </c>
      <c r="E665" s="199" t="s">
        <v>1072</v>
      </c>
      <c r="F665" s="430" t="s">
        <v>3085</v>
      </c>
      <c r="G665" s="1337" t="s">
        <v>3228</v>
      </c>
      <c r="H665" s="1753"/>
      <c r="I665" s="34"/>
      <c r="J665" s="93"/>
      <c r="K665" s="93"/>
      <c r="L665" s="93"/>
      <c r="M665" s="93"/>
      <c r="N665" s="934"/>
      <c r="O665" s="935"/>
      <c r="P665" s="870"/>
      <c r="Q665" s="936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</row>
    <row r="666" spans="1:52" s="137" customFormat="1" ht="14.45" customHeight="1">
      <c r="A666" s="34"/>
      <c r="B666" s="169" t="s">
        <v>3995</v>
      </c>
      <c r="C666" s="198">
        <v>250</v>
      </c>
      <c r="D666" s="151" t="s">
        <v>6784</v>
      </c>
      <c r="E666" s="199" t="s">
        <v>2877</v>
      </c>
      <c r="F666" s="1339" t="s">
        <v>3085</v>
      </c>
      <c r="G666" s="1337" t="s">
        <v>3228</v>
      </c>
      <c r="H666" s="1753"/>
      <c r="I666" s="34"/>
      <c r="J666" s="93"/>
      <c r="K666" s="93"/>
      <c r="L666" s="93"/>
      <c r="M666" s="93"/>
      <c r="N666" s="934"/>
      <c r="O666" s="935"/>
      <c r="P666" s="870"/>
      <c r="Q666" s="936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</row>
    <row r="667" spans="1:52" s="137" customFormat="1" ht="14.45" customHeight="1">
      <c r="A667" s="34"/>
      <c r="B667" s="169" t="s">
        <v>3995</v>
      </c>
      <c r="C667" s="198">
        <v>250</v>
      </c>
      <c r="D667" s="151" t="s">
        <v>2483</v>
      </c>
      <c r="E667" s="199" t="s">
        <v>6867</v>
      </c>
      <c r="F667" s="1364" t="s">
        <v>3147</v>
      </c>
      <c r="G667" s="567" t="s">
        <v>3263</v>
      </c>
      <c r="H667" s="1753"/>
      <c r="I667" s="34"/>
      <c r="J667" s="93"/>
      <c r="K667" s="93"/>
      <c r="L667" s="93"/>
      <c r="M667" s="93"/>
      <c r="N667" s="933"/>
      <c r="O667" s="935"/>
      <c r="P667" s="934"/>
      <c r="Q667" s="936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</row>
    <row r="668" spans="1:52" s="137" customFormat="1" ht="14.45" customHeight="1">
      <c r="A668" s="34"/>
      <c r="B668" s="169" t="s">
        <v>3995</v>
      </c>
      <c r="C668" s="198">
        <v>250</v>
      </c>
      <c r="D668" s="151" t="s">
        <v>2484</v>
      </c>
      <c r="E668" s="199" t="s">
        <v>758</v>
      </c>
      <c r="F668" s="1333" t="s">
        <v>3204</v>
      </c>
      <c r="G668" s="604"/>
      <c r="H668" s="1753"/>
      <c r="I668" s="34"/>
      <c r="J668" s="93"/>
      <c r="K668" s="93"/>
      <c r="L668" s="93"/>
      <c r="M668" s="93"/>
      <c r="N668" s="934"/>
      <c r="O668" s="935"/>
      <c r="P668" s="868"/>
      <c r="Q668" s="936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</row>
    <row r="669" spans="1:52" s="137" customFormat="1" ht="14.45" customHeight="1">
      <c r="A669" s="34"/>
      <c r="B669" s="169" t="s">
        <v>3995</v>
      </c>
      <c r="C669" s="198">
        <v>250</v>
      </c>
      <c r="D669" s="151" t="s">
        <v>2484</v>
      </c>
      <c r="E669" s="199" t="s">
        <v>2837</v>
      </c>
      <c r="F669" s="430" t="s">
        <v>3082</v>
      </c>
      <c r="G669" s="604" t="s">
        <v>3225</v>
      </c>
      <c r="H669" s="1753"/>
      <c r="I669" s="34"/>
      <c r="J669" s="93"/>
      <c r="K669" s="93"/>
      <c r="L669" s="93"/>
      <c r="M669" s="93"/>
      <c r="N669" s="934"/>
      <c r="O669" s="935"/>
      <c r="P669" s="868"/>
      <c r="Q669" s="936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</row>
    <row r="670" spans="1:52" s="137" customFormat="1" ht="14.45" customHeight="1">
      <c r="A670" s="34"/>
      <c r="B670" s="169" t="s">
        <v>3995</v>
      </c>
      <c r="C670" s="198">
        <v>250</v>
      </c>
      <c r="D670" s="151" t="s">
        <v>2485</v>
      </c>
      <c r="E670" s="199" t="s">
        <v>2865</v>
      </c>
      <c r="F670" s="430" t="s">
        <v>3082</v>
      </c>
      <c r="G670" s="604" t="s">
        <v>3225</v>
      </c>
      <c r="H670" s="1753"/>
      <c r="I670" s="34"/>
      <c r="J670" s="93"/>
      <c r="K670" s="93"/>
      <c r="L670" s="93"/>
      <c r="M670" s="93"/>
      <c r="N670" s="934"/>
      <c r="O670" s="935"/>
      <c r="P670" s="868"/>
      <c r="Q670" s="936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</row>
    <row r="671" spans="1:52" s="137" customFormat="1" ht="14.45" customHeight="1">
      <c r="A671" s="34"/>
      <c r="B671" s="169" t="s">
        <v>3995</v>
      </c>
      <c r="C671" s="198">
        <v>300</v>
      </c>
      <c r="D671" s="151" t="s">
        <v>2486</v>
      </c>
      <c r="E671" s="199" t="s">
        <v>772</v>
      </c>
      <c r="F671" s="430" t="s">
        <v>3196</v>
      </c>
      <c r="G671" s="604" t="s">
        <v>3287</v>
      </c>
      <c r="H671" s="1753"/>
      <c r="I671" s="34"/>
      <c r="J671" s="93"/>
      <c r="K671" s="93"/>
      <c r="L671" s="93"/>
      <c r="M671" s="93"/>
      <c r="N671" s="934"/>
      <c r="O671" s="935"/>
      <c r="P671" s="868"/>
      <c r="Q671" s="936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</row>
    <row r="672" spans="1:52" s="137" customFormat="1" ht="14.45" customHeight="1">
      <c r="A672" s="34"/>
      <c r="B672" s="169" t="s">
        <v>3995</v>
      </c>
      <c r="C672" s="198">
        <v>350</v>
      </c>
      <c r="D672" s="151" t="s">
        <v>2487</v>
      </c>
      <c r="E672" s="199" t="s">
        <v>6746</v>
      </c>
      <c r="F672" s="430" t="s">
        <v>3196</v>
      </c>
      <c r="G672" s="604" t="s">
        <v>3287</v>
      </c>
      <c r="H672" s="1753"/>
      <c r="I672" s="34"/>
      <c r="J672" s="93"/>
      <c r="K672" s="93"/>
      <c r="L672" s="93"/>
      <c r="M672" s="93"/>
      <c r="N672" s="934"/>
      <c r="O672" s="935"/>
      <c r="P672" s="868"/>
      <c r="Q672" s="936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</row>
    <row r="673" spans="1:52" s="137" customFormat="1" ht="14.45" customHeight="1">
      <c r="A673" s="34"/>
      <c r="B673" s="169" t="s">
        <v>3995</v>
      </c>
      <c r="C673" s="198">
        <v>400</v>
      </c>
      <c r="D673" s="151" t="s">
        <v>2489</v>
      </c>
      <c r="E673" s="199" t="s">
        <v>674</v>
      </c>
      <c r="F673" s="430" t="s">
        <v>3196</v>
      </c>
      <c r="G673" s="604" t="s">
        <v>3287</v>
      </c>
      <c r="H673" s="1753"/>
      <c r="I673" s="34"/>
      <c r="J673" s="93"/>
      <c r="K673" s="93"/>
      <c r="L673" s="93"/>
      <c r="M673" s="93"/>
      <c r="N673" s="934"/>
      <c r="O673" s="935"/>
      <c r="P673" s="868"/>
      <c r="Q673" s="936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</row>
    <row r="674" spans="1:52" s="137" customFormat="1" ht="14.45" customHeight="1">
      <c r="A674" s="34"/>
      <c r="B674" s="169" t="s">
        <v>3995</v>
      </c>
      <c r="C674" s="198">
        <v>400</v>
      </c>
      <c r="D674" s="151" t="s">
        <v>2489</v>
      </c>
      <c r="E674" s="199" t="s">
        <v>6718</v>
      </c>
      <c r="F674" s="430" t="s">
        <v>3179</v>
      </c>
      <c r="G674" s="604" t="s">
        <v>3280</v>
      </c>
      <c r="H674" s="1753"/>
      <c r="I674" s="34"/>
      <c r="J674" s="93"/>
      <c r="K674" s="93"/>
      <c r="L674" s="93"/>
      <c r="M674" s="93"/>
      <c r="N674" s="934"/>
      <c r="O674" s="935"/>
      <c r="P674" s="868"/>
      <c r="Q674" s="936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</row>
    <row r="675" spans="1:52" s="137" customFormat="1" ht="14.45" customHeight="1">
      <c r="A675" s="34"/>
      <c r="B675" s="169" t="s">
        <v>3995</v>
      </c>
      <c r="C675" s="198">
        <v>400</v>
      </c>
      <c r="D675" s="151" t="s">
        <v>2491</v>
      </c>
      <c r="E675" s="199" t="s">
        <v>2492</v>
      </c>
      <c r="F675" s="430" t="s">
        <v>3205</v>
      </c>
      <c r="G675" s="604"/>
      <c r="H675" s="1753"/>
      <c r="I675" s="34"/>
      <c r="J675" s="93"/>
      <c r="K675" s="93"/>
      <c r="L675" s="93"/>
      <c r="M675" s="93"/>
      <c r="N675" s="934"/>
      <c r="O675" s="935"/>
      <c r="P675" s="868"/>
      <c r="Q675" s="936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</row>
    <row r="676" spans="1:52" s="137" customFormat="1" ht="14.45" customHeight="1">
      <c r="A676" s="34"/>
      <c r="B676" s="169" t="s">
        <v>3995</v>
      </c>
      <c r="C676" s="198">
        <v>400</v>
      </c>
      <c r="D676" s="151" t="s">
        <v>2493</v>
      </c>
      <c r="E676" s="199"/>
      <c r="F676" s="430" t="s">
        <v>3150</v>
      </c>
      <c r="G676" s="1337" t="s">
        <v>3266</v>
      </c>
      <c r="H676" s="1753"/>
      <c r="I676" s="34"/>
      <c r="J676" s="93"/>
      <c r="K676" s="93"/>
      <c r="L676" s="93"/>
      <c r="M676" s="93"/>
      <c r="N676" s="934"/>
      <c r="O676" s="935"/>
      <c r="P676" s="870"/>
      <c r="Q676" s="936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</row>
    <row r="677" spans="1:52" s="144" customFormat="1" ht="14.45" customHeight="1">
      <c r="A677" s="142"/>
      <c r="B677" s="169" t="s">
        <v>3995</v>
      </c>
      <c r="C677" s="198">
        <v>400</v>
      </c>
      <c r="D677" s="151" t="s">
        <v>6781</v>
      </c>
      <c r="E677" s="199" t="s">
        <v>639</v>
      </c>
      <c r="F677" s="430" t="s">
        <v>3206</v>
      </c>
      <c r="G677" s="604"/>
      <c r="H677" s="1753"/>
      <c r="I677" s="34"/>
      <c r="J677" s="851"/>
      <c r="K677" s="851"/>
      <c r="L677" s="851"/>
      <c r="M677" s="851"/>
      <c r="N677" s="934"/>
      <c r="O677" s="935"/>
      <c r="P677" s="868"/>
      <c r="Q677" s="936"/>
      <c r="R677" s="851"/>
      <c r="S677" s="851"/>
      <c r="T677" s="851"/>
      <c r="U677" s="851"/>
      <c r="V677" s="851"/>
      <c r="W677" s="851"/>
      <c r="X677" s="851"/>
      <c r="Y677" s="851"/>
      <c r="Z677" s="851"/>
      <c r="AA677" s="851"/>
      <c r="AB677" s="851"/>
      <c r="AC677" s="851"/>
      <c r="AD677" s="851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  <c r="AU677" s="142"/>
      <c r="AV677" s="142"/>
      <c r="AW677" s="142"/>
      <c r="AX677" s="142"/>
      <c r="AY677" s="142"/>
      <c r="AZ677" s="142"/>
    </row>
    <row r="678" spans="1:52" s="137" customFormat="1" ht="14.45" customHeight="1">
      <c r="A678" s="34"/>
      <c r="B678" s="169" t="s">
        <v>3995</v>
      </c>
      <c r="C678" s="198">
        <v>400</v>
      </c>
      <c r="D678" s="151" t="s">
        <v>2494</v>
      </c>
      <c r="E678" s="199" t="s">
        <v>1103</v>
      </c>
      <c r="F678" s="430" t="s">
        <v>3118</v>
      </c>
      <c r="G678" s="1370" t="s">
        <v>3242</v>
      </c>
      <c r="H678" s="1753"/>
      <c r="I678" s="34"/>
      <c r="J678" s="93"/>
      <c r="K678" s="93"/>
      <c r="L678" s="93"/>
      <c r="M678" s="93"/>
      <c r="N678" s="934"/>
      <c r="O678" s="935"/>
      <c r="P678" s="933"/>
      <c r="Q678" s="936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</row>
    <row r="679" spans="1:52" s="137" customFormat="1" ht="14.45" customHeight="1">
      <c r="A679" s="34"/>
      <c r="B679" s="169" t="s">
        <v>3995</v>
      </c>
      <c r="C679" s="198">
        <v>400</v>
      </c>
      <c r="D679" s="151" t="s">
        <v>2495</v>
      </c>
      <c r="E679" s="199" t="s">
        <v>2869</v>
      </c>
      <c r="F679" s="430" t="s">
        <v>3206</v>
      </c>
      <c r="G679" s="604"/>
      <c r="H679" s="1753"/>
      <c r="I679" s="34"/>
      <c r="J679" s="93"/>
      <c r="K679" s="93"/>
      <c r="L679" s="93"/>
      <c r="M679" s="93"/>
      <c r="N679" s="934"/>
      <c r="O679" s="935"/>
      <c r="P679" s="868"/>
      <c r="Q679" s="936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</row>
    <row r="680" spans="1:52" s="137" customFormat="1" ht="14.45" customHeight="1">
      <c r="A680" s="34"/>
      <c r="B680" s="169" t="s">
        <v>3995</v>
      </c>
      <c r="C680" s="198">
        <v>400</v>
      </c>
      <c r="D680" s="151" t="s">
        <v>2496</v>
      </c>
      <c r="E680" s="199" t="s">
        <v>2497</v>
      </c>
      <c r="F680" s="430" t="s">
        <v>3207</v>
      </c>
      <c r="G680" s="604"/>
      <c r="H680" s="1753"/>
      <c r="I680" s="34"/>
      <c r="J680" s="93"/>
      <c r="K680" s="93"/>
      <c r="L680" s="93"/>
      <c r="M680" s="93"/>
      <c r="N680" s="934"/>
      <c r="O680" s="935"/>
      <c r="P680" s="868"/>
      <c r="Q680" s="936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</row>
    <row r="681" spans="1:52" s="137" customFormat="1" ht="14.45" customHeight="1">
      <c r="A681" s="34"/>
      <c r="B681" s="169" t="s">
        <v>3995</v>
      </c>
      <c r="C681" s="198">
        <v>400</v>
      </c>
      <c r="D681" s="151" t="s">
        <v>2498</v>
      </c>
      <c r="E681" s="199" t="s">
        <v>690</v>
      </c>
      <c r="F681" s="430" t="s">
        <v>3205</v>
      </c>
      <c r="G681" s="604"/>
      <c r="H681" s="1753"/>
      <c r="I681" s="34"/>
      <c r="J681" s="93"/>
      <c r="K681" s="93"/>
      <c r="L681" s="93"/>
      <c r="M681" s="93"/>
      <c r="N681" s="934"/>
      <c r="O681" s="935"/>
      <c r="P681" s="868"/>
      <c r="Q681" s="936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</row>
    <row r="682" spans="1:52" s="137" customFormat="1" ht="14.45" customHeight="1">
      <c r="A682" s="34"/>
      <c r="B682" s="169" t="s">
        <v>3995</v>
      </c>
      <c r="C682" s="198">
        <v>400</v>
      </c>
      <c r="D682" s="151" t="s">
        <v>2499</v>
      </c>
      <c r="E682" s="199" t="s">
        <v>2808</v>
      </c>
      <c r="F682" s="430" t="s">
        <v>3207</v>
      </c>
      <c r="G682" s="604"/>
      <c r="H682" s="1753"/>
      <c r="I682" s="34"/>
      <c r="J682" s="93"/>
      <c r="K682" s="93"/>
      <c r="L682" s="93"/>
      <c r="M682" s="93"/>
      <c r="N682" s="934"/>
      <c r="O682" s="935"/>
      <c r="P682" s="868"/>
      <c r="Q682" s="936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</row>
    <row r="683" spans="1:52" s="137" customFormat="1" ht="14.45" customHeight="1">
      <c r="A683" s="34"/>
      <c r="B683" s="169" t="s">
        <v>3995</v>
      </c>
      <c r="C683" s="198">
        <v>400</v>
      </c>
      <c r="D683" s="151" t="s">
        <v>2500</v>
      </c>
      <c r="E683" s="199" t="s">
        <v>677</v>
      </c>
      <c r="F683" s="430" t="s">
        <v>3158</v>
      </c>
      <c r="G683" s="1337" t="s">
        <v>3271</v>
      </c>
      <c r="H683" s="1753"/>
      <c r="I683" s="34"/>
      <c r="J683" s="93"/>
      <c r="K683" s="93"/>
      <c r="L683" s="93"/>
      <c r="M683" s="93"/>
      <c r="N683" s="934"/>
      <c r="O683" s="935"/>
      <c r="P683" s="870"/>
      <c r="Q683" s="936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</row>
    <row r="684" spans="1:52" s="137" customFormat="1" ht="14.45" customHeight="1">
      <c r="A684" s="34"/>
      <c r="B684" s="169" t="s">
        <v>3995</v>
      </c>
      <c r="C684" s="198">
        <v>400</v>
      </c>
      <c r="D684" s="151" t="s">
        <v>2501</v>
      </c>
      <c r="E684" s="199" t="s">
        <v>2502</v>
      </c>
      <c r="F684" s="430" t="s">
        <v>3117</v>
      </c>
      <c r="G684" s="1337"/>
      <c r="H684" s="1753"/>
      <c r="I684" s="34"/>
      <c r="J684" s="93"/>
      <c r="K684" s="93"/>
      <c r="L684" s="93"/>
      <c r="M684" s="93"/>
      <c r="N684" s="934"/>
      <c r="O684" s="935"/>
      <c r="P684" s="870"/>
      <c r="Q684" s="936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</row>
    <row r="685" spans="1:52" s="137" customFormat="1" ht="14.45" customHeight="1">
      <c r="A685" s="34"/>
      <c r="B685" s="169" t="s">
        <v>3995</v>
      </c>
      <c r="C685" s="198">
        <v>400</v>
      </c>
      <c r="D685" s="151" t="s">
        <v>2503</v>
      </c>
      <c r="E685" s="199" t="s">
        <v>6749</v>
      </c>
      <c r="F685" s="430" t="s">
        <v>3196</v>
      </c>
      <c r="G685" s="1370" t="s">
        <v>3287</v>
      </c>
      <c r="H685" s="1753"/>
      <c r="I685" s="34"/>
      <c r="J685" s="93"/>
      <c r="K685" s="93"/>
      <c r="L685" s="93"/>
      <c r="M685" s="93"/>
      <c r="N685" s="934"/>
      <c r="O685" s="935"/>
      <c r="P685" s="933"/>
      <c r="Q685" s="936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</row>
    <row r="686" spans="1:52" s="142" customFormat="1" ht="14.45" customHeight="1">
      <c r="B686" s="169" t="s">
        <v>3995</v>
      </c>
      <c r="C686" s="204">
        <v>400</v>
      </c>
      <c r="D686" s="154" t="s">
        <v>2504</v>
      </c>
      <c r="E686" s="216" t="s">
        <v>1104</v>
      </c>
      <c r="F686" s="430" t="s">
        <v>3118</v>
      </c>
      <c r="G686" s="1370" t="s">
        <v>3242</v>
      </c>
      <c r="H686" s="1753"/>
      <c r="I686" s="597"/>
      <c r="J686" s="852"/>
      <c r="K686" s="851"/>
      <c r="L686" s="851"/>
      <c r="M686" s="851"/>
      <c r="N686" s="934"/>
      <c r="O686" s="935"/>
      <c r="P686" s="933"/>
      <c r="Q686" s="936"/>
      <c r="R686" s="851"/>
      <c r="S686" s="851"/>
      <c r="T686" s="851"/>
      <c r="U686" s="851"/>
      <c r="V686" s="851"/>
      <c r="W686" s="851"/>
      <c r="X686" s="851"/>
      <c r="Y686" s="851"/>
      <c r="Z686" s="851"/>
      <c r="AA686" s="851"/>
      <c r="AB686" s="851"/>
      <c r="AC686" s="851"/>
      <c r="AD686" s="851"/>
    </row>
    <row r="687" spans="1:52" s="137" customFormat="1" ht="14.45" customHeight="1">
      <c r="A687" s="34"/>
      <c r="B687" s="169" t="s">
        <v>3995</v>
      </c>
      <c r="C687" s="198">
        <v>400</v>
      </c>
      <c r="D687" s="151" t="s">
        <v>2505</v>
      </c>
      <c r="E687" s="199" t="s">
        <v>2506</v>
      </c>
      <c r="F687" s="1333" t="s">
        <v>3204</v>
      </c>
      <c r="G687" s="1334"/>
      <c r="H687" s="1753"/>
      <c r="I687" s="597"/>
      <c r="J687" s="591"/>
      <c r="K687" s="93"/>
      <c r="L687" s="93"/>
      <c r="M687" s="93"/>
      <c r="N687" s="934"/>
      <c r="O687" s="935"/>
      <c r="P687" s="868"/>
      <c r="Q687" s="936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</row>
    <row r="688" spans="1:52" s="137" customFormat="1" ht="14.45" customHeight="1">
      <c r="A688" s="34"/>
      <c r="B688" s="169" t="s">
        <v>3995</v>
      </c>
      <c r="C688" s="198">
        <v>400</v>
      </c>
      <c r="D688" s="151" t="s">
        <v>2507</v>
      </c>
      <c r="E688" s="199">
        <v>80</v>
      </c>
      <c r="F688" s="430" t="s">
        <v>3206</v>
      </c>
      <c r="G688" s="604"/>
      <c r="H688" s="1753"/>
      <c r="I688" s="597"/>
      <c r="J688" s="591"/>
      <c r="K688" s="93"/>
      <c r="L688" s="93"/>
      <c r="M688" s="93"/>
      <c r="N688" s="934"/>
      <c r="O688" s="935"/>
      <c r="P688" s="868"/>
      <c r="Q688" s="936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</row>
    <row r="689" spans="1:52" s="137" customFormat="1" ht="14.45" customHeight="1">
      <c r="A689" s="34"/>
      <c r="B689" s="169" t="s">
        <v>3995</v>
      </c>
      <c r="C689" s="198">
        <v>425</v>
      </c>
      <c r="D689" s="151" t="s">
        <v>2508</v>
      </c>
      <c r="E689" s="199" t="s">
        <v>2871</v>
      </c>
      <c r="F689" s="430" t="s">
        <v>3207</v>
      </c>
      <c r="G689" s="604"/>
      <c r="H689" s="1753"/>
      <c r="I689" s="597"/>
      <c r="J689" s="591"/>
      <c r="K689" s="93"/>
      <c r="L689" s="93"/>
      <c r="M689" s="93"/>
      <c r="N689" s="934"/>
      <c r="O689" s="935"/>
      <c r="P689" s="868"/>
      <c r="Q689" s="936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</row>
    <row r="690" spans="1:52" s="137" customFormat="1" ht="14.45" customHeight="1">
      <c r="A690" s="34"/>
      <c r="B690" s="169" t="s">
        <v>3995</v>
      </c>
      <c r="C690" s="198">
        <v>450</v>
      </c>
      <c r="D690" s="151" t="s">
        <v>2509</v>
      </c>
      <c r="E690" s="199" t="s">
        <v>2510</v>
      </c>
      <c r="F690" s="430" t="s">
        <v>3207</v>
      </c>
      <c r="G690" s="604"/>
      <c r="H690" s="1753"/>
      <c r="I690" s="597"/>
      <c r="J690" s="591"/>
      <c r="K690" s="93"/>
      <c r="L690" s="93"/>
      <c r="M690" s="93"/>
      <c r="N690" s="934"/>
      <c r="O690" s="935"/>
      <c r="P690" s="868"/>
      <c r="Q690" s="936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</row>
    <row r="691" spans="1:52" s="137" customFormat="1" ht="14.45" customHeight="1">
      <c r="A691" s="34"/>
      <c r="B691" s="169" t="s">
        <v>3995</v>
      </c>
      <c r="C691" s="198">
        <v>450</v>
      </c>
      <c r="D691" s="151" t="s">
        <v>2511</v>
      </c>
      <c r="E691" s="199" t="s">
        <v>4999</v>
      </c>
      <c r="F691" s="430" t="s">
        <v>3165</v>
      </c>
      <c r="G691" s="604" t="s">
        <v>3275</v>
      </c>
      <c r="H691" s="1753"/>
      <c r="I691" s="597"/>
      <c r="J691" s="591"/>
      <c r="K691" s="93"/>
      <c r="L691" s="93"/>
      <c r="M691" s="93"/>
      <c r="N691" s="934"/>
      <c r="O691" s="935"/>
      <c r="P691" s="868"/>
      <c r="Q691" s="936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</row>
    <row r="692" spans="1:52" s="137" customFormat="1" ht="14.45" customHeight="1">
      <c r="A692" s="34"/>
      <c r="B692" s="169" t="s">
        <v>3995</v>
      </c>
      <c r="C692" s="198">
        <v>450</v>
      </c>
      <c r="D692" s="151" t="s">
        <v>6775</v>
      </c>
      <c r="E692" s="199" t="s">
        <v>1667</v>
      </c>
      <c r="F692" s="430" t="s">
        <v>3165</v>
      </c>
      <c r="G692" s="604" t="s">
        <v>3275</v>
      </c>
      <c r="H692" s="1753"/>
      <c r="I692" s="597"/>
      <c r="J692" s="591"/>
      <c r="K692" s="93"/>
      <c r="L692" s="93"/>
      <c r="M692" s="93"/>
      <c r="N692" s="934"/>
      <c r="O692" s="935"/>
      <c r="P692" s="868"/>
      <c r="Q692" s="936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</row>
    <row r="693" spans="1:52" s="142" customFormat="1" ht="14.45" customHeight="1">
      <c r="B693" s="169" t="s">
        <v>3995</v>
      </c>
      <c r="C693" s="204">
        <v>450</v>
      </c>
      <c r="D693" s="154" t="s">
        <v>1041</v>
      </c>
      <c r="E693" s="216" t="s">
        <v>3022</v>
      </c>
      <c r="F693" s="1335" t="s">
        <v>3141</v>
      </c>
      <c r="G693" s="603" t="s">
        <v>3257</v>
      </c>
      <c r="H693" s="1753"/>
      <c r="I693" s="597"/>
      <c r="J693" s="852"/>
      <c r="K693" s="851"/>
      <c r="L693" s="851"/>
      <c r="M693" s="851"/>
      <c r="N693" s="933"/>
      <c r="O693" s="935"/>
      <c r="P693" s="932"/>
      <c r="Q693" s="936"/>
      <c r="R693" s="851"/>
      <c r="S693" s="851"/>
      <c r="T693" s="851"/>
      <c r="U693" s="851"/>
      <c r="V693" s="851"/>
      <c r="W693" s="851"/>
      <c r="X693" s="851"/>
      <c r="Y693" s="851"/>
      <c r="Z693" s="851"/>
      <c r="AA693" s="851"/>
      <c r="AB693" s="851"/>
      <c r="AC693" s="851"/>
      <c r="AD693" s="851"/>
    </row>
    <row r="694" spans="1:52" s="137" customFormat="1" ht="14.45" customHeight="1">
      <c r="A694" s="34"/>
      <c r="B694" s="169" t="s">
        <v>3995</v>
      </c>
      <c r="C694" s="198">
        <v>500</v>
      </c>
      <c r="D694" s="151" t="s">
        <v>1042</v>
      </c>
      <c r="E694" s="199" t="s">
        <v>2925</v>
      </c>
      <c r="F694" s="430" t="s">
        <v>3150</v>
      </c>
      <c r="G694" s="1337" t="s">
        <v>3266</v>
      </c>
      <c r="H694" s="1753"/>
      <c r="I694" s="597"/>
      <c r="J694" s="591"/>
      <c r="K694" s="93"/>
      <c r="L694" s="93"/>
      <c r="M694" s="93"/>
      <c r="N694" s="934"/>
      <c r="O694" s="935"/>
      <c r="P694" s="870"/>
      <c r="Q694" s="936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</row>
    <row r="695" spans="1:52" s="137" customFormat="1" ht="14.45" customHeight="1">
      <c r="A695" s="34"/>
      <c r="B695" s="169" t="s">
        <v>3995</v>
      </c>
      <c r="C695" s="198">
        <v>500</v>
      </c>
      <c r="D695" s="151" t="s">
        <v>1043</v>
      </c>
      <c r="E695" s="199" t="s">
        <v>639</v>
      </c>
      <c r="F695" s="430" t="s">
        <v>3208</v>
      </c>
      <c r="G695" s="604"/>
      <c r="H695" s="1753"/>
      <c r="I695" s="597"/>
      <c r="J695" s="591"/>
      <c r="K695" s="93"/>
      <c r="L695" s="93"/>
      <c r="M695" s="93"/>
      <c r="N695" s="934"/>
      <c r="O695" s="935"/>
      <c r="P695" s="868"/>
      <c r="Q695" s="936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</row>
    <row r="696" spans="1:52" s="137" customFormat="1" ht="14.45" customHeight="1">
      <c r="A696" s="34"/>
      <c r="B696" s="169" t="s">
        <v>3995</v>
      </c>
      <c r="C696" s="198">
        <v>500</v>
      </c>
      <c r="D696" s="151" t="s">
        <v>1044</v>
      </c>
      <c r="E696" s="199" t="s">
        <v>6731</v>
      </c>
      <c r="F696" s="430" t="s">
        <v>3207</v>
      </c>
      <c r="G696" s="604"/>
      <c r="H696" s="1753"/>
      <c r="I696" s="597"/>
      <c r="J696" s="591"/>
      <c r="K696" s="93"/>
      <c r="L696" s="93"/>
      <c r="M696" s="93"/>
      <c r="N696" s="934"/>
      <c r="O696" s="935"/>
      <c r="P696" s="868"/>
      <c r="Q696" s="936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</row>
    <row r="697" spans="1:52" s="137" customFormat="1" ht="14.45" customHeight="1">
      <c r="A697" s="34"/>
      <c r="B697" s="169" t="s">
        <v>3995</v>
      </c>
      <c r="C697" s="198">
        <v>500</v>
      </c>
      <c r="D697" s="151" t="s">
        <v>1045</v>
      </c>
      <c r="E697" s="199" t="s">
        <v>763</v>
      </c>
      <c r="F697" s="430" t="s">
        <v>3207</v>
      </c>
      <c r="G697" s="604"/>
      <c r="H697" s="1753"/>
      <c r="I697" s="597"/>
      <c r="J697" s="591"/>
      <c r="K697" s="93"/>
      <c r="L697" s="93"/>
      <c r="M697" s="93"/>
      <c r="N697" s="934"/>
      <c r="O697" s="935"/>
      <c r="P697" s="868"/>
      <c r="Q697" s="936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</row>
    <row r="698" spans="1:52" s="137" customFormat="1" ht="14.45" customHeight="1">
      <c r="A698" s="34"/>
      <c r="B698" s="169" t="s">
        <v>3995</v>
      </c>
      <c r="C698" s="198">
        <v>500</v>
      </c>
      <c r="D698" s="151" t="s">
        <v>12223</v>
      </c>
      <c r="E698" s="199" t="s">
        <v>12222</v>
      </c>
      <c r="F698" s="1335" t="s">
        <v>3141</v>
      </c>
      <c r="G698" s="603" t="s">
        <v>3257</v>
      </c>
      <c r="H698" s="1753"/>
      <c r="I698" s="597"/>
      <c r="J698" s="591"/>
      <c r="K698" s="93"/>
      <c r="L698" s="93"/>
      <c r="M698" s="93"/>
      <c r="N698" s="933"/>
      <c r="O698" s="935"/>
      <c r="P698" s="932"/>
      <c r="Q698" s="936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</row>
    <row r="699" spans="1:52" s="137" customFormat="1" ht="14.45" customHeight="1">
      <c r="A699" s="34"/>
      <c r="B699" s="169" t="s">
        <v>3995</v>
      </c>
      <c r="C699" s="198">
        <v>500</v>
      </c>
      <c r="D699" s="151" t="s">
        <v>1046</v>
      </c>
      <c r="E699" s="199" t="s">
        <v>2975</v>
      </c>
      <c r="F699" s="430" t="s">
        <v>3150</v>
      </c>
      <c r="G699" s="1337" t="s">
        <v>3266</v>
      </c>
      <c r="H699" s="1753"/>
      <c r="I699" s="597"/>
      <c r="J699" s="591"/>
      <c r="K699" s="93"/>
      <c r="L699" s="93"/>
      <c r="M699" s="93"/>
      <c r="N699" s="934"/>
      <c r="O699" s="935"/>
      <c r="P699" s="870"/>
      <c r="Q699" s="936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</row>
    <row r="700" spans="1:52" s="137" customFormat="1" ht="14.45" customHeight="1">
      <c r="A700" s="34"/>
      <c r="B700" s="169" t="s">
        <v>3995</v>
      </c>
      <c r="C700" s="198">
        <v>550</v>
      </c>
      <c r="D700" s="151" t="s">
        <v>1047</v>
      </c>
      <c r="E700" s="199" t="s">
        <v>1048</v>
      </c>
      <c r="F700" s="430" t="s">
        <v>3208</v>
      </c>
      <c r="G700" s="604"/>
      <c r="H700" s="1753"/>
      <c r="I700" s="597"/>
      <c r="J700" s="591"/>
      <c r="K700" s="93"/>
      <c r="L700" s="93"/>
      <c r="M700" s="93"/>
      <c r="N700" s="934"/>
      <c r="O700" s="935"/>
      <c r="P700" s="868"/>
      <c r="Q700" s="936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</row>
    <row r="701" spans="1:52" s="137" customFormat="1" ht="14.45" customHeight="1">
      <c r="A701" s="34"/>
      <c r="B701" s="169" t="s">
        <v>3995</v>
      </c>
      <c r="C701" s="198">
        <v>550</v>
      </c>
      <c r="D701" s="151" t="s">
        <v>1049</v>
      </c>
      <c r="E701" s="199" t="s">
        <v>2796</v>
      </c>
      <c r="F701" s="430" t="s">
        <v>3209</v>
      </c>
      <c r="G701" s="1337" t="s">
        <v>3294</v>
      </c>
      <c r="H701" s="1753"/>
      <c r="I701" s="34"/>
      <c r="J701" s="93"/>
      <c r="K701" s="93"/>
      <c r="L701" s="93"/>
      <c r="M701" s="93"/>
      <c r="N701" s="934"/>
      <c r="O701" s="935"/>
      <c r="P701" s="870"/>
      <c r="Q701" s="936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</row>
    <row r="702" spans="1:52" s="137" customFormat="1" ht="14.45" customHeight="1">
      <c r="A702" s="34"/>
      <c r="B702" s="169" t="s">
        <v>3995</v>
      </c>
      <c r="C702" s="198">
        <v>600</v>
      </c>
      <c r="D702" s="151" t="s">
        <v>1050</v>
      </c>
      <c r="E702" s="199">
        <v>86</v>
      </c>
      <c r="F702" s="430" t="s">
        <v>3209</v>
      </c>
      <c r="G702" s="1337" t="s">
        <v>3294</v>
      </c>
      <c r="H702" s="1753"/>
      <c r="I702" s="34"/>
      <c r="J702" s="93"/>
      <c r="K702" s="93"/>
      <c r="L702" s="93"/>
      <c r="M702" s="93"/>
      <c r="N702" s="934"/>
      <c r="O702" s="935"/>
      <c r="P702" s="870"/>
      <c r="Q702" s="936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</row>
    <row r="703" spans="1:52" s="137" customFormat="1" ht="14.45" customHeight="1">
      <c r="A703" s="34"/>
      <c r="B703" s="169" t="s">
        <v>3995</v>
      </c>
      <c r="C703" s="198">
        <v>600</v>
      </c>
      <c r="D703" s="151" t="s">
        <v>1051</v>
      </c>
      <c r="E703" s="199" t="s">
        <v>2860</v>
      </c>
      <c r="F703" s="430" t="s">
        <v>3208</v>
      </c>
      <c r="G703" s="604"/>
      <c r="H703" s="1753"/>
      <c r="I703" s="34"/>
      <c r="J703" s="93"/>
      <c r="K703" s="93"/>
      <c r="L703" s="93"/>
      <c r="M703" s="93"/>
      <c r="N703" s="934"/>
      <c r="O703" s="935"/>
      <c r="P703" s="868"/>
      <c r="Q703" s="936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</row>
    <row r="704" spans="1:52" s="137" customFormat="1" ht="14.45" customHeight="1">
      <c r="A704" s="34"/>
      <c r="B704" s="169" t="s">
        <v>3995</v>
      </c>
      <c r="C704" s="198">
        <v>600</v>
      </c>
      <c r="D704" s="151" t="s">
        <v>1051</v>
      </c>
      <c r="E704" s="199" t="s">
        <v>2915</v>
      </c>
      <c r="F704" s="430" t="s">
        <v>3145</v>
      </c>
      <c r="G704" s="1337" t="s">
        <v>3261</v>
      </c>
      <c r="H704" s="1753"/>
      <c r="I704" s="34"/>
      <c r="J704" s="93"/>
      <c r="K704" s="93"/>
      <c r="L704" s="93"/>
      <c r="M704" s="93"/>
      <c r="N704" s="934"/>
      <c r="O704" s="935"/>
      <c r="P704" s="870"/>
      <c r="Q704" s="936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</row>
    <row r="705" spans="1:52" s="137" customFormat="1" ht="14.45" customHeight="1">
      <c r="A705" s="34"/>
      <c r="B705" s="169" t="s">
        <v>3995</v>
      </c>
      <c r="C705" s="198">
        <v>600</v>
      </c>
      <c r="D705" s="151" t="s">
        <v>4017</v>
      </c>
      <c r="E705" s="199" t="s">
        <v>1052</v>
      </c>
      <c r="F705" s="430" t="s">
        <v>3148</v>
      </c>
      <c r="G705" s="1337" t="s">
        <v>3264</v>
      </c>
      <c r="H705" s="1753"/>
      <c r="I705" s="34"/>
      <c r="J705" s="93"/>
      <c r="K705" s="93"/>
      <c r="L705" s="93"/>
      <c r="M705" s="93"/>
      <c r="N705" s="934"/>
      <c r="O705" s="935"/>
      <c r="P705" s="870"/>
      <c r="Q705" s="936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</row>
    <row r="706" spans="1:52" s="137" customFormat="1" ht="14.45" customHeight="1">
      <c r="A706" s="34"/>
      <c r="B706" s="169" t="s">
        <v>3995</v>
      </c>
      <c r="C706" s="198">
        <v>600</v>
      </c>
      <c r="D706" s="151" t="s">
        <v>4017</v>
      </c>
      <c r="E706" s="199" t="s">
        <v>6773</v>
      </c>
      <c r="F706" s="430" t="s">
        <v>3141</v>
      </c>
      <c r="G706" s="1337" t="s">
        <v>3257</v>
      </c>
      <c r="H706" s="1753"/>
      <c r="I706" s="34"/>
      <c r="J706" s="93"/>
      <c r="K706" s="93"/>
      <c r="L706" s="93"/>
      <c r="M706" s="93"/>
      <c r="N706" s="934"/>
      <c r="O706" s="935"/>
      <c r="P706" s="870"/>
      <c r="Q706" s="936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</row>
    <row r="707" spans="1:52" s="144" customFormat="1" ht="14.45" customHeight="1">
      <c r="A707" s="142"/>
      <c r="B707" s="169" t="s">
        <v>3995</v>
      </c>
      <c r="C707" s="198">
        <v>600</v>
      </c>
      <c r="D707" s="151" t="s">
        <v>1053</v>
      </c>
      <c r="E707" s="199" t="s">
        <v>668</v>
      </c>
      <c r="F707" s="430" t="s">
        <v>3210</v>
      </c>
      <c r="G707" s="604"/>
      <c r="H707" s="1753"/>
      <c r="I707" s="34"/>
      <c r="J707" s="851"/>
      <c r="K707" s="851"/>
      <c r="L707" s="851"/>
      <c r="M707" s="851"/>
      <c r="N707" s="934"/>
      <c r="O707" s="935"/>
      <c r="P707" s="868"/>
      <c r="Q707" s="936"/>
      <c r="R707" s="851"/>
      <c r="S707" s="851"/>
      <c r="T707" s="851"/>
      <c r="U707" s="851"/>
      <c r="V707" s="851"/>
      <c r="W707" s="851"/>
      <c r="X707" s="851"/>
      <c r="Y707" s="851"/>
      <c r="Z707" s="851"/>
      <c r="AA707" s="851"/>
      <c r="AB707" s="851"/>
      <c r="AC707" s="851"/>
      <c r="AD707" s="851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42"/>
      <c r="AV707" s="142"/>
      <c r="AW707" s="142"/>
      <c r="AX707" s="142"/>
      <c r="AY707" s="142"/>
      <c r="AZ707" s="142"/>
    </row>
    <row r="708" spans="1:52" s="137" customFormat="1" ht="14.45" customHeight="1">
      <c r="A708" s="34"/>
      <c r="B708" s="169" t="s">
        <v>3995</v>
      </c>
      <c r="C708" s="198">
        <v>600</v>
      </c>
      <c r="D708" s="151" t="s">
        <v>1054</v>
      </c>
      <c r="E708" s="199" t="s">
        <v>2476</v>
      </c>
      <c r="F708" s="430" t="s">
        <v>3150</v>
      </c>
      <c r="G708" s="1337" t="s">
        <v>3266</v>
      </c>
      <c r="H708" s="1753"/>
      <c r="I708" s="34"/>
      <c r="J708" s="93"/>
      <c r="K708" s="93"/>
      <c r="L708" s="93"/>
      <c r="M708" s="93"/>
      <c r="N708" s="934"/>
      <c r="O708" s="935"/>
      <c r="P708" s="870"/>
      <c r="Q708" s="936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</row>
    <row r="709" spans="1:52" s="137" customFormat="1" ht="14.45" customHeight="1">
      <c r="A709" s="34"/>
      <c r="B709" s="169" t="s">
        <v>3995</v>
      </c>
      <c r="C709" s="198">
        <v>600</v>
      </c>
      <c r="D709" s="151" t="s">
        <v>1055</v>
      </c>
      <c r="E709" s="199" t="s">
        <v>893</v>
      </c>
      <c r="F709" s="430" t="s">
        <v>3141</v>
      </c>
      <c r="G709" s="1337" t="s">
        <v>3257</v>
      </c>
      <c r="H709" s="1753"/>
      <c r="I709" s="34"/>
      <c r="J709" s="93"/>
      <c r="K709" s="93"/>
      <c r="L709" s="93"/>
      <c r="M709" s="93"/>
      <c r="N709" s="934"/>
      <c r="O709" s="935"/>
      <c r="P709" s="870"/>
      <c r="Q709" s="936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</row>
    <row r="710" spans="1:52" s="137" customFormat="1" ht="14.45" customHeight="1">
      <c r="A710" s="34"/>
      <c r="B710" s="169" t="s">
        <v>3995</v>
      </c>
      <c r="C710" s="198">
        <v>600</v>
      </c>
      <c r="D710" s="151" t="s">
        <v>1056</v>
      </c>
      <c r="E710" s="199" t="s">
        <v>870</v>
      </c>
      <c r="F710" s="430" t="s">
        <v>3148</v>
      </c>
      <c r="G710" s="1337" t="s">
        <v>3264</v>
      </c>
      <c r="H710" s="1753"/>
      <c r="I710" s="34"/>
      <c r="J710" s="93"/>
      <c r="K710" s="93"/>
      <c r="L710" s="93"/>
      <c r="M710" s="93"/>
      <c r="N710" s="934"/>
      <c r="O710" s="935"/>
      <c r="P710" s="870"/>
      <c r="Q710" s="936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</row>
    <row r="711" spans="1:52" s="137" customFormat="1" ht="14.45" customHeight="1">
      <c r="A711" s="34"/>
      <c r="B711" s="169" t="s">
        <v>3995</v>
      </c>
      <c r="C711" s="198">
        <v>650</v>
      </c>
      <c r="D711" s="151" t="s">
        <v>1057</v>
      </c>
      <c r="E711" s="199" t="s">
        <v>6742</v>
      </c>
      <c r="F711" s="430" t="s">
        <v>3179</v>
      </c>
      <c r="G711" s="1337"/>
      <c r="H711" s="1753"/>
      <c r="I711" s="34"/>
      <c r="J711" s="93"/>
      <c r="K711" s="93"/>
      <c r="L711" s="93"/>
      <c r="M711" s="93"/>
      <c r="N711" s="934"/>
      <c r="O711" s="935"/>
      <c r="P711" s="870"/>
      <c r="Q711" s="936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</row>
    <row r="712" spans="1:52" s="137" customFormat="1" ht="14.45" customHeight="1">
      <c r="A712" s="34"/>
      <c r="B712" s="169" t="s">
        <v>3995</v>
      </c>
      <c r="C712" s="198">
        <v>650</v>
      </c>
      <c r="D712" s="151" t="s">
        <v>1058</v>
      </c>
      <c r="E712" s="199" t="s">
        <v>676</v>
      </c>
      <c r="F712" s="430" t="s">
        <v>3179</v>
      </c>
      <c r="G712" s="1337"/>
      <c r="H712" s="1753"/>
      <c r="I712" s="34"/>
      <c r="J712" s="93"/>
      <c r="K712" s="93"/>
      <c r="L712" s="93"/>
      <c r="M712" s="93"/>
      <c r="N712" s="934"/>
      <c r="O712" s="935"/>
      <c r="P712" s="870"/>
      <c r="Q712" s="936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</row>
    <row r="713" spans="1:52" s="137" customFormat="1" ht="14.45" customHeight="1">
      <c r="A713" s="34"/>
      <c r="B713" s="169" t="s">
        <v>3995</v>
      </c>
      <c r="C713" s="198">
        <v>650</v>
      </c>
      <c r="D713" s="151" t="s">
        <v>1059</v>
      </c>
      <c r="E713" s="199" t="s">
        <v>1060</v>
      </c>
      <c r="F713" s="430" t="s">
        <v>3150</v>
      </c>
      <c r="G713" s="1337" t="s">
        <v>3266</v>
      </c>
      <c r="H713" s="1753" t="s">
        <v>193</v>
      </c>
      <c r="I713" s="34"/>
      <c r="J713" s="93"/>
      <c r="K713" s="93"/>
      <c r="L713" s="93"/>
      <c r="M713" s="93"/>
      <c r="N713" s="934"/>
      <c r="O713" s="935"/>
      <c r="P713" s="870"/>
      <c r="Q713" s="936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</row>
    <row r="714" spans="1:52" s="137" customFormat="1" ht="14.45" customHeight="1">
      <c r="A714" s="34"/>
      <c r="B714" s="169" t="s">
        <v>3995</v>
      </c>
      <c r="C714" s="198">
        <v>650</v>
      </c>
      <c r="D714" s="151" t="s">
        <v>1063</v>
      </c>
      <c r="E714" s="199" t="s">
        <v>1064</v>
      </c>
      <c r="F714" s="430" t="s">
        <v>3141</v>
      </c>
      <c r="G714" s="1337" t="s">
        <v>3257</v>
      </c>
      <c r="H714" s="1753" t="s">
        <v>193</v>
      </c>
      <c r="I714" s="34"/>
      <c r="J714" s="93"/>
      <c r="K714" s="93"/>
      <c r="L714" s="93"/>
      <c r="M714" s="93"/>
      <c r="N714" s="934"/>
      <c r="O714" s="935"/>
      <c r="P714" s="870"/>
      <c r="Q714" s="936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</row>
    <row r="715" spans="1:52" s="137" customFormat="1" ht="14.45" customHeight="1">
      <c r="A715" s="34"/>
      <c r="B715" s="169" t="s">
        <v>3995</v>
      </c>
      <c r="C715" s="198">
        <v>650</v>
      </c>
      <c r="D715" s="151" t="s">
        <v>1065</v>
      </c>
      <c r="E715" s="199" t="s">
        <v>677</v>
      </c>
      <c r="F715" s="430" t="s">
        <v>3207</v>
      </c>
      <c r="G715" s="604"/>
      <c r="H715" s="1753"/>
      <c r="I715" s="34"/>
      <c r="J715" s="93"/>
      <c r="K715" s="93"/>
      <c r="L715" s="93"/>
      <c r="M715" s="93"/>
      <c r="N715" s="934"/>
      <c r="O715" s="935"/>
      <c r="P715" s="868"/>
      <c r="Q715" s="936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</row>
    <row r="716" spans="1:52" s="137" customFormat="1" ht="14.45" customHeight="1">
      <c r="A716" s="34"/>
      <c r="B716" s="169" t="s">
        <v>3995</v>
      </c>
      <c r="C716" s="198">
        <v>650</v>
      </c>
      <c r="D716" s="151" t="s">
        <v>1067</v>
      </c>
      <c r="E716" s="199" t="s">
        <v>6811</v>
      </c>
      <c r="F716" s="430" t="s">
        <v>3145</v>
      </c>
      <c r="G716" s="1337" t="s">
        <v>3261</v>
      </c>
      <c r="H716" s="1753"/>
      <c r="I716" s="34"/>
      <c r="J716" s="93"/>
      <c r="K716" s="93"/>
      <c r="L716" s="93"/>
      <c r="M716" s="93"/>
      <c r="N716" s="934"/>
      <c r="O716" s="935"/>
      <c r="P716" s="870"/>
      <c r="Q716" s="936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</row>
    <row r="717" spans="1:52" s="137" customFormat="1" ht="14.45" customHeight="1">
      <c r="A717" s="34"/>
      <c r="B717" s="169" t="s">
        <v>3995</v>
      </c>
      <c r="C717" s="198">
        <v>650</v>
      </c>
      <c r="D717" s="151" t="s">
        <v>1067</v>
      </c>
      <c r="E717" s="199" t="s">
        <v>6772</v>
      </c>
      <c r="F717" s="430" t="s">
        <v>3209</v>
      </c>
      <c r="G717" s="1337" t="s">
        <v>3294</v>
      </c>
      <c r="H717" s="1753"/>
      <c r="I717" s="34"/>
      <c r="J717" s="93"/>
      <c r="K717" s="93"/>
      <c r="L717" s="93"/>
      <c r="M717" s="93"/>
      <c r="N717" s="934"/>
      <c r="O717" s="935"/>
      <c r="P717" s="870"/>
      <c r="Q717" s="936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</row>
    <row r="718" spans="1:52" s="137" customFormat="1" ht="14.45" customHeight="1">
      <c r="A718" s="34"/>
      <c r="B718" s="169" t="s">
        <v>3995</v>
      </c>
      <c r="C718" s="198">
        <v>650</v>
      </c>
      <c r="D718" s="151" t="s">
        <v>12206</v>
      </c>
      <c r="E718" s="199" t="s">
        <v>4890</v>
      </c>
      <c r="F718" s="430" t="s">
        <v>3209</v>
      </c>
      <c r="G718" s="1337" t="s">
        <v>3294</v>
      </c>
      <c r="H718" s="1753"/>
      <c r="I718" s="34"/>
      <c r="J718" s="93"/>
      <c r="K718" s="93"/>
      <c r="L718" s="93"/>
      <c r="M718" s="93"/>
      <c r="N718" s="934"/>
      <c r="O718" s="935"/>
      <c r="P718" s="870"/>
      <c r="Q718" s="936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</row>
    <row r="719" spans="1:52" s="137" customFormat="1" ht="14.45" customHeight="1">
      <c r="A719" s="34"/>
      <c r="B719" s="169" t="s">
        <v>3995</v>
      </c>
      <c r="C719" s="198">
        <v>650</v>
      </c>
      <c r="D719" s="151" t="s">
        <v>6877</v>
      </c>
      <c r="E719" s="199" t="s">
        <v>6876</v>
      </c>
      <c r="F719" s="430" t="s">
        <v>3084</v>
      </c>
      <c r="G719" s="1337" t="s">
        <v>3227</v>
      </c>
      <c r="H719" s="1753"/>
      <c r="I719" s="34"/>
      <c r="J719" s="93"/>
      <c r="K719" s="93"/>
      <c r="L719" s="93"/>
      <c r="M719" s="93"/>
      <c r="N719" s="934"/>
      <c r="O719" s="935"/>
      <c r="P719" s="870"/>
      <c r="Q719" s="936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</row>
    <row r="720" spans="1:52" s="137" customFormat="1" ht="14.45" customHeight="1">
      <c r="A720" s="34"/>
      <c r="B720" s="169" t="s">
        <v>3995</v>
      </c>
      <c r="C720" s="198">
        <v>650</v>
      </c>
      <c r="D720" s="151" t="s">
        <v>1071</v>
      </c>
      <c r="E720" s="199" t="s">
        <v>6745</v>
      </c>
      <c r="F720" s="430" t="s">
        <v>3179</v>
      </c>
      <c r="G720" s="604" t="s">
        <v>3280</v>
      </c>
      <c r="H720" s="1753"/>
      <c r="I720" s="34"/>
      <c r="J720" s="93"/>
      <c r="K720" s="93"/>
      <c r="L720" s="93"/>
      <c r="M720" s="93"/>
      <c r="N720" s="934"/>
      <c r="O720" s="935"/>
      <c r="P720" s="868"/>
      <c r="Q720" s="936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</row>
    <row r="721" spans="1:52" s="137" customFormat="1" ht="14.45" customHeight="1">
      <c r="A721" s="34"/>
      <c r="B721" s="169" t="s">
        <v>3995</v>
      </c>
      <c r="C721" s="198">
        <v>650</v>
      </c>
      <c r="D721" s="151" t="s">
        <v>6743</v>
      </c>
      <c r="E721" s="199" t="s">
        <v>6744</v>
      </c>
      <c r="F721" s="430" t="s">
        <v>3179</v>
      </c>
      <c r="G721" s="604" t="s">
        <v>3280</v>
      </c>
      <c r="H721" s="1753"/>
      <c r="I721" s="34"/>
      <c r="J721" s="93"/>
      <c r="K721" s="93"/>
      <c r="L721" s="93"/>
      <c r="M721" s="93"/>
      <c r="N721" s="934"/>
      <c r="O721" s="935"/>
      <c r="P721" s="868"/>
      <c r="Q721" s="936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</row>
    <row r="722" spans="1:52" s="137" customFormat="1" ht="14.45" customHeight="1">
      <c r="A722" s="34"/>
      <c r="B722" s="169" t="s">
        <v>3995</v>
      </c>
      <c r="C722" s="198">
        <v>650</v>
      </c>
      <c r="D722" s="151" t="s">
        <v>1073</v>
      </c>
      <c r="E722" s="199" t="s">
        <v>1759</v>
      </c>
      <c r="F722" s="430" t="s">
        <v>3141</v>
      </c>
      <c r="G722" s="1337" t="s">
        <v>3257</v>
      </c>
      <c r="H722" s="1753"/>
      <c r="I722" s="34"/>
      <c r="J722" s="93"/>
      <c r="K722" s="93"/>
      <c r="L722" s="93"/>
      <c r="M722" s="93"/>
      <c r="N722" s="934"/>
      <c r="O722" s="935"/>
      <c r="P722" s="870"/>
      <c r="Q722" s="936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</row>
    <row r="723" spans="1:52" s="137" customFormat="1" ht="14.45" customHeight="1">
      <c r="A723" s="34"/>
      <c r="B723" s="169" t="s">
        <v>3995</v>
      </c>
      <c r="C723" s="198">
        <v>700</v>
      </c>
      <c r="D723" s="151" t="s">
        <v>6857</v>
      </c>
      <c r="E723" s="199" t="s">
        <v>6858</v>
      </c>
      <c r="F723" s="1284" t="s">
        <v>6859</v>
      </c>
      <c r="G723" s="603"/>
      <c r="H723" s="1753"/>
      <c r="I723" s="34"/>
      <c r="J723" s="93"/>
      <c r="K723" s="93"/>
      <c r="L723" s="93"/>
      <c r="M723" s="93"/>
      <c r="N723" s="868"/>
      <c r="O723" s="935"/>
      <c r="P723" s="932"/>
      <c r="Q723" s="936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</row>
    <row r="724" spans="1:52" s="137" customFormat="1" ht="14.45" customHeight="1">
      <c r="A724" s="34"/>
      <c r="B724" s="169" t="s">
        <v>3995</v>
      </c>
      <c r="C724" s="198">
        <v>700</v>
      </c>
      <c r="D724" s="151" t="s">
        <v>2015</v>
      </c>
      <c r="E724" s="199" t="s">
        <v>2941</v>
      </c>
      <c r="F724" s="1284" t="s">
        <v>3090</v>
      </c>
      <c r="G724" s="603" t="s">
        <v>3232</v>
      </c>
      <c r="H724" s="1753"/>
      <c r="I724" s="34"/>
      <c r="J724" s="93"/>
      <c r="K724" s="93"/>
      <c r="L724" s="93"/>
      <c r="M724" s="93"/>
      <c r="N724" s="868"/>
      <c r="O724" s="935"/>
      <c r="P724" s="932"/>
      <c r="Q724" s="936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</row>
    <row r="725" spans="1:52" s="137" customFormat="1" ht="14.45" customHeight="1">
      <c r="A725" s="34"/>
      <c r="B725" s="882" t="s">
        <v>3995</v>
      </c>
      <c r="C725" s="883">
        <v>750</v>
      </c>
      <c r="D725" s="884" t="s">
        <v>12284</v>
      </c>
      <c r="E725" s="885" t="s">
        <v>12285</v>
      </c>
      <c r="F725" s="1423" t="s">
        <v>3090</v>
      </c>
      <c r="G725" s="1424" t="s">
        <v>3232</v>
      </c>
      <c r="H725" s="1764"/>
      <c r="I725" s="886" t="s">
        <v>12286</v>
      </c>
      <c r="J725" s="93"/>
      <c r="K725" s="93"/>
      <c r="L725" s="93"/>
      <c r="M725" s="93"/>
      <c r="N725" s="938"/>
      <c r="O725" s="935"/>
      <c r="P725" s="939"/>
      <c r="Q725" s="936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</row>
    <row r="726" spans="1:52" s="137" customFormat="1" ht="14.45" customHeight="1">
      <c r="A726" s="34"/>
      <c r="B726" s="169" t="s">
        <v>3995</v>
      </c>
      <c r="C726" s="198">
        <v>750</v>
      </c>
      <c r="D726" s="151" t="s">
        <v>1074</v>
      </c>
      <c r="E726" s="199" t="s">
        <v>3016</v>
      </c>
      <c r="F726" s="430" t="s">
        <v>3124</v>
      </c>
      <c r="G726" s="1337" t="s">
        <v>3245</v>
      </c>
      <c r="H726" s="1753" t="s">
        <v>194</v>
      </c>
      <c r="I726" s="34"/>
      <c r="J726" s="93"/>
      <c r="K726" s="93"/>
      <c r="L726" s="93"/>
      <c r="M726" s="93"/>
      <c r="N726" s="934"/>
      <c r="O726" s="935"/>
      <c r="P726" s="870"/>
      <c r="Q726" s="936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</row>
    <row r="727" spans="1:52" s="137" customFormat="1" ht="14.45" customHeight="1">
      <c r="A727" s="34"/>
      <c r="B727" s="169" t="s">
        <v>3995</v>
      </c>
      <c r="C727" s="198">
        <v>750</v>
      </c>
      <c r="D727" s="151" t="s">
        <v>1075</v>
      </c>
      <c r="E727" s="199" t="s">
        <v>1076</v>
      </c>
      <c r="F727" s="430" t="s">
        <v>3207</v>
      </c>
      <c r="G727" s="604"/>
      <c r="H727" s="1753"/>
      <c r="I727" s="34"/>
      <c r="J727" s="93"/>
      <c r="K727" s="93"/>
      <c r="L727" s="93"/>
      <c r="M727" s="93"/>
      <c r="N727" s="934"/>
      <c r="O727" s="935"/>
      <c r="P727" s="868"/>
      <c r="Q727" s="936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</row>
    <row r="728" spans="1:52" s="137" customFormat="1" ht="14.45" customHeight="1">
      <c r="A728" s="34"/>
      <c r="B728" s="169" t="s">
        <v>3995</v>
      </c>
      <c r="C728" s="198">
        <v>750</v>
      </c>
      <c r="D728" s="151" t="s">
        <v>11382</v>
      </c>
      <c r="E728" s="199" t="s">
        <v>11364</v>
      </c>
      <c r="F728" s="430" t="s">
        <v>3090</v>
      </c>
      <c r="G728" s="1337" t="s">
        <v>3232</v>
      </c>
      <c r="H728" s="1753"/>
      <c r="I728" s="34"/>
      <c r="J728" s="93"/>
      <c r="K728" s="93"/>
      <c r="L728" s="93"/>
      <c r="M728" s="93"/>
      <c r="N728" s="934"/>
      <c r="O728" s="935"/>
      <c r="P728" s="870"/>
      <c r="Q728" s="936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</row>
    <row r="729" spans="1:52" s="137" customFormat="1" ht="14.45" customHeight="1">
      <c r="A729" s="34"/>
      <c r="B729" s="169" t="s">
        <v>3995</v>
      </c>
      <c r="C729" s="198">
        <v>750</v>
      </c>
      <c r="D729" s="151" t="s">
        <v>1077</v>
      </c>
      <c r="E729" s="199" t="s">
        <v>2844</v>
      </c>
      <c r="F729" s="430" t="s">
        <v>3155</v>
      </c>
      <c r="G729" s="604"/>
      <c r="H729" s="1753"/>
      <c r="I729" s="34"/>
      <c r="J729" s="93"/>
      <c r="K729" s="93"/>
      <c r="L729" s="93"/>
      <c r="M729" s="93"/>
      <c r="N729" s="934"/>
      <c r="O729" s="935"/>
      <c r="P729" s="868"/>
      <c r="Q729" s="936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</row>
    <row r="730" spans="1:52" s="137" customFormat="1" ht="14.45" customHeight="1">
      <c r="A730" s="34"/>
      <c r="B730" s="169" t="s">
        <v>3995</v>
      </c>
      <c r="C730" s="198">
        <v>750</v>
      </c>
      <c r="D730" s="151" t="s">
        <v>3010</v>
      </c>
      <c r="E730" s="199" t="s">
        <v>2510</v>
      </c>
      <c r="F730" s="430" t="s">
        <v>3155</v>
      </c>
      <c r="G730" s="604"/>
      <c r="H730" s="1753"/>
      <c r="I730" s="34"/>
      <c r="J730" s="93"/>
      <c r="K730" s="93"/>
      <c r="L730" s="93"/>
      <c r="M730" s="93"/>
      <c r="N730" s="934"/>
      <c r="O730" s="935"/>
      <c r="P730" s="868"/>
      <c r="Q730" s="936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</row>
    <row r="731" spans="1:52" s="137" customFormat="1" ht="14.45" customHeight="1">
      <c r="A731" s="34"/>
      <c r="B731" s="169" t="s">
        <v>3995</v>
      </c>
      <c r="C731" s="198">
        <v>750</v>
      </c>
      <c r="D731" s="151" t="s">
        <v>1078</v>
      </c>
      <c r="E731" s="199" t="s">
        <v>2824</v>
      </c>
      <c r="F731" s="430" t="s">
        <v>3211</v>
      </c>
      <c r="G731" s="604"/>
      <c r="H731" s="1753"/>
      <c r="I731" s="34"/>
      <c r="J731" s="93"/>
      <c r="K731" s="93"/>
      <c r="L731" s="93"/>
      <c r="M731" s="93"/>
      <c r="N731" s="934"/>
      <c r="O731" s="935"/>
      <c r="P731" s="868"/>
      <c r="Q731" s="936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</row>
    <row r="732" spans="1:52" s="137" customFormat="1" ht="14.45" customHeight="1">
      <c r="A732" s="34"/>
      <c r="B732" s="169" t="s">
        <v>3995</v>
      </c>
      <c r="C732" s="198">
        <v>750</v>
      </c>
      <c r="D732" s="151" t="s">
        <v>1078</v>
      </c>
      <c r="E732" s="199" t="s">
        <v>2981</v>
      </c>
      <c r="F732" s="430" t="s">
        <v>3145</v>
      </c>
      <c r="G732" s="1337" t="s">
        <v>3261</v>
      </c>
      <c r="H732" s="1753"/>
      <c r="I732" s="34"/>
      <c r="J732" s="93"/>
      <c r="K732" s="93"/>
      <c r="L732" s="93"/>
      <c r="M732" s="93"/>
      <c r="N732" s="934"/>
      <c r="O732" s="935"/>
      <c r="P732" s="870"/>
      <c r="Q732" s="936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</row>
    <row r="733" spans="1:52" s="137" customFormat="1" ht="14.45" customHeight="1">
      <c r="A733" s="34"/>
      <c r="B733" s="169" t="s">
        <v>3995</v>
      </c>
      <c r="C733" s="198">
        <v>750</v>
      </c>
      <c r="D733" s="151" t="s">
        <v>1079</v>
      </c>
      <c r="E733" s="199" t="s">
        <v>2856</v>
      </c>
      <c r="F733" s="430" t="s">
        <v>3208</v>
      </c>
      <c r="G733" s="1337"/>
      <c r="H733" s="1753"/>
      <c r="I733" s="34"/>
      <c r="J733" s="93"/>
      <c r="K733" s="93"/>
      <c r="L733" s="93"/>
      <c r="M733" s="93"/>
      <c r="N733" s="934"/>
      <c r="O733" s="935"/>
      <c r="P733" s="870"/>
      <c r="Q733" s="936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</row>
    <row r="734" spans="1:52" s="137" customFormat="1" ht="14.45" customHeight="1">
      <c r="A734" s="34"/>
      <c r="B734" s="169" t="s">
        <v>3995</v>
      </c>
      <c r="C734" s="198">
        <v>750</v>
      </c>
      <c r="D734" s="151" t="s">
        <v>1079</v>
      </c>
      <c r="E734" s="199" t="s">
        <v>817</v>
      </c>
      <c r="F734" s="430" t="s">
        <v>3211</v>
      </c>
      <c r="G734" s="604"/>
      <c r="H734" s="1753"/>
      <c r="I734" s="34"/>
      <c r="J734" s="93"/>
      <c r="K734" s="93"/>
      <c r="L734" s="93"/>
      <c r="M734" s="93"/>
      <c r="N734" s="934"/>
      <c r="O734" s="935"/>
      <c r="P734" s="868"/>
      <c r="Q734" s="936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</row>
    <row r="735" spans="1:52" s="137" customFormat="1" ht="14.45" customHeight="1">
      <c r="A735" s="34"/>
      <c r="B735" s="169" t="s">
        <v>3995</v>
      </c>
      <c r="C735" s="198">
        <v>750</v>
      </c>
      <c r="D735" s="151" t="s">
        <v>1080</v>
      </c>
      <c r="E735" s="199" t="s">
        <v>711</v>
      </c>
      <c r="F735" s="430" t="s">
        <v>3210</v>
      </c>
      <c r="G735" s="604"/>
      <c r="H735" s="1753"/>
      <c r="I735" s="34"/>
      <c r="J735" s="93"/>
      <c r="K735" s="93"/>
      <c r="L735" s="93"/>
      <c r="M735" s="93"/>
      <c r="N735" s="934"/>
      <c r="O735" s="935"/>
      <c r="P735" s="868"/>
      <c r="Q735" s="936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</row>
    <row r="736" spans="1:52" s="137" customFormat="1" ht="14.45" customHeight="1">
      <c r="A736" s="34"/>
      <c r="B736" s="169" t="s">
        <v>3995</v>
      </c>
      <c r="C736" s="198">
        <v>750</v>
      </c>
      <c r="D736" s="151" t="s">
        <v>1081</v>
      </c>
      <c r="E736" s="199" t="s">
        <v>2527</v>
      </c>
      <c r="F736" s="430" t="s">
        <v>3148</v>
      </c>
      <c r="G736" s="1337" t="s">
        <v>3264</v>
      </c>
      <c r="H736" s="1753"/>
      <c r="I736" s="34"/>
      <c r="J736" s="93"/>
      <c r="K736" s="93"/>
      <c r="L736" s="93"/>
      <c r="M736" s="93"/>
      <c r="N736" s="934"/>
      <c r="O736" s="935"/>
      <c r="P736" s="870"/>
      <c r="Q736" s="936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</row>
    <row r="737" spans="1:52" s="137" customFormat="1" ht="14.45" customHeight="1">
      <c r="A737" s="34"/>
      <c r="B737" s="169" t="s">
        <v>3995</v>
      </c>
      <c r="C737" s="198">
        <v>750</v>
      </c>
      <c r="D737" s="151" t="s">
        <v>1079</v>
      </c>
      <c r="E737" s="199" t="s">
        <v>2558</v>
      </c>
      <c r="F737" s="430" t="s">
        <v>3090</v>
      </c>
      <c r="G737" s="1337" t="s">
        <v>3232</v>
      </c>
      <c r="H737" s="1753"/>
      <c r="I737" s="34"/>
      <c r="J737" s="93"/>
      <c r="K737" s="93"/>
      <c r="L737" s="93"/>
      <c r="M737" s="93"/>
      <c r="N737" s="934"/>
      <c r="O737" s="935"/>
      <c r="P737" s="870"/>
      <c r="Q737" s="936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</row>
    <row r="738" spans="1:52" s="137" customFormat="1" ht="14.45" customHeight="1">
      <c r="A738" s="34"/>
      <c r="B738" s="169" t="s">
        <v>3995</v>
      </c>
      <c r="C738" s="198">
        <v>750</v>
      </c>
      <c r="D738" s="151" t="s">
        <v>1079</v>
      </c>
      <c r="E738" s="199" t="s">
        <v>1902</v>
      </c>
      <c r="F738" s="430" t="s">
        <v>3141</v>
      </c>
      <c r="G738" s="1337" t="s">
        <v>3257</v>
      </c>
      <c r="H738" s="1753" t="s">
        <v>195</v>
      </c>
      <c r="I738" s="34"/>
      <c r="J738" s="93"/>
      <c r="K738" s="93"/>
      <c r="L738" s="93"/>
      <c r="M738" s="93"/>
      <c r="N738" s="934"/>
      <c r="O738" s="935"/>
      <c r="P738" s="870"/>
      <c r="Q738" s="936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</row>
    <row r="739" spans="1:52" s="137" customFormat="1" ht="14.45" customHeight="1">
      <c r="A739" s="34"/>
      <c r="B739" s="169" t="s">
        <v>3995</v>
      </c>
      <c r="C739" s="198">
        <v>750</v>
      </c>
      <c r="D739" s="151" t="s">
        <v>11383</v>
      </c>
      <c r="E739" s="199" t="s">
        <v>654</v>
      </c>
      <c r="F739" s="430" t="s">
        <v>3090</v>
      </c>
      <c r="G739" s="1337" t="s">
        <v>3232</v>
      </c>
      <c r="H739" s="1753"/>
      <c r="I739" s="34"/>
      <c r="J739" s="93"/>
      <c r="K739" s="93"/>
      <c r="L739" s="93"/>
      <c r="M739" s="93"/>
      <c r="N739" s="934"/>
      <c r="O739" s="935"/>
      <c r="P739" s="870"/>
      <c r="Q739" s="936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</row>
    <row r="740" spans="1:52" s="137" customFormat="1" ht="14.45" customHeight="1">
      <c r="A740" s="34"/>
      <c r="B740" s="169" t="s">
        <v>3995</v>
      </c>
      <c r="C740" s="198">
        <v>750</v>
      </c>
      <c r="D740" s="151" t="s">
        <v>1082</v>
      </c>
      <c r="E740" s="199" t="s">
        <v>1089</v>
      </c>
      <c r="F740" s="430" t="s">
        <v>3148</v>
      </c>
      <c r="G740" s="1337" t="s">
        <v>3264</v>
      </c>
      <c r="H740" s="1753"/>
      <c r="I740" s="34"/>
      <c r="J740" s="93"/>
      <c r="K740" s="93"/>
      <c r="L740" s="93"/>
      <c r="M740" s="93"/>
      <c r="N740" s="934"/>
      <c r="O740" s="935"/>
      <c r="P740" s="870"/>
      <c r="Q740" s="936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</row>
    <row r="741" spans="1:52" s="137" customFormat="1" ht="14.45" customHeight="1">
      <c r="A741" s="34"/>
      <c r="B741" s="169" t="s">
        <v>3995</v>
      </c>
      <c r="C741" s="198">
        <v>800</v>
      </c>
      <c r="D741" s="151" t="s">
        <v>1090</v>
      </c>
      <c r="E741" s="199" t="s">
        <v>3009</v>
      </c>
      <c r="F741" s="430" t="s">
        <v>3124</v>
      </c>
      <c r="G741" s="1337" t="s">
        <v>3245</v>
      </c>
      <c r="H741" s="1753" t="s">
        <v>194</v>
      </c>
      <c r="I741" s="34"/>
      <c r="J741" s="93"/>
      <c r="K741" s="93"/>
      <c r="L741" s="93"/>
      <c r="M741" s="93"/>
      <c r="N741" s="934"/>
      <c r="O741" s="935"/>
      <c r="P741" s="870"/>
      <c r="Q741" s="936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</row>
    <row r="742" spans="1:52" s="137" customFormat="1" ht="14.45" customHeight="1">
      <c r="A742" s="34"/>
      <c r="B742" s="169" t="s">
        <v>3995</v>
      </c>
      <c r="C742" s="198">
        <v>800</v>
      </c>
      <c r="D742" s="151" t="s">
        <v>1091</v>
      </c>
      <c r="E742" s="199" t="s">
        <v>699</v>
      </c>
      <c r="F742" s="430" t="s">
        <v>3148</v>
      </c>
      <c r="G742" s="1337"/>
      <c r="H742" s="1753"/>
      <c r="I742" s="34"/>
      <c r="J742" s="93"/>
      <c r="K742" s="93"/>
      <c r="L742" s="93"/>
      <c r="M742" s="93"/>
      <c r="N742" s="934"/>
      <c r="O742" s="935"/>
      <c r="P742" s="870"/>
      <c r="Q742" s="936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</row>
    <row r="743" spans="1:52" s="137" customFormat="1" ht="14.45" customHeight="1">
      <c r="A743" s="34"/>
      <c r="B743" s="169" t="s">
        <v>3995</v>
      </c>
      <c r="C743" s="198">
        <v>800</v>
      </c>
      <c r="D743" s="151" t="s">
        <v>1092</v>
      </c>
      <c r="E743" s="199" t="s">
        <v>6746</v>
      </c>
      <c r="F743" s="430" t="s">
        <v>3148</v>
      </c>
      <c r="G743" s="1337"/>
      <c r="H743" s="1753"/>
      <c r="I743" s="34"/>
      <c r="J743" s="93"/>
      <c r="K743" s="93"/>
      <c r="L743" s="93"/>
      <c r="M743" s="93"/>
      <c r="N743" s="934"/>
      <c r="O743" s="935"/>
      <c r="P743" s="870"/>
      <c r="Q743" s="936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</row>
    <row r="744" spans="1:52" s="137" customFormat="1" ht="14.45" customHeight="1">
      <c r="A744" s="34"/>
      <c r="B744" s="169" t="s">
        <v>3995</v>
      </c>
      <c r="C744" s="198">
        <v>800</v>
      </c>
      <c r="D744" s="151" t="s">
        <v>1093</v>
      </c>
      <c r="E744" s="199" t="s">
        <v>2529</v>
      </c>
      <c r="F744" s="430" t="s">
        <v>3148</v>
      </c>
      <c r="G744" s="1337"/>
      <c r="H744" s="1753"/>
      <c r="I744" s="34"/>
      <c r="J744" s="93"/>
      <c r="K744" s="93"/>
      <c r="L744" s="93"/>
      <c r="M744" s="93"/>
      <c r="N744" s="934"/>
      <c r="O744" s="935"/>
      <c r="P744" s="870"/>
      <c r="Q744" s="936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</row>
    <row r="745" spans="1:52" s="137" customFormat="1" ht="14.45" customHeight="1">
      <c r="A745" s="34"/>
      <c r="B745" s="1787" t="s">
        <v>3995</v>
      </c>
      <c r="C745" s="1789">
        <v>800</v>
      </c>
      <c r="D745" s="1792" t="s">
        <v>11384</v>
      </c>
      <c r="E745" s="1785" t="s">
        <v>11385</v>
      </c>
      <c r="F745" s="430" t="s">
        <v>3084</v>
      </c>
      <c r="G745" s="1337"/>
      <c r="H745" s="1753"/>
      <c r="I745" s="34"/>
      <c r="J745" s="93"/>
      <c r="K745" s="93"/>
      <c r="L745" s="93"/>
      <c r="M745" s="93"/>
      <c r="N745" s="934"/>
      <c r="O745" s="935"/>
      <c r="P745" s="870"/>
      <c r="Q745" s="936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</row>
    <row r="746" spans="1:52" s="137" customFormat="1" ht="14.45" customHeight="1">
      <c r="A746" s="34"/>
      <c r="B746" s="1788"/>
      <c r="C746" s="1790"/>
      <c r="D746" s="1798"/>
      <c r="E746" s="1786"/>
      <c r="F746" s="430" t="s">
        <v>3148</v>
      </c>
      <c r="G746" s="1337"/>
      <c r="H746" s="1753"/>
      <c r="I746" s="34"/>
      <c r="J746" s="93"/>
      <c r="K746" s="93"/>
      <c r="L746" s="93"/>
      <c r="M746" s="93"/>
      <c r="N746" s="934"/>
      <c r="O746" s="935"/>
      <c r="P746" s="870"/>
      <c r="Q746" s="936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</row>
    <row r="747" spans="1:52" s="137" customFormat="1" ht="14.45" customHeight="1">
      <c r="A747" s="34"/>
      <c r="B747" s="1787" t="s">
        <v>3995</v>
      </c>
      <c r="C747" s="1789">
        <v>800</v>
      </c>
      <c r="D747" s="1792" t="s">
        <v>1094</v>
      </c>
      <c r="E747" s="1794" t="s">
        <v>1901</v>
      </c>
      <c r="F747" s="430" t="s">
        <v>3084</v>
      </c>
      <c r="G747" s="1337"/>
      <c r="H747" s="1753"/>
      <c r="I747" s="34"/>
      <c r="J747" s="93"/>
      <c r="K747" s="93"/>
      <c r="L747" s="93"/>
      <c r="M747" s="93"/>
      <c r="N747" s="934"/>
      <c r="O747" s="935"/>
      <c r="P747" s="870"/>
      <c r="Q747" s="936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</row>
    <row r="748" spans="1:52" s="137" customFormat="1" ht="14.45" customHeight="1">
      <c r="A748" s="34"/>
      <c r="B748" s="1788"/>
      <c r="C748" s="1790"/>
      <c r="D748" s="1798"/>
      <c r="E748" s="1796"/>
      <c r="F748" s="430" t="s">
        <v>3148</v>
      </c>
      <c r="G748" s="1337"/>
      <c r="H748" s="1753"/>
      <c r="I748" s="34"/>
      <c r="J748" s="93"/>
      <c r="K748" s="93"/>
      <c r="L748" s="93"/>
      <c r="M748" s="93"/>
      <c r="N748" s="934"/>
      <c r="O748" s="935"/>
      <c r="P748" s="870"/>
      <c r="Q748" s="936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</row>
    <row r="749" spans="1:52" s="137" customFormat="1" ht="14.45" customHeight="1">
      <c r="A749" s="34"/>
      <c r="B749" s="1787" t="s">
        <v>3995</v>
      </c>
      <c r="C749" s="1789">
        <v>800</v>
      </c>
      <c r="D749" s="1792" t="s">
        <v>1897</v>
      </c>
      <c r="E749" s="1794" t="s">
        <v>1902</v>
      </c>
      <c r="F749" s="430" t="s">
        <v>3084</v>
      </c>
      <c r="G749" s="1337"/>
      <c r="H749" s="1753"/>
      <c r="I749" s="34"/>
      <c r="J749" s="93"/>
      <c r="K749" s="93"/>
      <c r="L749" s="93"/>
      <c r="M749" s="93"/>
      <c r="N749" s="934"/>
      <c r="O749" s="935"/>
      <c r="P749" s="870"/>
      <c r="Q749" s="936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</row>
    <row r="750" spans="1:52" s="137" customFormat="1" ht="14.45" customHeight="1">
      <c r="A750" s="34"/>
      <c r="B750" s="1788"/>
      <c r="C750" s="1790"/>
      <c r="D750" s="1798"/>
      <c r="E750" s="1796"/>
      <c r="F750" s="430" t="s">
        <v>3148</v>
      </c>
      <c r="G750" s="1337"/>
      <c r="H750" s="1753"/>
      <c r="I750" s="34"/>
      <c r="J750" s="93"/>
      <c r="K750" s="93"/>
      <c r="L750" s="93"/>
      <c r="M750" s="93"/>
      <c r="N750" s="934"/>
      <c r="O750" s="935"/>
      <c r="P750" s="870"/>
      <c r="Q750" s="936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</row>
    <row r="751" spans="1:52" s="137" customFormat="1" ht="14.45" customHeight="1">
      <c r="A751" s="34"/>
      <c r="B751" s="169" t="s">
        <v>3995</v>
      </c>
      <c r="C751" s="198">
        <v>850</v>
      </c>
      <c r="D751" s="151" t="s">
        <v>1095</v>
      </c>
      <c r="E751" s="199" t="s">
        <v>887</v>
      </c>
      <c r="F751" s="430" t="s">
        <v>3207</v>
      </c>
      <c r="G751" s="604"/>
      <c r="H751" s="1753"/>
      <c r="I751" s="34"/>
      <c r="J751" s="93"/>
      <c r="K751" s="93"/>
      <c r="L751" s="93"/>
      <c r="M751" s="93"/>
      <c r="N751" s="934"/>
      <c r="O751" s="935"/>
      <c r="P751" s="868"/>
      <c r="Q751" s="936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</row>
    <row r="752" spans="1:52" s="137" customFormat="1" ht="14.45" customHeight="1">
      <c r="A752" s="34"/>
      <c r="B752" s="169" t="s">
        <v>3995</v>
      </c>
      <c r="C752" s="198">
        <v>900</v>
      </c>
      <c r="D752" s="151" t="s">
        <v>1097</v>
      </c>
      <c r="E752" s="199" t="s">
        <v>752</v>
      </c>
      <c r="F752" s="430" t="s">
        <v>3203</v>
      </c>
      <c r="G752" s="604"/>
      <c r="H752" s="1753"/>
      <c r="I752" s="34"/>
      <c r="J752" s="93"/>
      <c r="K752" s="93"/>
      <c r="L752" s="93"/>
      <c r="M752" s="93"/>
      <c r="N752" s="934"/>
      <c r="O752" s="935"/>
      <c r="P752" s="868"/>
      <c r="Q752" s="936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</row>
    <row r="753" spans="1:52" s="137" customFormat="1" ht="14.45" customHeight="1">
      <c r="A753" s="34"/>
      <c r="B753" s="169" t="s">
        <v>3995</v>
      </c>
      <c r="C753" s="198">
        <v>1000</v>
      </c>
      <c r="D753" s="151" t="s">
        <v>1098</v>
      </c>
      <c r="E753" s="199" t="s">
        <v>1760</v>
      </c>
      <c r="F753" s="1284" t="s">
        <v>3163</v>
      </c>
      <c r="G753" s="567" t="s">
        <v>3273</v>
      </c>
      <c r="H753" s="1753"/>
      <c r="I753" s="34"/>
      <c r="J753" s="93"/>
      <c r="K753" s="93"/>
      <c r="L753" s="93"/>
      <c r="M753" s="93"/>
      <c r="N753" s="868"/>
      <c r="O753" s="935"/>
      <c r="P753" s="934"/>
      <c r="Q753" s="936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</row>
    <row r="754" spans="1:52" s="137" customFormat="1" ht="14.45" customHeight="1">
      <c r="A754" s="34"/>
      <c r="B754" s="169" t="s">
        <v>3995</v>
      </c>
      <c r="C754" s="198">
        <v>1000</v>
      </c>
      <c r="D754" s="151" t="s">
        <v>1100</v>
      </c>
      <c r="E754" s="199" t="s">
        <v>2807</v>
      </c>
      <c r="F754" s="430" t="s">
        <v>3207</v>
      </c>
      <c r="G754" s="604"/>
      <c r="H754" s="1753"/>
      <c r="I754" s="34"/>
      <c r="J754" s="93"/>
      <c r="K754" s="93"/>
      <c r="L754" s="93"/>
      <c r="M754" s="93"/>
      <c r="N754" s="934"/>
      <c r="O754" s="935"/>
      <c r="P754" s="868"/>
      <c r="Q754" s="936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</row>
    <row r="755" spans="1:52" s="137" customFormat="1" ht="14.45" customHeight="1">
      <c r="A755" s="34"/>
      <c r="B755" s="169" t="s">
        <v>3995</v>
      </c>
      <c r="C755" s="198">
        <v>1000</v>
      </c>
      <c r="D755" s="151" t="s">
        <v>1101</v>
      </c>
      <c r="E755" s="199" t="s">
        <v>2887</v>
      </c>
      <c r="F755" s="430" t="s">
        <v>3207</v>
      </c>
      <c r="G755" s="604"/>
      <c r="H755" s="1753"/>
      <c r="I755" s="34"/>
      <c r="J755" s="93"/>
      <c r="K755" s="93"/>
      <c r="L755" s="93"/>
      <c r="M755" s="93"/>
      <c r="N755" s="934"/>
      <c r="O755" s="935"/>
      <c r="P755" s="868"/>
      <c r="Q755" s="936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</row>
    <row r="756" spans="1:52" s="137" customFormat="1" ht="14.45" customHeight="1">
      <c r="A756" s="34"/>
      <c r="B756" s="169" t="s">
        <v>3995</v>
      </c>
      <c r="C756" s="198">
        <v>1000</v>
      </c>
      <c r="D756" s="151" t="s">
        <v>2228</v>
      </c>
      <c r="E756" s="199" t="s">
        <v>1901</v>
      </c>
      <c r="F756" s="430" t="s">
        <v>3132</v>
      </c>
      <c r="G756" s="604"/>
      <c r="H756" s="1753"/>
      <c r="I756" s="34"/>
      <c r="J756" s="93"/>
      <c r="K756" s="93"/>
      <c r="L756" s="93"/>
      <c r="M756" s="93"/>
      <c r="N756" s="934"/>
      <c r="O756" s="935"/>
      <c r="P756" s="868"/>
      <c r="Q756" s="936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</row>
    <row r="757" spans="1:52" s="137" customFormat="1" ht="14.45" customHeight="1">
      <c r="A757" s="34"/>
      <c r="B757" s="169" t="s">
        <v>3995</v>
      </c>
      <c r="C757" s="198">
        <v>1000</v>
      </c>
      <c r="D757" s="151" t="s">
        <v>2230</v>
      </c>
      <c r="E757" s="199" t="s">
        <v>2920</v>
      </c>
      <c r="F757" s="1284" t="s">
        <v>3163</v>
      </c>
      <c r="G757" s="567" t="s">
        <v>3273</v>
      </c>
      <c r="H757" s="1753"/>
      <c r="I757" s="34"/>
      <c r="J757" s="93"/>
      <c r="K757" s="93"/>
      <c r="L757" s="93"/>
      <c r="M757" s="93"/>
      <c r="N757" s="868"/>
      <c r="O757" s="935"/>
      <c r="P757" s="934"/>
      <c r="Q757" s="936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</row>
    <row r="758" spans="1:52" s="137" customFormat="1" ht="14.45" customHeight="1">
      <c r="A758" s="34"/>
      <c r="B758" s="169" t="s">
        <v>3995</v>
      </c>
      <c r="C758" s="198">
        <v>1000</v>
      </c>
      <c r="D758" s="151" t="s">
        <v>2231</v>
      </c>
      <c r="E758" s="199" t="s">
        <v>809</v>
      </c>
      <c r="F758" s="430" t="s">
        <v>3092</v>
      </c>
      <c r="G758" s="1337" t="s">
        <v>3234</v>
      </c>
      <c r="H758" s="1753"/>
      <c r="I758" s="34"/>
      <c r="J758" s="93"/>
      <c r="K758" s="93"/>
      <c r="L758" s="93"/>
      <c r="M758" s="93"/>
      <c r="N758" s="934"/>
      <c r="O758" s="935"/>
      <c r="P758" s="870"/>
      <c r="Q758" s="936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</row>
    <row r="759" spans="1:52" s="137" customFormat="1" ht="14.45" customHeight="1">
      <c r="A759" s="34"/>
      <c r="B759" s="169" t="s">
        <v>3995</v>
      </c>
      <c r="C759" s="198">
        <v>1000</v>
      </c>
      <c r="D759" s="151" t="s">
        <v>1105</v>
      </c>
      <c r="E759" s="199" t="s">
        <v>853</v>
      </c>
      <c r="F759" s="430" t="s">
        <v>3207</v>
      </c>
      <c r="G759" s="604"/>
      <c r="H759" s="1753"/>
      <c r="I759" s="34"/>
      <c r="J759" s="93"/>
      <c r="K759" s="93"/>
      <c r="L759" s="93"/>
      <c r="M759" s="93"/>
      <c r="N759" s="934"/>
      <c r="O759" s="935"/>
      <c r="P759" s="868"/>
      <c r="Q759" s="936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</row>
    <row r="760" spans="1:52" s="144" customFormat="1" ht="14.45" customHeight="1">
      <c r="A760" s="142"/>
      <c r="B760" s="169" t="s">
        <v>3995</v>
      </c>
      <c r="C760" s="198">
        <v>1100</v>
      </c>
      <c r="D760" s="151" t="s">
        <v>1106</v>
      </c>
      <c r="E760" s="199" t="s">
        <v>1107</v>
      </c>
      <c r="F760" s="430" t="s">
        <v>3153</v>
      </c>
      <c r="G760" s="1337" t="s">
        <v>3269</v>
      </c>
      <c r="H760" s="1753"/>
      <c r="I760" s="34"/>
      <c r="J760" s="851"/>
      <c r="K760" s="851"/>
      <c r="L760" s="851"/>
      <c r="M760" s="851"/>
      <c r="N760" s="934"/>
      <c r="O760" s="935"/>
      <c r="P760" s="870"/>
      <c r="Q760" s="936"/>
      <c r="R760" s="851"/>
      <c r="S760" s="851"/>
      <c r="T760" s="851"/>
      <c r="U760" s="851"/>
      <c r="V760" s="851"/>
      <c r="W760" s="851"/>
      <c r="X760" s="851"/>
      <c r="Y760" s="851"/>
      <c r="Z760" s="851"/>
      <c r="AA760" s="851"/>
      <c r="AB760" s="851"/>
      <c r="AC760" s="851"/>
      <c r="AD760" s="851"/>
      <c r="AE760" s="142"/>
      <c r="AF760" s="142"/>
      <c r="AG760" s="142"/>
      <c r="AH760" s="142"/>
      <c r="AI760" s="142"/>
      <c r="AJ760" s="142"/>
      <c r="AK760" s="142"/>
      <c r="AL760" s="142"/>
      <c r="AM760" s="142"/>
      <c r="AN760" s="142"/>
      <c r="AO760" s="142"/>
      <c r="AP760" s="142"/>
      <c r="AQ760" s="142"/>
      <c r="AR760" s="142"/>
      <c r="AS760" s="142"/>
      <c r="AT760" s="142"/>
      <c r="AU760" s="142"/>
      <c r="AV760" s="142"/>
      <c r="AW760" s="142"/>
      <c r="AX760" s="142"/>
      <c r="AY760" s="142"/>
      <c r="AZ760" s="142"/>
    </row>
    <row r="761" spans="1:52" s="137" customFormat="1" ht="14.45" customHeight="1">
      <c r="A761" s="34"/>
      <c r="B761" s="169" t="s">
        <v>3995</v>
      </c>
      <c r="C761" s="198">
        <v>1100</v>
      </c>
      <c r="D761" s="151" t="s">
        <v>1108</v>
      </c>
      <c r="E761" s="199" t="s">
        <v>758</v>
      </c>
      <c r="F761" s="430" t="s">
        <v>3155</v>
      </c>
      <c r="G761" s="604"/>
      <c r="H761" s="1753"/>
      <c r="I761" s="34"/>
      <c r="J761" s="93"/>
      <c r="K761" s="93"/>
      <c r="L761" s="93"/>
      <c r="M761" s="93"/>
      <c r="N761" s="934"/>
      <c r="O761" s="935"/>
      <c r="P761" s="868"/>
      <c r="Q761" s="936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</row>
    <row r="762" spans="1:52" s="137" customFormat="1" ht="14.45" customHeight="1">
      <c r="A762" s="34"/>
      <c r="B762" s="169" t="s">
        <v>3995</v>
      </c>
      <c r="C762" s="198">
        <v>1100</v>
      </c>
      <c r="D762" s="151" t="s">
        <v>808</v>
      </c>
      <c r="E762" s="199" t="s">
        <v>1109</v>
      </c>
      <c r="F762" s="430" t="s">
        <v>3155</v>
      </c>
      <c r="G762" s="604"/>
      <c r="H762" s="1753"/>
      <c r="I762" s="34"/>
      <c r="J762" s="93"/>
      <c r="K762" s="93"/>
      <c r="L762" s="93"/>
      <c r="M762" s="93"/>
      <c r="N762" s="934"/>
      <c r="O762" s="935"/>
      <c r="P762" s="868"/>
      <c r="Q762" s="936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</row>
    <row r="763" spans="1:52" s="137" customFormat="1" ht="14.45" customHeight="1">
      <c r="A763" s="34"/>
      <c r="B763" s="169" t="s">
        <v>3995</v>
      </c>
      <c r="C763" s="198">
        <v>1100</v>
      </c>
      <c r="D763" s="151" t="s">
        <v>1110</v>
      </c>
      <c r="E763" s="199" t="s">
        <v>668</v>
      </c>
      <c r="F763" s="430" t="s">
        <v>3203</v>
      </c>
      <c r="G763" s="604"/>
      <c r="H763" s="1753"/>
      <c r="I763" s="34"/>
      <c r="J763" s="93"/>
      <c r="K763" s="93"/>
      <c r="L763" s="93"/>
      <c r="M763" s="93"/>
      <c r="N763" s="934"/>
      <c r="O763" s="935"/>
      <c r="P763" s="868"/>
      <c r="Q763" s="936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</row>
    <row r="764" spans="1:52" s="137" customFormat="1" ht="14.45" customHeight="1">
      <c r="A764" s="34"/>
      <c r="B764" s="169" t="s">
        <v>3995</v>
      </c>
      <c r="C764" s="198">
        <v>1150</v>
      </c>
      <c r="D764" s="151" t="s">
        <v>11386</v>
      </c>
      <c r="E764" s="199" t="s">
        <v>11387</v>
      </c>
      <c r="F764" s="430" t="s">
        <v>3207</v>
      </c>
      <c r="G764" s="604"/>
      <c r="H764" s="1753"/>
      <c r="I764" s="34"/>
      <c r="J764" s="93"/>
      <c r="K764" s="93"/>
      <c r="L764" s="93"/>
      <c r="M764" s="93"/>
      <c r="N764" s="934"/>
      <c r="O764" s="935"/>
      <c r="P764" s="868"/>
      <c r="Q764" s="936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</row>
    <row r="765" spans="1:52" s="137" customFormat="1" ht="14.45" customHeight="1">
      <c r="A765" s="34"/>
      <c r="B765" s="169" t="s">
        <v>3995</v>
      </c>
      <c r="C765" s="198">
        <v>1200</v>
      </c>
      <c r="D765" s="151" t="s">
        <v>4096</v>
      </c>
      <c r="E765" s="199" t="s">
        <v>772</v>
      </c>
      <c r="F765" s="430" t="s">
        <v>3153</v>
      </c>
      <c r="G765" s="1337" t="s">
        <v>3269</v>
      </c>
      <c r="H765" s="1753"/>
      <c r="I765" s="34"/>
      <c r="J765" s="93"/>
      <c r="K765" s="93"/>
      <c r="L765" s="93"/>
      <c r="M765" s="93"/>
      <c r="N765" s="934"/>
      <c r="O765" s="935"/>
      <c r="P765" s="870"/>
      <c r="Q765" s="936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</row>
    <row r="766" spans="1:52" s="137" customFormat="1" ht="14.45" customHeight="1">
      <c r="A766" s="34"/>
      <c r="B766" s="169" t="s">
        <v>3995</v>
      </c>
      <c r="C766" s="198">
        <v>1200</v>
      </c>
      <c r="D766" s="151" t="s">
        <v>1111</v>
      </c>
      <c r="E766" s="199" t="s">
        <v>2915</v>
      </c>
      <c r="F766" s="430" t="s">
        <v>3153</v>
      </c>
      <c r="G766" s="1337" t="s">
        <v>3269</v>
      </c>
      <c r="H766" s="1753"/>
      <c r="I766" s="34"/>
      <c r="J766" s="93"/>
      <c r="K766" s="93"/>
      <c r="L766" s="93"/>
      <c r="M766" s="93"/>
      <c r="N766" s="934"/>
      <c r="O766" s="935"/>
      <c r="P766" s="870"/>
      <c r="Q766" s="936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</row>
    <row r="767" spans="1:52" s="137" customFormat="1" ht="14.45" customHeight="1">
      <c r="A767" s="34"/>
      <c r="B767" s="169" t="s">
        <v>3995</v>
      </c>
      <c r="C767" s="198">
        <v>1250</v>
      </c>
      <c r="D767" s="151" t="s">
        <v>4097</v>
      </c>
      <c r="E767" s="199" t="s">
        <v>4890</v>
      </c>
      <c r="F767" s="430" t="s">
        <v>3209</v>
      </c>
      <c r="G767" s="1337" t="s">
        <v>3294</v>
      </c>
      <c r="H767" s="1753"/>
      <c r="I767" s="34"/>
      <c r="J767" s="93"/>
      <c r="K767" s="93"/>
      <c r="L767" s="93"/>
      <c r="M767" s="93"/>
      <c r="N767" s="934"/>
      <c r="O767" s="935"/>
      <c r="P767" s="870"/>
      <c r="Q767" s="936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</row>
    <row r="768" spans="1:52" s="137" customFormat="1" ht="14.45" customHeight="1">
      <c r="A768" s="34"/>
      <c r="B768" s="169" t="s">
        <v>3995</v>
      </c>
      <c r="C768" s="198">
        <v>1250</v>
      </c>
      <c r="D768" s="151" t="s">
        <v>4891</v>
      </c>
      <c r="E768" s="199" t="s">
        <v>2863</v>
      </c>
      <c r="F768" s="430" t="s">
        <v>3209</v>
      </c>
      <c r="G768" s="1337" t="s">
        <v>3294</v>
      </c>
      <c r="H768" s="1753"/>
      <c r="I768" s="34"/>
      <c r="J768" s="93"/>
      <c r="K768" s="93"/>
      <c r="L768" s="93"/>
      <c r="M768" s="93"/>
      <c r="N768" s="934"/>
      <c r="O768" s="935"/>
      <c r="P768" s="870"/>
      <c r="Q768" s="936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</row>
    <row r="769" spans="1:52" s="137" customFormat="1" ht="14.45" customHeight="1">
      <c r="A769" s="34"/>
      <c r="B769" s="194" t="s">
        <v>3995</v>
      </c>
      <c r="C769" s="195">
        <v>1300</v>
      </c>
      <c r="D769" s="150" t="s">
        <v>4098</v>
      </c>
      <c r="E769" s="196" t="s">
        <v>11388</v>
      </c>
      <c r="F769" s="1333" t="s">
        <v>3157</v>
      </c>
      <c r="G769" s="1336" t="s">
        <v>3270</v>
      </c>
      <c r="H769" s="1753"/>
      <c r="I769" s="34"/>
      <c r="J769" s="93"/>
      <c r="K769" s="93"/>
      <c r="L769" s="93"/>
      <c r="M769" s="93"/>
      <c r="N769" s="934"/>
      <c r="O769" s="935"/>
      <c r="P769" s="870"/>
      <c r="Q769" s="936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</row>
    <row r="770" spans="1:52" s="137" customFormat="1" ht="14.45" customHeight="1">
      <c r="A770" s="34"/>
      <c r="B770" s="169" t="s">
        <v>3995</v>
      </c>
      <c r="C770" s="198">
        <v>1300</v>
      </c>
      <c r="D770" s="151" t="s">
        <v>4099</v>
      </c>
      <c r="E770" s="199" t="s">
        <v>2227</v>
      </c>
      <c r="F770" s="430" t="s">
        <v>3157</v>
      </c>
      <c r="G770" s="1337" t="s">
        <v>3270</v>
      </c>
      <c r="H770" s="1753"/>
      <c r="I770" s="34"/>
      <c r="J770" s="93"/>
      <c r="K770" s="93"/>
      <c r="L770" s="93"/>
      <c r="M770" s="93"/>
      <c r="N770" s="934"/>
      <c r="O770" s="935"/>
      <c r="P770" s="870"/>
      <c r="Q770" s="936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</row>
    <row r="771" spans="1:52" s="137" customFormat="1" ht="14.45" customHeight="1">
      <c r="A771" s="34"/>
      <c r="B771" s="169" t="s">
        <v>3995</v>
      </c>
      <c r="C771" s="198">
        <v>1400</v>
      </c>
      <c r="D771" s="151" t="s">
        <v>4100</v>
      </c>
      <c r="E771" s="199" t="s">
        <v>2989</v>
      </c>
      <c r="F771" s="430" t="s">
        <v>3209</v>
      </c>
      <c r="G771" s="1337" t="s">
        <v>3294</v>
      </c>
      <c r="H771" s="1753"/>
      <c r="I771" s="34"/>
      <c r="J771" s="93"/>
      <c r="K771" s="93"/>
      <c r="L771" s="93"/>
      <c r="M771" s="93"/>
      <c r="N771" s="934"/>
      <c r="O771" s="935"/>
      <c r="P771" s="870"/>
      <c r="Q771" s="936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</row>
    <row r="772" spans="1:52" s="137" customFormat="1" ht="14.45" customHeight="1">
      <c r="A772" s="34"/>
      <c r="B772" s="169" t="s">
        <v>3995</v>
      </c>
      <c r="C772" s="198">
        <v>1400</v>
      </c>
      <c r="D772" s="151" t="s">
        <v>4101</v>
      </c>
      <c r="E772" s="199" t="s">
        <v>4102</v>
      </c>
      <c r="F772" s="430" t="s">
        <v>3212</v>
      </c>
      <c r="G772" s="604" t="s">
        <v>3295</v>
      </c>
      <c r="H772" s="1753"/>
      <c r="I772" s="34"/>
      <c r="J772" s="93"/>
      <c r="K772" s="93"/>
      <c r="L772" s="93"/>
      <c r="M772" s="93"/>
      <c r="N772" s="934"/>
      <c r="O772" s="935"/>
      <c r="P772" s="868"/>
      <c r="Q772" s="936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</row>
    <row r="773" spans="1:52" s="137" customFormat="1" ht="14.45" customHeight="1">
      <c r="A773" s="34"/>
      <c r="B773" s="169" t="s">
        <v>3995</v>
      </c>
      <c r="C773" s="198">
        <v>1500</v>
      </c>
      <c r="D773" s="151" t="s">
        <v>4103</v>
      </c>
      <c r="E773" s="199" t="s">
        <v>1102</v>
      </c>
      <c r="F773" s="430" t="s">
        <v>3212</v>
      </c>
      <c r="G773" s="604" t="s">
        <v>3295</v>
      </c>
      <c r="H773" s="1753"/>
      <c r="I773" s="34"/>
      <c r="J773" s="93"/>
      <c r="K773" s="93"/>
      <c r="L773" s="93"/>
      <c r="M773" s="93"/>
      <c r="N773" s="934"/>
      <c r="O773" s="935"/>
      <c r="P773" s="868"/>
      <c r="Q773" s="936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</row>
    <row r="774" spans="1:52" s="137" customFormat="1" ht="14.45" customHeight="1">
      <c r="A774" s="34"/>
      <c r="B774" s="169" t="s">
        <v>3995</v>
      </c>
      <c r="C774" s="198">
        <v>1500</v>
      </c>
      <c r="D774" s="151" t="s">
        <v>11389</v>
      </c>
      <c r="E774" s="199" t="s">
        <v>1809</v>
      </c>
      <c r="F774" s="430" t="s">
        <v>3159</v>
      </c>
      <c r="G774" s="1337" t="s">
        <v>3272</v>
      </c>
      <c r="H774" s="1753"/>
      <c r="I774" s="34"/>
      <c r="J774" s="93"/>
      <c r="K774" s="93"/>
      <c r="L774" s="93"/>
      <c r="M774" s="93"/>
      <c r="N774" s="934"/>
      <c r="O774" s="935"/>
      <c r="P774" s="870"/>
      <c r="Q774" s="936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</row>
    <row r="775" spans="1:52" s="137" customFormat="1" ht="14.45" customHeight="1">
      <c r="A775" s="34"/>
      <c r="B775" s="169" t="s">
        <v>3995</v>
      </c>
      <c r="C775" s="198">
        <v>1600</v>
      </c>
      <c r="D775" s="151" t="s">
        <v>4104</v>
      </c>
      <c r="E775" s="199" t="s">
        <v>2947</v>
      </c>
      <c r="F775" s="430" t="s">
        <v>3191</v>
      </c>
      <c r="G775" s="604" t="s">
        <v>3284</v>
      </c>
      <c r="H775" s="1753"/>
      <c r="I775" s="34"/>
      <c r="J775" s="93"/>
      <c r="K775" s="93"/>
      <c r="L775" s="93"/>
      <c r="M775" s="93"/>
      <c r="N775" s="934"/>
      <c r="O775" s="935"/>
      <c r="P775" s="868"/>
      <c r="Q775" s="936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</row>
    <row r="776" spans="1:52" s="137" customFormat="1" ht="14.45" customHeight="1">
      <c r="A776" s="34"/>
      <c r="B776" s="1787" t="s">
        <v>3995</v>
      </c>
      <c r="C776" s="1789">
        <v>1800</v>
      </c>
      <c r="D776" s="1792" t="s">
        <v>4105</v>
      </c>
      <c r="E776" s="1794" t="s">
        <v>6932</v>
      </c>
      <c r="F776" s="430" t="s">
        <v>3139</v>
      </c>
      <c r="G776" s="1337" t="s">
        <v>3255</v>
      </c>
      <c r="H776" s="1753"/>
      <c r="I776" s="34"/>
      <c r="J776" s="93"/>
      <c r="K776" s="93"/>
      <c r="L776" s="93"/>
      <c r="M776" s="93"/>
      <c r="N776" s="934"/>
      <c r="O776" s="935"/>
      <c r="P776" s="870"/>
      <c r="Q776" s="936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</row>
    <row r="777" spans="1:52" s="137" customFormat="1" ht="14.45" customHeight="1" thickBot="1">
      <c r="A777" s="34"/>
      <c r="B777" s="1799"/>
      <c r="C777" s="1800"/>
      <c r="D777" s="1800"/>
      <c r="E777" s="1801"/>
      <c r="F777" s="1361" t="s">
        <v>3213</v>
      </c>
      <c r="G777" s="1401"/>
      <c r="H777" s="1754"/>
      <c r="I777" s="34"/>
      <c r="J777" s="93"/>
      <c r="K777" s="93"/>
      <c r="L777" s="93"/>
      <c r="M777" s="93"/>
      <c r="N777" s="934"/>
      <c r="O777" s="935"/>
      <c r="P777" s="870"/>
      <c r="Q777" s="936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</row>
    <row r="778" spans="1:52" s="259" customFormat="1" ht="14.45" customHeight="1" thickBot="1">
      <c r="A778" s="34"/>
      <c r="B778" s="255"/>
      <c r="C778" s="256"/>
      <c r="D778" s="880"/>
      <c r="E778" s="257"/>
      <c r="F778" s="934"/>
      <c r="G778" s="870"/>
      <c r="H778" s="1756"/>
      <c r="I778" s="34"/>
      <c r="J778" s="93"/>
      <c r="K778" s="93"/>
      <c r="L778" s="93"/>
      <c r="M778" s="93"/>
      <c r="N778" s="934"/>
      <c r="O778" s="935"/>
      <c r="P778" s="870"/>
      <c r="Q778" s="936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</row>
    <row r="779" spans="1:52" s="259" customFormat="1" ht="14.45" customHeight="1">
      <c r="A779" s="34"/>
      <c r="B779" s="876" t="s">
        <v>1679</v>
      </c>
      <c r="C779" s="878">
        <v>460</v>
      </c>
      <c r="D779" s="877" t="s">
        <v>12218</v>
      </c>
      <c r="E779" s="879"/>
      <c r="F779" s="1425" t="s">
        <v>3196</v>
      </c>
      <c r="G779" s="1426" t="s">
        <v>3287</v>
      </c>
      <c r="H779" s="1752"/>
      <c r="I779" s="34"/>
      <c r="J779" s="93"/>
      <c r="K779" s="93"/>
      <c r="L779" s="93"/>
      <c r="M779" s="93"/>
      <c r="N779" s="934"/>
      <c r="O779" s="935"/>
      <c r="P779" s="870"/>
      <c r="Q779" s="936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</row>
    <row r="780" spans="1:52" s="259" customFormat="1" ht="14.45" customHeight="1" thickBot="1">
      <c r="A780" s="34"/>
      <c r="B780" s="872" t="s">
        <v>1679</v>
      </c>
      <c r="C780" s="873">
        <v>525</v>
      </c>
      <c r="D780" s="874" t="s">
        <v>1678</v>
      </c>
      <c r="E780" s="875" t="s">
        <v>2875</v>
      </c>
      <c r="F780" s="1293" t="s">
        <v>3127</v>
      </c>
      <c r="G780" s="1427" t="s">
        <v>3247</v>
      </c>
      <c r="H780" s="1755"/>
      <c r="I780" s="34"/>
      <c r="J780" s="867"/>
      <c r="K780" s="867"/>
      <c r="L780" s="867"/>
      <c r="M780" s="867"/>
      <c r="N780" s="934"/>
      <c r="O780" s="935"/>
      <c r="P780" s="868"/>
      <c r="Q780" s="936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</row>
    <row r="781" spans="1:52" s="137" customFormat="1" ht="14.45" customHeight="1" thickBot="1">
      <c r="A781" s="34"/>
      <c r="B781" s="156"/>
      <c r="C781" s="211"/>
      <c r="D781" s="156"/>
      <c r="E781" s="211"/>
      <c r="F781" s="933"/>
      <c r="G781" s="931"/>
      <c r="H781" s="275"/>
      <c r="I781" s="34"/>
      <c r="J781" s="867"/>
      <c r="K781" s="867"/>
      <c r="L781" s="867"/>
      <c r="M781" s="867"/>
      <c r="N781" s="933"/>
      <c r="O781" s="935"/>
      <c r="P781" s="931"/>
      <c r="Q781" s="936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</row>
    <row r="782" spans="1:52" s="137" customFormat="1" ht="14.45" customHeight="1">
      <c r="A782" s="34"/>
      <c r="B782" s="309" t="s">
        <v>4088</v>
      </c>
      <c r="C782" s="310">
        <v>675</v>
      </c>
      <c r="D782" s="311" t="s">
        <v>4106</v>
      </c>
      <c r="E782" s="312" t="s">
        <v>4882</v>
      </c>
      <c r="F782" s="1428" t="s">
        <v>3090</v>
      </c>
      <c r="G782" s="1429" t="s">
        <v>3232</v>
      </c>
      <c r="H782" s="1752"/>
      <c r="I782" s="34"/>
      <c r="J782" s="867"/>
      <c r="K782" s="867"/>
      <c r="L782" s="867"/>
      <c r="M782" s="867"/>
      <c r="N782" s="932"/>
      <c r="O782" s="935"/>
      <c r="P782" s="870"/>
      <c r="Q782" s="936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</row>
    <row r="783" spans="1:52" s="137" customFormat="1" ht="14.45" customHeight="1">
      <c r="A783" s="34"/>
      <c r="B783" s="313" t="s">
        <v>4088</v>
      </c>
      <c r="C783" s="314">
        <v>675</v>
      </c>
      <c r="D783" s="315" t="s">
        <v>2106</v>
      </c>
      <c r="E783" s="316" t="s">
        <v>4882</v>
      </c>
      <c r="F783" s="1418" t="s">
        <v>3090</v>
      </c>
      <c r="G783" s="1430" t="s">
        <v>3232</v>
      </c>
      <c r="H783" s="1753"/>
      <c r="I783" s="34"/>
      <c r="J783" s="868"/>
      <c r="K783" s="869"/>
      <c r="L783" s="870"/>
      <c r="M783" s="871"/>
      <c r="N783" s="932"/>
      <c r="O783" s="935"/>
      <c r="P783" s="870"/>
      <c r="Q783" s="936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</row>
    <row r="784" spans="1:52" s="137" customFormat="1" ht="14.45" customHeight="1">
      <c r="A784" s="34"/>
      <c r="B784" s="307" t="s">
        <v>4088</v>
      </c>
      <c r="C784" s="308">
        <v>750</v>
      </c>
      <c r="D784" s="149" t="s">
        <v>4106</v>
      </c>
      <c r="E784" s="172" t="s">
        <v>2977</v>
      </c>
      <c r="F784" s="1310" t="s">
        <v>3149</v>
      </c>
      <c r="G784" s="1336"/>
      <c r="H784" s="1753"/>
      <c r="I784" s="34"/>
      <c r="J784" s="867"/>
      <c r="K784" s="867"/>
      <c r="L784" s="867"/>
      <c r="M784" s="867"/>
      <c r="N784" s="932"/>
      <c r="O784" s="935"/>
      <c r="P784" s="870"/>
      <c r="Q784" s="936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</row>
    <row r="785" spans="1:52" s="137" customFormat="1" ht="14.45" customHeight="1">
      <c r="A785" s="34"/>
      <c r="B785" s="173" t="s">
        <v>4088</v>
      </c>
      <c r="C785" s="187">
        <v>750</v>
      </c>
      <c r="D785" s="145" t="s">
        <v>4107</v>
      </c>
      <c r="E785" s="175">
        <v>93</v>
      </c>
      <c r="F785" s="566" t="s">
        <v>3149</v>
      </c>
      <c r="G785" s="1337"/>
      <c r="H785" s="1753"/>
      <c r="I785" s="34"/>
      <c r="J785" s="867"/>
      <c r="K785" s="867"/>
      <c r="L785" s="867"/>
      <c r="M785" s="867"/>
      <c r="N785" s="932"/>
      <c r="O785" s="935"/>
      <c r="P785" s="870"/>
      <c r="Q785" s="936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</row>
    <row r="786" spans="1:52" s="137" customFormat="1" ht="14.45" customHeight="1">
      <c r="A786" s="34"/>
      <c r="B786" s="173" t="s">
        <v>4088</v>
      </c>
      <c r="C786" s="187">
        <v>750</v>
      </c>
      <c r="D786" s="145" t="s">
        <v>4108</v>
      </c>
      <c r="E786" s="175" t="s">
        <v>690</v>
      </c>
      <c r="F786" s="566" t="s">
        <v>3149</v>
      </c>
      <c r="G786" s="1337"/>
      <c r="H786" s="1753"/>
      <c r="I786" s="34"/>
      <c r="J786" s="867"/>
      <c r="K786" s="867"/>
      <c r="L786" s="867"/>
      <c r="M786" s="867"/>
      <c r="N786" s="932"/>
      <c r="O786" s="935"/>
      <c r="P786" s="870"/>
      <c r="Q786" s="936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</row>
    <row r="787" spans="1:52" s="137" customFormat="1" ht="14.45" customHeight="1">
      <c r="A787" s="34"/>
      <c r="B787" s="173" t="s">
        <v>4088</v>
      </c>
      <c r="C787" s="187">
        <v>800</v>
      </c>
      <c r="D787" s="145" t="s">
        <v>4109</v>
      </c>
      <c r="E787" s="175" t="s">
        <v>2538</v>
      </c>
      <c r="F787" s="566" t="s">
        <v>3144</v>
      </c>
      <c r="G787" s="1337"/>
      <c r="H787" s="1753"/>
      <c r="I787" s="34"/>
      <c r="J787" s="93"/>
      <c r="K787" s="93"/>
      <c r="L787" s="93"/>
      <c r="M787" s="93"/>
      <c r="N787" s="932"/>
      <c r="O787" s="935"/>
      <c r="P787" s="870"/>
      <c r="Q787" s="936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</row>
    <row r="788" spans="1:52" s="137" customFormat="1" ht="14.45" customHeight="1">
      <c r="A788" s="34"/>
      <c r="B788" s="173" t="s">
        <v>4088</v>
      </c>
      <c r="C788" s="187">
        <v>800</v>
      </c>
      <c r="D788" s="145" t="s">
        <v>4110</v>
      </c>
      <c r="E788" s="175" t="s">
        <v>836</v>
      </c>
      <c r="F788" s="566" t="s">
        <v>3144</v>
      </c>
      <c r="G788" s="1337"/>
      <c r="H788" s="1753"/>
      <c r="I788" s="34"/>
      <c r="J788" s="93"/>
      <c r="K788" s="93"/>
      <c r="L788" s="93"/>
      <c r="M788" s="93"/>
      <c r="N788" s="932"/>
      <c r="O788" s="935"/>
      <c r="P788" s="870"/>
      <c r="Q788" s="936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</row>
    <row r="789" spans="1:52" s="137" customFormat="1" ht="14.45" customHeight="1">
      <c r="A789" s="34"/>
      <c r="B789" s="173" t="s">
        <v>4088</v>
      </c>
      <c r="C789" s="187">
        <v>800</v>
      </c>
      <c r="D789" s="145" t="s">
        <v>4111</v>
      </c>
      <c r="E789" s="175" t="s">
        <v>2773</v>
      </c>
      <c r="F789" s="566" t="s">
        <v>3144</v>
      </c>
      <c r="G789" s="1337"/>
      <c r="H789" s="1753"/>
      <c r="I789" s="34"/>
      <c r="J789" s="93"/>
      <c r="K789" s="93"/>
      <c r="L789" s="93"/>
      <c r="M789" s="93"/>
      <c r="N789" s="932"/>
      <c r="O789" s="935"/>
      <c r="P789" s="870"/>
      <c r="Q789" s="936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</row>
    <row r="790" spans="1:52" s="137" customFormat="1" ht="14.45" customHeight="1">
      <c r="A790" s="34"/>
      <c r="B790" s="173" t="s">
        <v>4088</v>
      </c>
      <c r="C790" s="187">
        <v>865</v>
      </c>
      <c r="D790" s="145" t="s">
        <v>6717</v>
      </c>
      <c r="E790" s="175" t="s">
        <v>6718</v>
      </c>
      <c r="F790" s="566"/>
      <c r="G790" s="1337" t="s">
        <v>3260</v>
      </c>
      <c r="H790" s="1753"/>
      <c r="I790" s="34"/>
      <c r="J790" s="93"/>
      <c r="K790" s="93"/>
      <c r="L790" s="93"/>
      <c r="M790" s="93"/>
      <c r="N790" s="932"/>
      <c r="O790" s="935"/>
      <c r="P790" s="870"/>
      <c r="Q790" s="936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</row>
    <row r="791" spans="1:52" s="137" customFormat="1" ht="14.45" customHeight="1">
      <c r="A791" s="34"/>
      <c r="B791" s="173" t="s">
        <v>4088</v>
      </c>
      <c r="C791" s="187">
        <v>865</v>
      </c>
      <c r="D791" s="145" t="s">
        <v>6719</v>
      </c>
      <c r="E791" s="175" t="s">
        <v>6718</v>
      </c>
      <c r="F791" s="566"/>
      <c r="G791" s="1337" t="s">
        <v>3260</v>
      </c>
      <c r="H791" s="1753"/>
      <c r="I791" s="34"/>
      <c r="J791" s="93"/>
      <c r="K791" s="93"/>
      <c r="L791" s="93"/>
      <c r="M791" s="93"/>
      <c r="N791" s="932"/>
      <c r="O791" s="935"/>
      <c r="P791" s="870"/>
      <c r="Q791" s="936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</row>
    <row r="792" spans="1:52" s="137" customFormat="1" ht="14.45" customHeight="1">
      <c r="A792" s="34"/>
      <c r="B792" s="173" t="s">
        <v>4088</v>
      </c>
      <c r="C792" s="187">
        <v>865</v>
      </c>
      <c r="D792" s="145" t="s">
        <v>6720</v>
      </c>
      <c r="E792" s="175" t="s">
        <v>2258</v>
      </c>
      <c r="F792" s="566"/>
      <c r="G792" s="1337" t="s">
        <v>3260</v>
      </c>
      <c r="H792" s="1753"/>
      <c r="I792" s="34"/>
      <c r="J792" s="93"/>
      <c r="K792" s="93"/>
      <c r="L792" s="93"/>
      <c r="M792" s="93"/>
      <c r="N792" s="932"/>
      <c r="O792" s="935"/>
      <c r="P792" s="870"/>
      <c r="Q792" s="936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</row>
    <row r="793" spans="1:52" s="137" customFormat="1" ht="14.45" customHeight="1">
      <c r="A793" s="34"/>
      <c r="B793" s="173" t="s">
        <v>4088</v>
      </c>
      <c r="C793" s="187">
        <v>865</v>
      </c>
      <c r="D793" s="145" t="s">
        <v>6722</v>
      </c>
      <c r="E793" s="175" t="s">
        <v>2258</v>
      </c>
      <c r="F793" s="566"/>
      <c r="G793" s="1337" t="s">
        <v>3260</v>
      </c>
      <c r="H793" s="1753"/>
      <c r="I793" s="34"/>
      <c r="J793" s="93"/>
      <c r="K793" s="93"/>
      <c r="L793" s="93"/>
      <c r="M793" s="93"/>
      <c r="N793" s="932"/>
      <c r="O793" s="935"/>
      <c r="P793" s="870"/>
      <c r="Q793" s="936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</row>
    <row r="794" spans="1:52" s="137" customFormat="1" ht="14.45" customHeight="1">
      <c r="A794" s="34"/>
      <c r="B794" s="173" t="s">
        <v>4088</v>
      </c>
      <c r="C794" s="187">
        <v>865</v>
      </c>
      <c r="D794" s="145" t="s">
        <v>6725</v>
      </c>
      <c r="E794" s="175" t="s">
        <v>2258</v>
      </c>
      <c r="F794" s="566"/>
      <c r="G794" s="1337" t="s">
        <v>3260</v>
      </c>
      <c r="H794" s="1753"/>
      <c r="I794" s="34"/>
      <c r="J794" s="93"/>
      <c r="K794" s="93"/>
      <c r="L794" s="93"/>
      <c r="M794" s="93"/>
      <c r="N794" s="932"/>
      <c r="O794" s="935"/>
      <c r="P794" s="870"/>
      <c r="Q794" s="936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</row>
    <row r="795" spans="1:52" s="137" customFormat="1" ht="14.45" customHeight="1">
      <c r="A795" s="34"/>
      <c r="B795" s="173" t="s">
        <v>4088</v>
      </c>
      <c r="C795" s="187">
        <v>885</v>
      </c>
      <c r="D795" s="145" t="s">
        <v>4112</v>
      </c>
      <c r="E795" s="175" t="s">
        <v>695</v>
      </c>
      <c r="F795" s="566" t="s">
        <v>3149</v>
      </c>
      <c r="G795" s="1337" t="s">
        <v>3265</v>
      </c>
      <c r="H795" s="1753"/>
      <c r="I795" s="34"/>
      <c r="J795" s="93"/>
      <c r="K795" s="93"/>
      <c r="L795" s="93"/>
      <c r="M795" s="93"/>
      <c r="N795" s="932"/>
      <c r="O795" s="935"/>
      <c r="P795" s="870"/>
      <c r="Q795" s="936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</row>
    <row r="796" spans="1:52" s="137" customFormat="1" ht="14.45" customHeight="1">
      <c r="A796" s="34"/>
      <c r="B796" s="173" t="s">
        <v>4088</v>
      </c>
      <c r="C796" s="187">
        <v>900</v>
      </c>
      <c r="D796" s="145" t="s">
        <v>4113</v>
      </c>
      <c r="E796" s="175" t="s">
        <v>2820</v>
      </c>
      <c r="F796" s="566" t="s">
        <v>3149</v>
      </c>
      <c r="G796" s="1337" t="s">
        <v>3265</v>
      </c>
      <c r="H796" s="1753"/>
      <c r="I796" s="34"/>
      <c r="J796" s="93"/>
      <c r="K796" s="93"/>
      <c r="L796" s="93"/>
      <c r="M796" s="93"/>
      <c r="N796" s="932"/>
      <c r="O796" s="935"/>
      <c r="P796" s="870"/>
      <c r="Q796" s="936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</row>
    <row r="797" spans="1:52" s="137" customFormat="1" ht="14.45" customHeight="1">
      <c r="A797" s="34"/>
      <c r="B797" s="173" t="s">
        <v>4088</v>
      </c>
      <c r="C797" s="187">
        <v>900</v>
      </c>
      <c r="D797" s="145" t="s">
        <v>4112</v>
      </c>
      <c r="E797" s="175" t="s">
        <v>668</v>
      </c>
      <c r="F797" s="566" t="s">
        <v>3149</v>
      </c>
      <c r="G797" s="1337" t="s">
        <v>3265</v>
      </c>
      <c r="H797" s="1753"/>
      <c r="I797" s="34"/>
      <c r="J797" s="93"/>
      <c r="K797" s="93"/>
      <c r="L797" s="93"/>
      <c r="M797" s="93"/>
      <c r="N797" s="932"/>
      <c r="O797" s="935"/>
      <c r="P797" s="870"/>
      <c r="Q797" s="936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</row>
    <row r="798" spans="1:52" s="137" customFormat="1" ht="14.45" customHeight="1">
      <c r="A798" s="34"/>
      <c r="B798" s="173" t="s">
        <v>4088</v>
      </c>
      <c r="C798" s="187">
        <v>900</v>
      </c>
      <c r="D798" s="145" t="s">
        <v>4106</v>
      </c>
      <c r="E798" s="175" t="s">
        <v>793</v>
      </c>
      <c r="F798" s="566" t="s">
        <v>3149</v>
      </c>
      <c r="G798" s="1337" t="s">
        <v>3265</v>
      </c>
      <c r="H798" s="1753"/>
      <c r="I798" s="34"/>
      <c r="J798" s="93"/>
      <c r="K798" s="93"/>
      <c r="L798" s="93"/>
      <c r="M798" s="93"/>
      <c r="N798" s="932"/>
      <c r="O798" s="935"/>
      <c r="P798" s="870"/>
      <c r="Q798" s="936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</row>
    <row r="799" spans="1:52" s="137" customFormat="1" ht="14.45" customHeight="1">
      <c r="A799" s="34"/>
      <c r="B799" s="173" t="s">
        <v>4088</v>
      </c>
      <c r="C799" s="187">
        <v>900</v>
      </c>
      <c r="D799" s="145" t="s">
        <v>4108</v>
      </c>
      <c r="E799" s="175" t="s">
        <v>668</v>
      </c>
      <c r="F799" s="566" t="s">
        <v>3149</v>
      </c>
      <c r="G799" s="1337" t="s">
        <v>3265</v>
      </c>
      <c r="H799" s="1753"/>
      <c r="I799" s="34"/>
      <c r="J799" s="93"/>
      <c r="K799" s="93"/>
      <c r="L799" s="93"/>
      <c r="M799" s="93"/>
      <c r="N799" s="932"/>
      <c r="O799" s="935"/>
      <c r="P799" s="870"/>
      <c r="Q799" s="936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</row>
    <row r="800" spans="1:52" s="137" customFormat="1" ht="14.45" customHeight="1">
      <c r="A800" s="34"/>
      <c r="B800" s="173" t="s">
        <v>4088</v>
      </c>
      <c r="C800" s="187">
        <v>955</v>
      </c>
      <c r="D800" s="145" t="s">
        <v>4114</v>
      </c>
      <c r="E800" s="175" t="s">
        <v>686</v>
      </c>
      <c r="F800" s="566" t="s">
        <v>3149</v>
      </c>
      <c r="G800" s="1337" t="s">
        <v>3265</v>
      </c>
      <c r="H800" s="1753"/>
      <c r="I800" s="34"/>
      <c r="J800" s="93"/>
      <c r="K800" s="93"/>
      <c r="L800" s="93"/>
      <c r="M800" s="93"/>
      <c r="N800" s="932"/>
      <c r="O800" s="935"/>
      <c r="P800" s="870"/>
      <c r="Q800" s="936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</row>
    <row r="801" spans="1:52" s="137" customFormat="1" ht="14.45" customHeight="1">
      <c r="A801" s="34"/>
      <c r="B801" s="173" t="s">
        <v>4088</v>
      </c>
      <c r="C801" s="187">
        <v>955</v>
      </c>
      <c r="D801" s="145" t="s">
        <v>4115</v>
      </c>
      <c r="E801" s="175" t="s">
        <v>2829</v>
      </c>
      <c r="F801" s="566" t="s">
        <v>3149</v>
      </c>
      <c r="G801" s="1337" t="s">
        <v>3265</v>
      </c>
      <c r="H801" s="1753"/>
      <c r="I801" s="34"/>
      <c r="J801" s="93"/>
      <c r="K801" s="93"/>
      <c r="L801" s="93"/>
      <c r="M801" s="93"/>
      <c r="N801" s="932"/>
      <c r="O801" s="935"/>
      <c r="P801" s="870"/>
      <c r="Q801" s="936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</row>
    <row r="802" spans="1:52" s="137" customFormat="1" ht="14.45" customHeight="1">
      <c r="A802" s="34"/>
      <c r="B802" s="173" t="s">
        <v>4088</v>
      </c>
      <c r="C802" s="187">
        <v>955</v>
      </c>
      <c r="D802" s="145" t="s">
        <v>6798</v>
      </c>
      <c r="E802" s="175" t="s">
        <v>2532</v>
      </c>
      <c r="F802" s="566" t="s">
        <v>3149</v>
      </c>
      <c r="G802" s="1337" t="s">
        <v>3265</v>
      </c>
      <c r="H802" s="1753"/>
      <c r="I802" s="34"/>
      <c r="J802" s="93"/>
      <c r="K802" s="93"/>
      <c r="L802" s="93"/>
      <c r="M802" s="93"/>
      <c r="N802" s="932"/>
      <c r="O802" s="935"/>
      <c r="P802" s="870"/>
      <c r="Q802" s="936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</row>
    <row r="803" spans="1:52" s="137" customFormat="1" ht="14.45" customHeight="1">
      <c r="A803" s="34"/>
      <c r="B803" s="173" t="s">
        <v>4088</v>
      </c>
      <c r="C803" s="187">
        <v>955</v>
      </c>
      <c r="D803" s="145" t="s">
        <v>4113</v>
      </c>
      <c r="E803" s="175" t="s">
        <v>2820</v>
      </c>
      <c r="F803" s="566" t="s">
        <v>3149</v>
      </c>
      <c r="G803" s="1337" t="s">
        <v>3265</v>
      </c>
      <c r="H803" s="1753"/>
      <c r="I803" s="34"/>
      <c r="J803" s="93"/>
      <c r="K803" s="93"/>
      <c r="L803" s="93"/>
      <c r="M803" s="93"/>
      <c r="N803" s="932"/>
      <c r="O803" s="935"/>
      <c r="P803" s="870"/>
      <c r="Q803" s="936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</row>
    <row r="804" spans="1:52" s="137" customFormat="1" ht="14.45" customHeight="1">
      <c r="A804" s="34"/>
      <c r="B804" s="173" t="s">
        <v>4088</v>
      </c>
      <c r="C804" s="187">
        <v>955</v>
      </c>
      <c r="D804" s="145" t="s">
        <v>4116</v>
      </c>
      <c r="E804" s="175" t="s">
        <v>6800</v>
      </c>
      <c r="F804" s="566" t="s">
        <v>3149</v>
      </c>
      <c r="G804" s="1337" t="s">
        <v>3265</v>
      </c>
      <c r="H804" s="1753"/>
      <c r="I804" s="34"/>
      <c r="J804" s="93"/>
      <c r="K804" s="93"/>
      <c r="L804" s="93"/>
      <c r="M804" s="93"/>
      <c r="N804" s="932"/>
      <c r="O804" s="935"/>
      <c r="P804" s="870"/>
      <c r="Q804" s="936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</row>
    <row r="805" spans="1:52" s="137" customFormat="1" ht="14.45" customHeight="1">
      <c r="A805" s="34"/>
      <c r="B805" s="173" t="s">
        <v>4088</v>
      </c>
      <c r="C805" s="187">
        <v>955</v>
      </c>
      <c r="D805" s="145" t="s">
        <v>4116</v>
      </c>
      <c r="E805" s="175" t="s">
        <v>667</v>
      </c>
      <c r="F805" s="566" t="s">
        <v>3084</v>
      </c>
      <c r="G805" s="1337" t="s">
        <v>3227</v>
      </c>
      <c r="H805" s="1753"/>
      <c r="I805" s="34"/>
      <c r="J805" s="93"/>
      <c r="K805" s="93"/>
      <c r="L805" s="93"/>
      <c r="M805" s="93"/>
      <c r="N805" s="932"/>
      <c r="O805" s="935"/>
      <c r="P805" s="870"/>
      <c r="Q805" s="936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</row>
    <row r="806" spans="1:52" s="137" customFormat="1" ht="14.45" customHeight="1">
      <c r="A806" s="34"/>
      <c r="B806" s="173" t="s">
        <v>4088</v>
      </c>
      <c r="C806" s="187">
        <v>955</v>
      </c>
      <c r="D806" s="145" t="s">
        <v>4117</v>
      </c>
      <c r="E806" s="175" t="s">
        <v>859</v>
      </c>
      <c r="F806" s="566" t="s">
        <v>3149</v>
      </c>
      <c r="G806" s="1337" t="s">
        <v>3265</v>
      </c>
      <c r="H806" s="1753"/>
      <c r="I806" s="34"/>
      <c r="J806" s="93"/>
      <c r="K806" s="93"/>
      <c r="L806" s="93"/>
      <c r="M806" s="93"/>
      <c r="N806" s="932"/>
      <c r="O806" s="935"/>
      <c r="P806" s="870"/>
      <c r="Q806" s="936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</row>
    <row r="807" spans="1:52" s="137" customFormat="1" ht="14.45" customHeight="1">
      <c r="A807" s="34"/>
      <c r="B807" s="173" t="s">
        <v>4088</v>
      </c>
      <c r="C807" s="187">
        <v>955</v>
      </c>
      <c r="D807" s="145" t="s">
        <v>4118</v>
      </c>
      <c r="E807" s="175" t="s">
        <v>2829</v>
      </c>
      <c r="F807" s="566" t="s">
        <v>3084</v>
      </c>
      <c r="G807" s="1337" t="s">
        <v>3227</v>
      </c>
      <c r="H807" s="1753"/>
      <c r="I807" s="34"/>
      <c r="J807" s="93"/>
      <c r="K807" s="93"/>
      <c r="L807" s="93"/>
      <c r="M807" s="93"/>
      <c r="N807" s="932"/>
      <c r="O807" s="935"/>
      <c r="P807" s="870"/>
      <c r="Q807" s="936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</row>
    <row r="808" spans="1:52" s="137" customFormat="1" ht="14.45" customHeight="1">
      <c r="A808" s="34"/>
      <c r="B808" s="173" t="s">
        <v>4088</v>
      </c>
      <c r="C808" s="187">
        <v>955</v>
      </c>
      <c r="D808" s="145" t="s">
        <v>4120</v>
      </c>
      <c r="E808" s="175" t="s">
        <v>2897</v>
      </c>
      <c r="F808" s="566" t="s">
        <v>3149</v>
      </c>
      <c r="G808" s="1337" t="s">
        <v>3265</v>
      </c>
      <c r="H808" s="1753"/>
      <c r="I808" s="34"/>
      <c r="J808" s="93"/>
      <c r="K808" s="93"/>
      <c r="L808" s="93"/>
      <c r="M808" s="93"/>
      <c r="N808" s="932"/>
      <c r="O808" s="935"/>
      <c r="P808" s="870"/>
      <c r="Q808" s="936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</row>
    <row r="809" spans="1:52" s="137" customFormat="1" ht="14.45" customHeight="1">
      <c r="A809" s="34"/>
      <c r="B809" s="173" t="s">
        <v>4088</v>
      </c>
      <c r="C809" s="187">
        <v>955</v>
      </c>
      <c r="D809" s="145" t="s">
        <v>4121</v>
      </c>
      <c r="E809" s="175" t="s">
        <v>3012</v>
      </c>
      <c r="F809" s="566" t="s">
        <v>3149</v>
      </c>
      <c r="G809" s="1337" t="s">
        <v>3265</v>
      </c>
      <c r="H809" s="1753"/>
      <c r="I809" s="34"/>
      <c r="J809" s="93"/>
      <c r="K809" s="93"/>
      <c r="L809" s="93"/>
      <c r="M809" s="93"/>
      <c r="N809" s="932"/>
      <c r="O809" s="935"/>
      <c r="P809" s="870"/>
      <c r="Q809" s="936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</row>
    <row r="810" spans="1:52" s="137" customFormat="1" ht="14.45" customHeight="1">
      <c r="A810" s="34"/>
      <c r="B810" s="173" t="s">
        <v>4088</v>
      </c>
      <c r="C810" s="187">
        <v>1000</v>
      </c>
      <c r="D810" s="145" t="s">
        <v>4106</v>
      </c>
      <c r="E810" s="175" t="s">
        <v>4122</v>
      </c>
      <c r="F810" s="566" t="s">
        <v>3149</v>
      </c>
      <c r="G810" s="1337" t="s">
        <v>3265</v>
      </c>
      <c r="H810" s="1753"/>
      <c r="I810" s="34"/>
      <c r="J810" s="93"/>
      <c r="K810" s="93"/>
      <c r="L810" s="93"/>
      <c r="M810" s="93"/>
      <c r="N810" s="932"/>
      <c r="O810" s="935"/>
      <c r="P810" s="870"/>
      <c r="Q810" s="936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</row>
    <row r="811" spans="1:52" s="137" customFormat="1" ht="14.45" customHeight="1">
      <c r="A811" s="34"/>
      <c r="B811" s="173" t="s">
        <v>4088</v>
      </c>
      <c r="C811" s="243">
        <v>1050</v>
      </c>
      <c r="D811" s="145" t="s">
        <v>6723</v>
      </c>
      <c r="E811" s="180" t="s">
        <v>6721</v>
      </c>
      <c r="F811" s="566" t="s">
        <v>3144</v>
      </c>
      <c r="G811" s="1337" t="s">
        <v>3260</v>
      </c>
      <c r="H811" s="1753"/>
      <c r="I811" s="34"/>
      <c r="J811" s="93"/>
      <c r="K811" s="93"/>
      <c r="L811" s="93"/>
      <c r="M811" s="93"/>
      <c r="N811" s="932"/>
      <c r="O811" s="935"/>
      <c r="P811" s="870"/>
      <c r="Q811" s="936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</row>
    <row r="812" spans="1:52" s="137" customFormat="1" ht="14.45" customHeight="1">
      <c r="A812" s="34"/>
      <c r="B812" s="173" t="s">
        <v>4088</v>
      </c>
      <c r="C812" s="243">
        <v>1050</v>
      </c>
      <c r="D812" s="338" t="s">
        <v>6724</v>
      </c>
      <c r="E812" s="180" t="s">
        <v>6721</v>
      </c>
      <c r="F812" s="566" t="s">
        <v>3144</v>
      </c>
      <c r="G812" s="1337" t="s">
        <v>3260</v>
      </c>
      <c r="H812" s="1753"/>
      <c r="I812" s="34"/>
      <c r="J812" s="93"/>
      <c r="K812" s="93"/>
      <c r="L812" s="93"/>
      <c r="M812" s="93"/>
      <c r="N812" s="932"/>
      <c r="O812" s="935"/>
      <c r="P812" s="870"/>
      <c r="Q812" s="936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</row>
    <row r="813" spans="1:52" s="137" customFormat="1" ht="14.45" customHeight="1">
      <c r="A813" s="34"/>
      <c r="B813" s="173" t="s">
        <v>4088</v>
      </c>
      <c r="C813" s="243">
        <v>1050</v>
      </c>
      <c r="D813" s="338" t="s">
        <v>6726</v>
      </c>
      <c r="E813" s="180" t="s">
        <v>6718</v>
      </c>
      <c r="F813" s="566" t="s">
        <v>3144</v>
      </c>
      <c r="G813" s="1337" t="s">
        <v>3260</v>
      </c>
      <c r="H813" s="1753"/>
      <c r="I813" s="34"/>
      <c r="J813" s="93"/>
      <c r="K813" s="93"/>
      <c r="L813" s="93"/>
      <c r="M813" s="93"/>
      <c r="N813" s="932"/>
      <c r="O813" s="935"/>
      <c r="P813" s="870"/>
      <c r="Q813" s="936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</row>
    <row r="814" spans="1:52" s="137" customFormat="1" ht="14.45" customHeight="1">
      <c r="A814" s="34"/>
      <c r="B814" s="251" t="s">
        <v>4088</v>
      </c>
      <c r="C814" s="252">
        <v>1200</v>
      </c>
      <c r="D814" s="253" t="s">
        <v>4112</v>
      </c>
      <c r="E814" s="254" t="s">
        <v>4123</v>
      </c>
      <c r="F814" s="1431" t="s">
        <v>3149</v>
      </c>
      <c r="G814" s="1313" t="s">
        <v>3265</v>
      </c>
      <c r="H814" s="1753"/>
      <c r="I814" s="34"/>
      <c r="J814" s="93"/>
      <c r="K814" s="93"/>
      <c r="L814" s="93"/>
      <c r="M814" s="93"/>
      <c r="N814" s="932"/>
      <c r="O814" s="935"/>
      <c r="P814" s="870"/>
      <c r="Q814" s="936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</row>
    <row r="815" spans="1:52" s="137" customFormat="1" ht="14.45" customHeight="1" thickBot="1">
      <c r="A815" s="34"/>
      <c r="B815" s="188" t="s">
        <v>4088</v>
      </c>
      <c r="C815" s="189">
        <v>2300</v>
      </c>
      <c r="D815" s="146" t="s">
        <v>785</v>
      </c>
      <c r="E815" s="190"/>
      <c r="F815" s="500" t="s">
        <v>3214</v>
      </c>
      <c r="G815" s="1432" t="s">
        <v>3296</v>
      </c>
      <c r="H815" s="1754"/>
      <c r="I815" s="34"/>
      <c r="J815" s="93"/>
      <c r="K815" s="93"/>
      <c r="L815" s="93"/>
      <c r="M815" s="93"/>
      <c r="N815" s="932"/>
      <c r="O815" s="935"/>
      <c r="P815" s="870"/>
      <c r="Q815" s="936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</row>
    <row r="816" spans="1:52" s="259" customFormat="1" ht="14.45" customHeight="1" thickBot="1">
      <c r="A816" s="34"/>
      <c r="B816" s="339"/>
      <c r="C816" s="340"/>
      <c r="D816" s="258"/>
      <c r="E816" s="341"/>
      <c r="F816" s="932"/>
      <c r="G816" s="870"/>
      <c r="H816" s="1756"/>
      <c r="I816" s="34"/>
      <c r="J816" s="93"/>
      <c r="K816" s="93"/>
      <c r="L816" s="93"/>
      <c r="M816" s="93"/>
      <c r="N816" s="932"/>
      <c r="O816" s="935"/>
      <c r="P816" s="870"/>
      <c r="Q816" s="936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</row>
    <row r="817" spans="1:52" s="259" customFormat="1" ht="14.45" customHeight="1" thickBot="1">
      <c r="A817" s="34"/>
      <c r="B817" s="842" t="s">
        <v>1679</v>
      </c>
      <c r="C817" s="843">
        <v>465</v>
      </c>
      <c r="D817" s="258"/>
      <c r="E817" s="341"/>
      <c r="F817" s="932"/>
      <c r="G817" s="870"/>
      <c r="H817" s="1756"/>
      <c r="I817" s="34"/>
      <c r="J817" s="93"/>
      <c r="K817" s="93"/>
      <c r="L817" s="93"/>
      <c r="M817" s="93"/>
      <c r="N817" s="932"/>
      <c r="O817" s="935"/>
      <c r="P817" s="870"/>
      <c r="Q817" s="936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</row>
    <row r="818" spans="1:52" s="137" customFormat="1" ht="14.45" customHeight="1" thickBot="1">
      <c r="A818" s="34"/>
      <c r="B818" s="842" t="s">
        <v>1679</v>
      </c>
      <c r="C818" s="843">
        <v>525</v>
      </c>
      <c r="D818" s="844" t="s">
        <v>11390</v>
      </c>
      <c r="E818" s="845"/>
      <c r="F818" s="1433" t="s">
        <v>3127</v>
      </c>
      <c r="G818" s="1434" t="s">
        <v>3247</v>
      </c>
      <c r="H818" s="1765"/>
      <c r="I818" s="34"/>
      <c r="J818" s="93"/>
      <c r="K818" s="93"/>
      <c r="L818" s="93"/>
      <c r="M818" s="93"/>
      <c r="N818" s="868"/>
      <c r="O818" s="935"/>
      <c r="P818" s="934"/>
      <c r="Q818" s="936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</row>
    <row r="819" spans="1:52" s="137" customFormat="1" ht="14.45" customHeight="1" thickBot="1">
      <c r="A819" s="34"/>
      <c r="B819" s="275"/>
      <c r="C819" s="342"/>
      <c r="D819" s="275"/>
      <c r="E819" s="342"/>
      <c r="F819" s="1422"/>
      <c r="G819" s="1422"/>
      <c r="H819" s="392"/>
      <c r="I819" s="34"/>
      <c r="J819" s="93"/>
      <c r="K819" s="93"/>
      <c r="L819" s="93"/>
      <c r="M819" s="93"/>
      <c r="N819" s="931"/>
      <c r="O819" s="935"/>
      <c r="P819" s="931"/>
      <c r="Q819" s="936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</row>
    <row r="820" spans="1:52" s="137" customFormat="1" ht="14.45" customHeight="1">
      <c r="A820" s="34"/>
      <c r="B820" s="194" t="s">
        <v>2026</v>
      </c>
      <c r="C820" s="195">
        <v>50</v>
      </c>
      <c r="D820" s="150" t="s">
        <v>4124</v>
      </c>
      <c r="E820" s="196" t="s">
        <v>3019</v>
      </c>
      <c r="F820" s="1279" t="s">
        <v>3199</v>
      </c>
      <c r="G820" s="1435" t="s">
        <v>3290</v>
      </c>
      <c r="H820" s="1752"/>
      <c r="I820" s="34"/>
      <c r="J820" s="93"/>
      <c r="K820" s="93"/>
      <c r="L820" s="93"/>
      <c r="M820" s="93"/>
      <c r="N820" s="932"/>
      <c r="O820" s="935"/>
      <c r="P820" s="870"/>
      <c r="Q820" s="936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</row>
    <row r="821" spans="1:52" s="137" customFormat="1" ht="14.45" customHeight="1">
      <c r="A821" s="34"/>
      <c r="B821" s="169" t="s">
        <v>2026</v>
      </c>
      <c r="C821" s="198">
        <v>50</v>
      </c>
      <c r="D821" s="151" t="s">
        <v>196</v>
      </c>
      <c r="E821" s="199"/>
      <c r="F821" s="430" t="s">
        <v>3105</v>
      </c>
      <c r="G821" s="604" t="s">
        <v>197</v>
      </c>
      <c r="H821" s="1753"/>
      <c r="I821" s="34"/>
      <c r="J821" s="93"/>
      <c r="K821" s="93"/>
      <c r="L821" s="93"/>
      <c r="M821" s="93"/>
      <c r="N821" s="934"/>
      <c r="O821" s="935"/>
      <c r="P821" s="868"/>
      <c r="Q821" s="936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</row>
    <row r="822" spans="1:52" s="137" customFormat="1" ht="14.45" customHeight="1">
      <c r="A822" s="34"/>
      <c r="B822" s="169" t="s">
        <v>2026</v>
      </c>
      <c r="C822" s="198">
        <v>80</v>
      </c>
      <c r="D822" s="151" t="s">
        <v>4125</v>
      </c>
      <c r="E822" s="199"/>
      <c r="F822" s="430" t="s">
        <v>3099</v>
      </c>
      <c r="G822" s="604" t="s">
        <v>198</v>
      </c>
      <c r="H822" s="1753"/>
      <c r="I822" s="34"/>
      <c r="J822" s="93"/>
      <c r="K822" s="93"/>
      <c r="L822" s="93"/>
      <c r="M822" s="93"/>
      <c r="N822" s="934"/>
      <c r="O822" s="935"/>
      <c r="P822" s="868"/>
      <c r="Q822" s="936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</row>
    <row r="823" spans="1:52" s="137" customFormat="1" ht="14.45" customHeight="1">
      <c r="A823" s="34"/>
      <c r="B823" s="169" t="s">
        <v>2026</v>
      </c>
      <c r="C823" s="198">
        <v>125</v>
      </c>
      <c r="D823" s="151" t="s">
        <v>11391</v>
      </c>
      <c r="E823" s="199" t="s">
        <v>1809</v>
      </c>
      <c r="F823" s="1335" t="s">
        <v>3098</v>
      </c>
      <c r="G823" s="567" t="s">
        <v>3222</v>
      </c>
      <c r="H823" s="1753"/>
      <c r="I823" s="34"/>
      <c r="J823" s="93"/>
      <c r="K823" s="93"/>
      <c r="L823" s="93"/>
      <c r="M823" s="93"/>
      <c r="N823" s="933"/>
      <c r="O823" s="935"/>
      <c r="P823" s="934"/>
      <c r="Q823" s="936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</row>
    <row r="824" spans="1:52" s="137" customFormat="1" ht="14.45" customHeight="1">
      <c r="A824" s="34"/>
      <c r="B824" s="169" t="s">
        <v>2026</v>
      </c>
      <c r="C824" s="198">
        <v>125</v>
      </c>
      <c r="D824" s="151" t="s">
        <v>11392</v>
      </c>
      <c r="E824" s="199" t="s">
        <v>1809</v>
      </c>
      <c r="F824" s="1335" t="s">
        <v>3098</v>
      </c>
      <c r="G824" s="567" t="s">
        <v>3222</v>
      </c>
      <c r="H824" s="1753"/>
      <c r="I824" s="34"/>
      <c r="J824" s="93"/>
      <c r="K824" s="93"/>
      <c r="L824" s="93"/>
      <c r="M824" s="93"/>
      <c r="N824" s="933"/>
      <c r="O824" s="935"/>
      <c r="P824" s="934"/>
      <c r="Q824" s="936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</row>
    <row r="825" spans="1:52" s="137" customFormat="1" ht="14.45" customHeight="1">
      <c r="A825" s="34"/>
      <c r="B825" s="169" t="s">
        <v>2026</v>
      </c>
      <c r="C825" s="198">
        <v>125</v>
      </c>
      <c r="D825" s="151" t="s">
        <v>4126</v>
      </c>
      <c r="E825" s="199" t="s">
        <v>4127</v>
      </c>
      <c r="F825" s="430" t="s">
        <v>3105</v>
      </c>
      <c r="G825" s="604" t="s">
        <v>197</v>
      </c>
      <c r="H825" s="1753"/>
      <c r="I825" s="34"/>
      <c r="J825" s="93"/>
      <c r="K825" s="93"/>
      <c r="L825" s="93"/>
      <c r="M825" s="93"/>
      <c r="N825" s="934"/>
      <c r="O825" s="935"/>
      <c r="P825" s="868"/>
      <c r="Q825" s="936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</row>
    <row r="826" spans="1:52" s="137" customFormat="1" ht="14.45" customHeight="1">
      <c r="A826" s="34"/>
      <c r="B826" s="169" t="s">
        <v>2026</v>
      </c>
      <c r="C826" s="198">
        <v>125</v>
      </c>
      <c r="D826" s="151" t="s">
        <v>4129</v>
      </c>
      <c r="E826" s="199" t="s">
        <v>2970</v>
      </c>
      <c r="F826" s="1335" t="s">
        <v>3105</v>
      </c>
      <c r="G826" s="567" t="s">
        <v>197</v>
      </c>
      <c r="H826" s="1753"/>
      <c r="I826" s="34"/>
      <c r="J826" s="93"/>
      <c r="K826" s="93"/>
      <c r="L826" s="93"/>
      <c r="M826" s="93"/>
      <c r="N826" s="933"/>
      <c r="O826" s="935"/>
      <c r="P826" s="934"/>
      <c r="Q826" s="936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</row>
    <row r="827" spans="1:52" s="144" customFormat="1" ht="14.45" customHeight="1">
      <c r="A827" s="142"/>
      <c r="B827" s="169" t="s">
        <v>2026</v>
      </c>
      <c r="C827" s="198">
        <v>125</v>
      </c>
      <c r="D827" s="151" t="s">
        <v>4130</v>
      </c>
      <c r="E827" s="199" t="s">
        <v>4131</v>
      </c>
      <c r="F827" s="1335" t="s">
        <v>3215</v>
      </c>
      <c r="G827" s="567" t="s">
        <v>3204</v>
      </c>
      <c r="H827" s="1753"/>
      <c r="I827" s="34"/>
      <c r="J827" s="851"/>
      <c r="K827" s="851"/>
      <c r="L827" s="851"/>
      <c r="M827" s="851"/>
      <c r="N827" s="933"/>
      <c r="O827" s="935"/>
      <c r="P827" s="934"/>
      <c r="Q827" s="936"/>
      <c r="R827" s="851"/>
      <c r="S827" s="851"/>
      <c r="T827" s="851"/>
      <c r="U827" s="851"/>
      <c r="V827" s="851"/>
      <c r="W827" s="851"/>
      <c r="X827" s="851"/>
      <c r="Y827" s="851"/>
      <c r="Z827" s="851"/>
      <c r="AA827" s="851"/>
      <c r="AB827" s="851"/>
      <c r="AC827" s="851"/>
      <c r="AD827" s="851"/>
      <c r="AE827" s="142"/>
      <c r="AF827" s="142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42"/>
      <c r="AV827" s="142"/>
      <c r="AW827" s="142"/>
      <c r="AX827" s="142"/>
      <c r="AY827" s="142"/>
      <c r="AZ827" s="142"/>
    </row>
    <row r="828" spans="1:52" s="144" customFormat="1" ht="14.45" customHeight="1">
      <c r="A828" s="142"/>
      <c r="B828" s="169" t="s">
        <v>2026</v>
      </c>
      <c r="C828" s="198">
        <v>126</v>
      </c>
      <c r="D828" s="151" t="s">
        <v>4068</v>
      </c>
      <c r="E828" s="199" t="s">
        <v>4069</v>
      </c>
      <c r="F828" s="1335" t="s">
        <v>3103</v>
      </c>
      <c r="G828" s="567" t="s">
        <v>199</v>
      </c>
      <c r="H828" s="1753"/>
      <c r="I828" s="34"/>
      <c r="J828" s="851"/>
      <c r="K828" s="851"/>
      <c r="L828" s="851"/>
      <c r="M828" s="851"/>
      <c r="N828" s="933"/>
      <c r="O828" s="935"/>
      <c r="P828" s="934"/>
      <c r="Q828" s="936"/>
      <c r="R828" s="851"/>
      <c r="S828" s="851"/>
      <c r="T828" s="851"/>
      <c r="U828" s="851"/>
      <c r="V828" s="851"/>
      <c r="W828" s="851"/>
      <c r="X828" s="851"/>
      <c r="Y828" s="851"/>
      <c r="Z828" s="851"/>
      <c r="AA828" s="851"/>
      <c r="AB828" s="851"/>
      <c r="AC828" s="851"/>
      <c r="AD828" s="851"/>
      <c r="AE828" s="142"/>
      <c r="AF828" s="142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42"/>
      <c r="AV828" s="142"/>
      <c r="AW828" s="142"/>
      <c r="AX828" s="142"/>
      <c r="AY828" s="142"/>
      <c r="AZ828" s="142"/>
    </row>
    <row r="829" spans="1:52" s="144" customFormat="1" ht="14.45" customHeight="1">
      <c r="A829" s="142"/>
      <c r="B829" s="169" t="s">
        <v>2026</v>
      </c>
      <c r="C829" s="198">
        <v>125</v>
      </c>
      <c r="D829" s="151" t="s">
        <v>1757</v>
      </c>
      <c r="E829" s="199" t="s">
        <v>2553</v>
      </c>
      <c r="F829" s="1310" t="s">
        <v>3094</v>
      </c>
      <c r="G829" s="1336" t="s">
        <v>3236</v>
      </c>
      <c r="H829" s="1753"/>
      <c r="I829" s="34"/>
      <c r="J829" s="851"/>
      <c r="K829" s="851"/>
      <c r="L829" s="851"/>
      <c r="M829" s="851"/>
      <c r="N829" s="932"/>
      <c r="O829" s="935"/>
      <c r="P829" s="870"/>
      <c r="Q829" s="936"/>
      <c r="R829" s="851"/>
      <c r="S829" s="851"/>
      <c r="T829" s="851"/>
      <c r="U829" s="851"/>
      <c r="V829" s="851"/>
      <c r="W829" s="851"/>
      <c r="X829" s="851"/>
      <c r="Y829" s="851"/>
      <c r="Z829" s="851"/>
      <c r="AA829" s="851"/>
      <c r="AB829" s="851"/>
      <c r="AC829" s="851"/>
      <c r="AD829" s="851"/>
      <c r="AE829" s="142"/>
      <c r="AF829" s="142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42"/>
      <c r="AV829" s="142"/>
      <c r="AW829" s="142"/>
      <c r="AX829" s="142"/>
      <c r="AY829" s="142"/>
      <c r="AZ829" s="142"/>
    </row>
    <row r="830" spans="1:52" s="144" customFormat="1" ht="14.45" customHeight="1">
      <c r="A830" s="142"/>
      <c r="B830" s="169" t="s">
        <v>2026</v>
      </c>
      <c r="C830" s="198">
        <v>125</v>
      </c>
      <c r="D830" s="151" t="s">
        <v>2017</v>
      </c>
      <c r="E830" s="199" t="s">
        <v>2780</v>
      </c>
      <c r="F830" s="430" t="s">
        <v>3100</v>
      </c>
      <c r="G830" s="604" t="s">
        <v>201</v>
      </c>
      <c r="H830" s="1753"/>
      <c r="I830" s="34"/>
      <c r="J830" s="851"/>
      <c r="K830" s="851"/>
      <c r="L830" s="851"/>
      <c r="M830" s="851"/>
      <c r="N830" s="934"/>
      <c r="O830" s="935"/>
      <c r="P830" s="868"/>
      <c r="Q830" s="936"/>
      <c r="R830" s="851"/>
      <c r="S830" s="851"/>
      <c r="T830" s="851"/>
      <c r="U830" s="851"/>
      <c r="V830" s="851"/>
      <c r="W830" s="851"/>
      <c r="X830" s="851"/>
      <c r="Y830" s="851"/>
      <c r="Z830" s="851"/>
      <c r="AA830" s="851"/>
      <c r="AB830" s="851"/>
      <c r="AC830" s="851"/>
      <c r="AD830" s="851"/>
      <c r="AE830" s="142"/>
      <c r="AF830" s="142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42"/>
      <c r="AV830" s="142"/>
      <c r="AW830" s="142"/>
      <c r="AX830" s="142"/>
      <c r="AY830" s="142"/>
      <c r="AZ830" s="142"/>
    </row>
    <row r="831" spans="1:52" s="144" customFormat="1" ht="14.45" customHeight="1">
      <c r="A831" s="142"/>
      <c r="B831" s="169" t="s">
        <v>2026</v>
      </c>
      <c r="C831" s="198">
        <v>125</v>
      </c>
      <c r="D831" s="151" t="s">
        <v>4132</v>
      </c>
      <c r="E831" s="199" t="s">
        <v>3005</v>
      </c>
      <c r="F831" s="430" t="s">
        <v>3215</v>
      </c>
      <c r="G831" s="604" t="s">
        <v>3204</v>
      </c>
      <c r="H831" s="1753"/>
      <c r="I831" s="34"/>
      <c r="J831" s="851"/>
      <c r="K831" s="851"/>
      <c r="L831" s="851"/>
      <c r="M831" s="851"/>
      <c r="N831" s="934"/>
      <c r="O831" s="935"/>
      <c r="P831" s="868"/>
      <c r="Q831" s="936"/>
      <c r="R831" s="851"/>
      <c r="S831" s="851"/>
      <c r="T831" s="851"/>
      <c r="U831" s="851"/>
      <c r="V831" s="851"/>
      <c r="W831" s="851"/>
      <c r="X831" s="851"/>
      <c r="Y831" s="851"/>
      <c r="Z831" s="851"/>
      <c r="AA831" s="851"/>
      <c r="AB831" s="851"/>
      <c r="AC831" s="851"/>
      <c r="AD831" s="851"/>
      <c r="AE831" s="142"/>
      <c r="AF831" s="142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42"/>
      <c r="AV831" s="142"/>
      <c r="AW831" s="142"/>
      <c r="AX831" s="142"/>
      <c r="AY831" s="142"/>
      <c r="AZ831" s="142"/>
    </row>
    <row r="832" spans="1:52" s="144" customFormat="1" ht="14.45" customHeight="1">
      <c r="A832" s="142"/>
      <c r="B832" s="169" t="s">
        <v>2026</v>
      </c>
      <c r="C832" s="198">
        <v>125</v>
      </c>
      <c r="D832" s="151" t="s">
        <v>11393</v>
      </c>
      <c r="E832" s="199" t="s">
        <v>2227</v>
      </c>
      <c r="F832" s="1310" t="s">
        <v>3098</v>
      </c>
      <c r="G832" s="1336" t="s">
        <v>3222</v>
      </c>
      <c r="H832" s="1753"/>
      <c r="I832" s="34"/>
      <c r="J832" s="851"/>
      <c r="K832" s="851"/>
      <c r="L832" s="851"/>
      <c r="M832" s="851"/>
      <c r="N832" s="932"/>
      <c r="O832" s="935"/>
      <c r="P832" s="870"/>
      <c r="Q832" s="936"/>
      <c r="R832" s="851"/>
      <c r="S832" s="851"/>
      <c r="T832" s="851"/>
      <c r="U832" s="851"/>
      <c r="V832" s="851"/>
      <c r="W832" s="851"/>
      <c r="X832" s="851"/>
      <c r="Y832" s="851"/>
      <c r="Z832" s="851"/>
      <c r="AA832" s="851"/>
      <c r="AB832" s="851"/>
      <c r="AC832" s="851"/>
      <c r="AD832" s="851"/>
      <c r="AE832" s="142"/>
      <c r="AF832" s="142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42"/>
      <c r="AV832" s="142"/>
      <c r="AW832" s="142"/>
      <c r="AX832" s="142"/>
      <c r="AY832" s="142"/>
      <c r="AZ832" s="142"/>
    </row>
    <row r="833" spans="1:52" s="137" customFormat="1" ht="14.45" customHeight="1">
      <c r="A833" s="34"/>
      <c r="B833" s="169" t="s">
        <v>2026</v>
      </c>
      <c r="C833" s="198">
        <v>125</v>
      </c>
      <c r="D833" s="151" t="s">
        <v>1746</v>
      </c>
      <c r="E833" s="199" t="s">
        <v>4133</v>
      </c>
      <c r="F833" s="430" t="s">
        <v>3216</v>
      </c>
      <c r="G833" s="604" t="s">
        <v>200</v>
      </c>
      <c r="H833" s="1753"/>
      <c r="I833" s="34"/>
      <c r="J833" s="93"/>
      <c r="K833" s="93"/>
      <c r="L833" s="93"/>
      <c r="M833" s="93"/>
      <c r="N833" s="934"/>
      <c r="O833" s="935"/>
      <c r="P833" s="868"/>
      <c r="Q833" s="936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</row>
    <row r="834" spans="1:52" s="137" customFormat="1" ht="14.45" customHeight="1">
      <c r="A834" s="34"/>
      <c r="B834" s="169" t="s">
        <v>2026</v>
      </c>
      <c r="C834" s="198">
        <v>125</v>
      </c>
      <c r="D834" s="151" t="s">
        <v>4134</v>
      </c>
      <c r="E834" s="199" t="s">
        <v>4135</v>
      </c>
      <c r="F834" s="430" t="s">
        <v>3105</v>
      </c>
      <c r="G834" s="604" t="s">
        <v>197</v>
      </c>
      <c r="H834" s="1753"/>
      <c r="I834" s="34"/>
      <c r="J834" s="93"/>
      <c r="K834" s="93"/>
      <c r="L834" s="93"/>
      <c r="M834" s="93"/>
      <c r="N834" s="934"/>
      <c r="O834" s="935"/>
      <c r="P834" s="868"/>
      <c r="Q834" s="936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</row>
    <row r="835" spans="1:52" s="137" customFormat="1" ht="14.45" customHeight="1">
      <c r="A835" s="34"/>
      <c r="B835" s="169" t="s">
        <v>2026</v>
      </c>
      <c r="C835" s="198">
        <v>125</v>
      </c>
      <c r="D835" s="151" t="s">
        <v>4136</v>
      </c>
      <c r="E835" s="199" t="s">
        <v>2930</v>
      </c>
      <c r="F835" s="1335" t="s">
        <v>3198</v>
      </c>
      <c r="G835" s="567" t="s">
        <v>3289</v>
      </c>
      <c r="H835" s="1753"/>
      <c r="I835" s="34"/>
      <c r="J835" s="93"/>
      <c r="K835" s="93"/>
      <c r="L835" s="93"/>
      <c r="M835" s="93"/>
      <c r="N835" s="933"/>
      <c r="O835" s="935"/>
      <c r="P835" s="934"/>
      <c r="Q835" s="936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</row>
    <row r="836" spans="1:52" s="137" customFormat="1" ht="14.45" customHeight="1">
      <c r="A836" s="34"/>
      <c r="B836" s="169" t="s">
        <v>2026</v>
      </c>
      <c r="C836" s="204">
        <v>125</v>
      </c>
      <c r="D836" s="154" t="s">
        <v>4137</v>
      </c>
      <c r="E836" s="216" t="s">
        <v>1102</v>
      </c>
      <c r="F836" s="1335" t="s">
        <v>3108</v>
      </c>
      <c r="G836" s="567" t="s">
        <v>3223</v>
      </c>
      <c r="H836" s="1753"/>
      <c r="I836" s="34"/>
      <c r="J836" s="93"/>
      <c r="K836" s="93"/>
      <c r="L836" s="93"/>
      <c r="M836" s="93"/>
      <c r="N836" s="933"/>
      <c r="O836" s="935"/>
      <c r="P836" s="934"/>
      <c r="Q836" s="936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</row>
    <row r="837" spans="1:52" s="137" customFormat="1" ht="14.45" customHeight="1">
      <c r="A837" s="34"/>
      <c r="B837" s="169" t="s">
        <v>2026</v>
      </c>
      <c r="C837" s="204">
        <v>125</v>
      </c>
      <c r="D837" s="154" t="s">
        <v>4138</v>
      </c>
      <c r="E837" s="216" t="s">
        <v>2877</v>
      </c>
      <c r="F837" s="430" t="s">
        <v>3216</v>
      </c>
      <c r="G837" s="604" t="s">
        <v>200</v>
      </c>
      <c r="H837" s="1753"/>
      <c r="I837" s="34"/>
      <c r="J837" s="93"/>
      <c r="K837" s="93"/>
      <c r="L837" s="93"/>
      <c r="M837" s="93"/>
      <c r="N837" s="934"/>
      <c r="O837" s="935"/>
      <c r="P837" s="868"/>
      <c r="Q837" s="936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</row>
    <row r="838" spans="1:52" s="137" customFormat="1" ht="14.45" customHeight="1">
      <c r="A838" s="34"/>
      <c r="B838" s="169" t="s">
        <v>2026</v>
      </c>
      <c r="C838" s="204">
        <v>125</v>
      </c>
      <c r="D838" s="154" t="s">
        <v>11394</v>
      </c>
      <c r="E838" s="216" t="s">
        <v>2948</v>
      </c>
      <c r="F838" s="1310" t="s">
        <v>3098</v>
      </c>
      <c r="G838" s="1336" t="s">
        <v>3222</v>
      </c>
      <c r="H838" s="1753"/>
      <c r="I838" s="34"/>
      <c r="J838" s="93"/>
      <c r="K838" s="93"/>
      <c r="L838" s="93"/>
      <c r="M838" s="93"/>
      <c r="N838" s="932"/>
      <c r="O838" s="935"/>
      <c r="P838" s="870"/>
      <c r="Q838" s="936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</row>
    <row r="839" spans="1:52" s="137" customFormat="1" ht="14.45" customHeight="1">
      <c r="A839" s="34"/>
      <c r="B839" s="169" t="s">
        <v>2026</v>
      </c>
      <c r="C839" s="204">
        <v>125</v>
      </c>
      <c r="D839" s="154" t="s">
        <v>11395</v>
      </c>
      <c r="E839" s="216" t="s">
        <v>2558</v>
      </c>
      <c r="F839" s="1335" t="s">
        <v>3108</v>
      </c>
      <c r="G839" s="567" t="s">
        <v>3223</v>
      </c>
      <c r="H839" s="1753"/>
      <c r="I839" s="34"/>
      <c r="J839" s="93"/>
      <c r="K839" s="93"/>
      <c r="L839" s="93"/>
      <c r="M839" s="93"/>
      <c r="N839" s="933"/>
      <c r="O839" s="935"/>
      <c r="P839" s="934"/>
      <c r="Q839" s="936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</row>
    <row r="840" spans="1:52" s="137" customFormat="1" ht="14.45" customHeight="1">
      <c r="A840" s="34"/>
      <c r="B840" s="169" t="s">
        <v>2026</v>
      </c>
      <c r="C840" s="204">
        <v>150</v>
      </c>
      <c r="D840" s="154" t="s">
        <v>4139</v>
      </c>
      <c r="E840" s="216" t="s">
        <v>2825</v>
      </c>
      <c r="F840" s="1335" t="s">
        <v>3108</v>
      </c>
      <c r="G840" s="567" t="s">
        <v>3223</v>
      </c>
      <c r="H840" s="1753"/>
      <c r="I840" s="34"/>
      <c r="J840" s="93"/>
      <c r="K840" s="93"/>
      <c r="L840" s="93"/>
      <c r="M840" s="93"/>
      <c r="N840" s="933"/>
      <c r="O840" s="935"/>
      <c r="P840" s="934"/>
      <c r="Q840" s="936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</row>
    <row r="841" spans="1:52" s="137" customFormat="1" ht="14.45" customHeight="1">
      <c r="A841" s="34"/>
      <c r="B841" s="169" t="s">
        <v>2026</v>
      </c>
      <c r="C841" s="204">
        <v>150</v>
      </c>
      <c r="D841" s="154" t="s">
        <v>11396</v>
      </c>
      <c r="E841" s="216" t="s">
        <v>2825</v>
      </c>
      <c r="F841" s="1335" t="s">
        <v>3108</v>
      </c>
      <c r="G841" s="567" t="s">
        <v>3223</v>
      </c>
      <c r="H841" s="1753"/>
      <c r="I841" s="34"/>
      <c r="J841" s="93"/>
      <c r="K841" s="93"/>
      <c r="L841" s="93"/>
      <c r="M841" s="93"/>
      <c r="N841" s="933"/>
      <c r="O841" s="935"/>
      <c r="P841" s="934"/>
      <c r="Q841" s="936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</row>
    <row r="842" spans="1:52" s="137" customFormat="1" ht="14.45" customHeight="1">
      <c r="A842" s="34"/>
      <c r="B842" s="169" t="s">
        <v>2026</v>
      </c>
      <c r="C842" s="198">
        <v>200</v>
      </c>
      <c r="D842" s="151" t="s">
        <v>4140</v>
      </c>
      <c r="E842" s="199" t="s">
        <v>4141</v>
      </c>
      <c r="F842" s="1335" t="s">
        <v>3215</v>
      </c>
      <c r="G842" s="567" t="s">
        <v>3204</v>
      </c>
      <c r="H842" s="1753"/>
      <c r="I842" s="34"/>
      <c r="J842" s="93"/>
      <c r="K842" s="93"/>
      <c r="L842" s="93"/>
      <c r="M842" s="93"/>
      <c r="N842" s="933"/>
      <c r="O842" s="935"/>
      <c r="P842" s="934"/>
      <c r="Q842" s="936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</row>
    <row r="843" spans="1:52" s="137" customFormat="1" ht="14.45" customHeight="1">
      <c r="A843" s="34"/>
      <c r="B843" s="169" t="s">
        <v>2026</v>
      </c>
      <c r="C843" s="198">
        <v>200</v>
      </c>
      <c r="D843" s="151" t="s">
        <v>4142</v>
      </c>
      <c r="E843" s="199" t="s">
        <v>4143</v>
      </c>
      <c r="F843" s="1335" t="s">
        <v>3215</v>
      </c>
      <c r="G843" s="567" t="s">
        <v>3204</v>
      </c>
      <c r="H843" s="1753"/>
      <c r="I843" s="34"/>
      <c r="J843" s="93"/>
      <c r="K843" s="93"/>
      <c r="L843" s="93"/>
      <c r="M843" s="93"/>
      <c r="N843" s="933"/>
      <c r="O843" s="935"/>
      <c r="P843" s="934"/>
      <c r="Q843" s="936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</row>
    <row r="844" spans="1:52" s="137" customFormat="1" ht="14.45" customHeight="1">
      <c r="A844" s="34"/>
      <c r="B844" s="169" t="s">
        <v>2026</v>
      </c>
      <c r="C844" s="198">
        <v>225</v>
      </c>
      <c r="D844" s="151" t="s">
        <v>4144</v>
      </c>
      <c r="E844" s="199" t="s">
        <v>2852</v>
      </c>
      <c r="F844" s="1335" t="s">
        <v>3215</v>
      </c>
      <c r="G844" s="567" t="s">
        <v>3204</v>
      </c>
      <c r="H844" s="1753"/>
      <c r="I844" s="34"/>
      <c r="J844" s="93"/>
      <c r="K844" s="93"/>
      <c r="L844" s="93"/>
      <c r="M844" s="93"/>
      <c r="N844" s="933"/>
      <c r="O844" s="935"/>
      <c r="P844" s="934"/>
      <c r="Q844" s="936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</row>
    <row r="845" spans="1:52" s="137" customFormat="1" ht="14.45" customHeight="1">
      <c r="A845" s="34"/>
      <c r="B845" s="169" t="s">
        <v>2026</v>
      </c>
      <c r="C845" s="198">
        <v>225</v>
      </c>
      <c r="D845" s="151" t="s">
        <v>4144</v>
      </c>
      <c r="E845" s="199" t="s">
        <v>2989</v>
      </c>
      <c r="F845" s="1436" t="s">
        <v>3081</v>
      </c>
      <c r="G845" s="1357" t="s">
        <v>3224</v>
      </c>
      <c r="H845" s="1753"/>
      <c r="I845" s="34"/>
      <c r="J845" s="93"/>
      <c r="K845" s="93"/>
      <c r="L845" s="93"/>
      <c r="M845" s="93"/>
      <c r="N845" s="933"/>
      <c r="O845" s="935"/>
      <c r="P845" s="934"/>
      <c r="Q845" s="936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</row>
    <row r="846" spans="1:52" s="137" customFormat="1" ht="14.45" customHeight="1">
      <c r="A846" s="34"/>
      <c r="B846" s="169" t="s">
        <v>2026</v>
      </c>
      <c r="C846" s="198">
        <v>250</v>
      </c>
      <c r="D846" s="151" t="s">
        <v>4145</v>
      </c>
      <c r="E846" s="199"/>
      <c r="F846" s="1333" t="s">
        <v>3091</v>
      </c>
      <c r="G846" s="1334" t="s">
        <v>3233</v>
      </c>
      <c r="H846" s="1753"/>
      <c r="I846" s="34"/>
      <c r="J846" s="93"/>
      <c r="K846" s="93"/>
      <c r="L846" s="93"/>
      <c r="M846" s="93"/>
      <c r="N846" s="934"/>
      <c r="O846" s="935"/>
      <c r="P846" s="868"/>
      <c r="Q846" s="936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</row>
    <row r="847" spans="1:52" s="137" customFormat="1" ht="14.45" customHeight="1">
      <c r="A847" s="34"/>
      <c r="B847" s="169" t="s">
        <v>2026</v>
      </c>
      <c r="C847" s="198">
        <v>250</v>
      </c>
      <c r="D847" s="151" t="s">
        <v>4146</v>
      </c>
      <c r="E847" s="199" t="s">
        <v>4147</v>
      </c>
      <c r="F847" s="430" t="s">
        <v>3217</v>
      </c>
      <c r="G847" s="604"/>
      <c r="H847" s="1753"/>
      <c r="I847" s="34"/>
      <c r="J847" s="93"/>
      <c r="K847" s="93"/>
      <c r="L847" s="93"/>
      <c r="M847" s="93"/>
      <c r="N847" s="934"/>
      <c r="O847" s="935"/>
      <c r="P847" s="868"/>
      <c r="Q847" s="936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</row>
    <row r="848" spans="1:52" s="137" customFormat="1" ht="14.45" customHeight="1">
      <c r="A848" s="34"/>
      <c r="B848" s="169" t="s">
        <v>2026</v>
      </c>
      <c r="C848" s="198">
        <v>250</v>
      </c>
      <c r="D848" s="151" t="s">
        <v>4148</v>
      </c>
      <c r="E848" s="199"/>
      <c r="F848" s="430" t="s">
        <v>3216</v>
      </c>
      <c r="G848" s="604" t="s">
        <v>200</v>
      </c>
      <c r="H848" s="1753"/>
      <c r="I848" s="34"/>
      <c r="J848" s="93"/>
      <c r="K848" s="93"/>
      <c r="L848" s="93"/>
      <c r="M848" s="93"/>
      <c r="N848" s="934"/>
      <c r="O848" s="935"/>
      <c r="P848" s="868"/>
      <c r="Q848" s="936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</row>
    <row r="849" spans="1:52" s="137" customFormat="1" ht="14.45" customHeight="1">
      <c r="A849" s="34"/>
      <c r="B849" s="169" t="s">
        <v>2026</v>
      </c>
      <c r="C849" s="198">
        <v>250</v>
      </c>
      <c r="D849" s="151" t="s">
        <v>4149</v>
      </c>
      <c r="E849" s="199" t="s">
        <v>4150</v>
      </c>
      <c r="F849" s="1333" t="s">
        <v>3146</v>
      </c>
      <c r="G849" s="604" t="s">
        <v>3262</v>
      </c>
      <c r="H849" s="1753"/>
      <c r="I849" s="34"/>
      <c r="J849" s="93"/>
      <c r="K849" s="93"/>
      <c r="L849" s="93"/>
      <c r="M849" s="93"/>
      <c r="N849" s="934"/>
      <c r="O849" s="935"/>
      <c r="P849" s="868"/>
      <c r="Q849" s="936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</row>
    <row r="850" spans="1:52" s="137" customFormat="1" ht="14.45" customHeight="1">
      <c r="A850" s="34"/>
      <c r="B850" s="169" t="s">
        <v>2026</v>
      </c>
      <c r="C850" s="198">
        <v>250</v>
      </c>
      <c r="D850" s="151" t="s">
        <v>4151</v>
      </c>
      <c r="E850" s="199" t="s">
        <v>4187</v>
      </c>
      <c r="F850" s="430" t="s">
        <v>3216</v>
      </c>
      <c r="G850" s="604" t="s">
        <v>200</v>
      </c>
      <c r="H850" s="1753"/>
      <c r="I850" s="34"/>
      <c r="J850" s="93"/>
      <c r="K850" s="93"/>
      <c r="L850" s="93"/>
      <c r="M850" s="93"/>
      <c r="N850" s="934"/>
      <c r="O850" s="935"/>
      <c r="P850" s="868"/>
      <c r="Q850" s="936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</row>
    <row r="851" spans="1:52" s="137" customFormat="1" ht="14.45" customHeight="1">
      <c r="A851" s="34"/>
      <c r="B851" s="169" t="s">
        <v>2026</v>
      </c>
      <c r="C851" s="198">
        <v>250</v>
      </c>
      <c r="D851" s="151" t="s">
        <v>4152</v>
      </c>
      <c r="E851" s="199" t="s">
        <v>2822</v>
      </c>
      <c r="F851" s="430"/>
      <c r="G851" s="604"/>
      <c r="H851" s="1753"/>
      <c r="I851" s="34"/>
      <c r="J851" s="93"/>
      <c r="K851" s="93"/>
      <c r="L851" s="93"/>
      <c r="M851" s="93"/>
      <c r="N851" s="934"/>
      <c r="O851" s="935"/>
      <c r="P851" s="868"/>
      <c r="Q851" s="936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</row>
    <row r="852" spans="1:52" s="137" customFormat="1" ht="14.45" customHeight="1">
      <c r="A852" s="34"/>
      <c r="B852" s="169" t="s">
        <v>2026</v>
      </c>
      <c r="C852" s="198">
        <v>250</v>
      </c>
      <c r="D852" s="151" t="s">
        <v>4153</v>
      </c>
      <c r="E852" s="199" t="s">
        <v>4154</v>
      </c>
      <c r="F852" s="1284" t="s">
        <v>3081</v>
      </c>
      <c r="G852" s="567" t="s">
        <v>3224</v>
      </c>
      <c r="H852" s="1753"/>
      <c r="I852" s="34"/>
      <c r="J852" s="93"/>
      <c r="K852" s="93"/>
      <c r="L852" s="93"/>
      <c r="M852" s="93"/>
      <c r="N852" s="868"/>
      <c r="O852" s="935"/>
      <c r="P852" s="934"/>
      <c r="Q852" s="936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</row>
    <row r="853" spans="1:52" s="137" customFormat="1" ht="14.45" customHeight="1">
      <c r="A853" s="34"/>
      <c r="B853" s="169" t="s">
        <v>2026</v>
      </c>
      <c r="C853" s="198">
        <v>250</v>
      </c>
      <c r="D853" s="151" t="s">
        <v>4155</v>
      </c>
      <c r="E853" s="199" t="s">
        <v>1901</v>
      </c>
      <c r="F853" s="1436" t="s">
        <v>3147</v>
      </c>
      <c r="G853" s="567" t="s">
        <v>3263</v>
      </c>
      <c r="H853" s="1753"/>
      <c r="I853" s="34"/>
      <c r="J853" s="93"/>
      <c r="K853" s="93"/>
      <c r="L853" s="93"/>
      <c r="M853" s="93"/>
      <c r="N853" s="933"/>
      <c r="O853" s="935"/>
      <c r="P853" s="934"/>
      <c r="Q853" s="936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</row>
    <row r="854" spans="1:52" s="137" customFormat="1" ht="14.45" customHeight="1">
      <c r="A854" s="34"/>
      <c r="B854" s="169" t="s">
        <v>2026</v>
      </c>
      <c r="C854" s="198">
        <v>250</v>
      </c>
      <c r="D854" s="151" t="s">
        <v>4155</v>
      </c>
      <c r="E854" s="199" t="s">
        <v>654</v>
      </c>
      <c r="F854" s="1436" t="s">
        <v>12247</v>
      </c>
      <c r="G854" s="604"/>
      <c r="H854" s="1753"/>
      <c r="I854" s="34"/>
      <c r="J854" s="93"/>
      <c r="K854" s="93"/>
      <c r="L854" s="93"/>
      <c r="M854" s="93"/>
      <c r="N854" s="933"/>
      <c r="O854" s="935"/>
      <c r="P854" s="868"/>
      <c r="Q854" s="936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</row>
    <row r="855" spans="1:52" s="144" customFormat="1" ht="14.45" customHeight="1">
      <c r="A855" s="142"/>
      <c r="B855" s="169" t="s">
        <v>2026</v>
      </c>
      <c r="C855" s="198">
        <v>250</v>
      </c>
      <c r="D855" s="151" t="s">
        <v>4156</v>
      </c>
      <c r="E855" s="199" t="s">
        <v>4157</v>
      </c>
      <c r="F855" s="430" t="s">
        <v>3217</v>
      </c>
      <c r="G855" s="604"/>
      <c r="H855" s="1753"/>
      <c r="I855" s="34"/>
      <c r="J855" s="851"/>
      <c r="K855" s="851"/>
      <c r="L855" s="851"/>
      <c r="M855" s="851"/>
      <c r="N855" s="934"/>
      <c r="O855" s="935"/>
      <c r="P855" s="868"/>
      <c r="Q855" s="936"/>
      <c r="R855" s="851"/>
      <c r="S855" s="851"/>
      <c r="T855" s="851"/>
      <c r="U855" s="851"/>
      <c r="V855" s="851"/>
      <c r="W855" s="851"/>
      <c r="X855" s="851"/>
      <c r="Y855" s="851"/>
      <c r="Z855" s="851"/>
      <c r="AA855" s="851"/>
      <c r="AB855" s="851"/>
      <c r="AC855" s="851"/>
      <c r="AD855" s="851"/>
      <c r="AE855" s="142"/>
      <c r="AF855" s="142"/>
      <c r="AG855" s="142"/>
      <c r="AH855" s="142"/>
      <c r="AI855" s="142"/>
      <c r="AJ855" s="142"/>
      <c r="AK855" s="142"/>
      <c r="AL855" s="142"/>
      <c r="AM855" s="142"/>
      <c r="AN855" s="142"/>
      <c r="AO855" s="142"/>
      <c r="AP855" s="142"/>
      <c r="AQ855" s="142"/>
      <c r="AR855" s="142"/>
      <c r="AS855" s="142"/>
      <c r="AT855" s="142"/>
      <c r="AU855" s="142"/>
      <c r="AV855" s="142"/>
      <c r="AW855" s="142"/>
      <c r="AX855" s="142"/>
      <c r="AY855" s="142"/>
      <c r="AZ855" s="142"/>
    </row>
    <row r="856" spans="1:52" s="144" customFormat="1" ht="14.45" customHeight="1">
      <c r="A856" s="142"/>
      <c r="B856" s="169" t="s">
        <v>2026</v>
      </c>
      <c r="C856" s="198">
        <v>250</v>
      </c>
      <c r="D856" s="151" t="s">
        <v>4158</v>
      </c>
      <c r="E856" s="199" t="s">
        <v>2868</v>
      </c>
      <c r="F856" s="430" t="s">
        <v>3121</v>
      </c>
      <c r="G856" s="604"/>
      <c r="H856" s="1753"/>
      <c r="I856" s="34"/>
      <c r="J856" s="851"/>
      <c r="K856" s="851"/>
      <c r="L856" s="851"/>
      <c r="M856" s="851"/>
      <c r="N856" s="934"/>
      <c r="O856" s="935"/>
      <c r="P856" s="868"/>
      <c r="Q856" s="936"/>
      <c r="R856" s="851"/>
      <c r="S856" s="851"/>
      <c r="T856" s="851"/>
      <c r="U856" s="851"/>
      <c r="V856" s="851"/>
      <c r="W856" s="851"/>
      <c r="X856" s="851"/>
      <c r="Y856" s="851"/>
      <c r="Z856" s="851"/>
      <c r="AA856" s="851"/>
      <c r="AB856" s="851"/>
      <c r="AC856" s="851"/>
      <c r="AD856" s="851"/>
      <c r="AE856" s="142"/>
      <c r="AF856" s="142"/>
      <c r="AG856" s="142"/>
      <c r="AH856" s="142"/>
      <c r="AI856" s="142"/>
      <c r="AJ856" s="142"/>
      <c r="AK856" s="142"/>
      <c r="AL856" s="142"/>
      <c r="AM856" s="142"/>
      <c r="AN856" s="142"/>
      <c r="AO856" s="142"/>
      <c r="AP856" s="142"/>
      <c r="AQ856" s="142"/>
      <c r="AR856" s="142"/>
      <c r="AS856" s="142"/>
      <c r="AT856" s="142"/>
      <c r="AU856" s="142"/>
      <c r="AV856" s="142"/>
      <c r="AW856" s="142"/>
      <c r="AX856" s="142"/>
      <c r="AY856" s="142"/>
      <c r="AZ856" s="142"/>
    </row>
    <row r="857" spans="1:52" s="137" customFormat="1" ht="14.45" customHeight="1">
      <c r="A857" s="34"/>
      <c r="B857" s="169" t="s">
        <v>2026</v>
      </c>
      <c r="C857" s="198">
        <v>250</v>
      </c>
      <c r="D857" s="151" t="s">
        <v>11397</v>
      </c>
      <c r="E857" s="199" t="s">
        <v>2510</v>
      </c>
      <c r="F857" s="430" t="s">
        <v>3217</v>
      </c>
      <c r="G857" s="604"/>
      <c r="H857" s="1753"/>
      <c r="I857" s="34"/>
      <c r="J857" s="93"/>
      <c r="K857" s="93"/>
      <c r="L857" s="93"/>
      <c r="M857" s="93"/>
      <c r="N857" s="934"/>
      <c r="O857" s="935"/>
      <c r="P857" s="868"/>
      <c r="Q857" s="936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</row>
    <row r="858" spans="1:52" s="137" customFormat="1" ht="14.45" customHeight="1">
      <c r="A858" s="34"/>
      <c r="B858" s="169" t="s">
        <v>2026</v>
      </c>
      <c r="C858" s="198">
        <v>250</v>
      </c>
      <c r="D858" s="151" t="s">
        <v>4159</v>
      </c>
      <c r="E858" s="199" t="s">
        <v>3792</v>
      </c>
      <c r="F858" s="1335" t="s">
        <v>3147</v>
      </c>
      <c r="G858" s="567" t="s">
        <v>3263</v>
      </c>
      <c r="H858" s="1753"/>
      <c r="I858" s="34"/>
      <c r="J858" s="93"/>
      <c r="K858" s="93"/>
      <c r="L858" s="93"/>
      <c r="M858" s="93"/>
      <c r="N858" s="933"/>
      <c r="O858" s="935"/>
      <c r="P858" s="934"/>
      <c r="Q858" s="936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</row>
    <row r="859" spans="1:52" s="137" customFormat="1" ht="14.45" customHeight="1">
      <c r="A859" s="34"/>
      <c r="B859" s="169" t="s">
        <v>2026</v>
      </c>
      <c r="C859" s="198">
        <v>250</v>
      </c>
      <c r="D859" s="151" t="s">
        <v>4159</v>
      </c>
      <c r="E859" s="199" t="s">
        <v>653</v>
      </c>
      <c r="F859" s="1364" t="s">
        <v>12247</v>
      </c>
      <c r="G859" s="604"/>
      <c r="H859" s="1753"/>
      <c r="I859" s="34"/>
      <c r="J859" s="93"/>
      <c r="K859" s="93"/>
      <c r="L859" s="93"/>
      <c r="M859" s="93"/>
      <c r="N859" s="933"/>
      <c r="O859" s="935"/>
      <c r="P859" s="868"/>
      <c r="Q859" s="936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</row>
    <row r="860" spans="1:52" s="137" customFormat="1" ht="14.45" customHeight="1">
      <c r="A860" s="34"/>
      <c r="B860" s="169" t="s">
        <v>2026</v>
      </c>
      <c r="C860" s="198">
        <v>250</v>
      </c>
      <c r="D860" s="151" t="s">
        <v>6776</v>
      </c>
      <c r="E860" s="199" t="s">
        <v>6759</v>
      </c>
      <c r="F860" s="1335" t="s">
        <v>3215</v>
      </c>
      <c r="G860" s="567" t="s">
        <v>3204</v>
      </c>
      <c r="H860" s="1753"/>
      <c r="I860" s="34"/>
      <c r="J860" s="93"/>
      <c r="K860" s="93"/>
      <c r="L860" s="93"/>
      <c r="M860" s="93"/>
      <c r="N860" s="933"/>
      <c r="O860" s="935"/>
      <c r="P860" s="934"/>
      <c r="Q860" s="936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</row>
    <row r="861" spans="1:52" s="137" customFormat="1" ht="14.45" customHeight="1">
      <c r="A861" s="34"/>
      <c r="B861" s="169" t="s">
        <v>2026</v>
      </c>
      <c r="C861" s="198">
        <v>250</v>
      </c>
      <c r="D861" s="151" t="s">
        <v>5224</v>
      </c>
      <c r="E861" s="199" t="s">
        <v>4882</v>
      </c>
      <c r="F861" s="1335" t="s">
        <v>3081</v>
      </c>
      <c r="G861" s="567" t="s">
        <v>3224</v>
      </c>
      <c r="H861" s="1753"/>
      <c r="I861" s="34"/>
      <c r="J861" s="93"/>
      <c r="K861" s="93"/>
      <c r="L861" s="93"/>
      <c r="M861" s="93"/>
      <c r="N861" s="933"/>
      <c r="O861" s="935"/>
      <c r="P861" s="934"/>
      <c r="Q861" s="936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</row>
    <row r="862" spans="1:52" s="137" customFormat="1" ht="14.45" customHeight="1">
      <c r="A862" s="34"/>
      <c r="B862" s="169" t="s">
        <v>2026</v>
      </c>
      <c r="C862" s="198">
        <v>250</v>
      </c>
      <c r="D862" s="151" t="s">
        <v>2000</v>
      </c>
      <c r="E862" s="199" t="s">
        <v>2490</v>
      </c>
      <c r="F862" s="1335" t="s">
        <v>3081</v>
      </c>
      <c r="G862" s="567" t="s">
        <v>3224</v>
      </c>
      <c r="H862" s="1753"/>
      <c r="I862" s="34"/>
      <c r="J862" s="93"/>
      <c r="K862" s="93"/>
      <c r="L862" s="93"/>
      <c r="M862" s="93"/>
      <c r="N862" s="933"/>
      <c r="O862" s="935"/>
      <c r="P862" s="934"/>
      <c r="Q862" s="936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</row>
    <row r="863" spans="1:52" s="137" customFormat="1" ht="14.45" customHeight="1">
      <c r="A863" s="34"/>
      <c r="B863" s="169" t="s">
        <v>2026</v>
      </c>
      <c r="C863" s="198">
        <v>300</v>
      </c>
      <c r="D863" s="151" t="s">
        <v>4160</v>
      </c>
      <c r="E863" s="199" t="s">
        <v>2825</v>
      </c>
      <c r="F863" s="1335" t="s">
        <v>3081</v>
      </c>
      <c r="G863" s="567" t="s">
        <v>3224</v>
      </c>
      <c r="H863" s="1753"/>
      <c r="I863" s="34"/>
      <c r="J863" s="93"/>
      <c r="K863" s="93"/>
      <c r="L863" s="93"/>
      <c r="M863" s="93"/>
      <c r="N863" s="933"/>
      <c r="O863" s="935"/>
      <c r="P863" s="934"/>
      <c r="Q863" s="936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</row>
    <row r="864" spans="1:52" s="137" customFormat="1" ht="14.45" customHeight="1">
      <c r="A864" s="34"/>
      <c r="B864" s="169" t="s">
        <v>2026</v>
      </c>
      <c r="C864" s="198">
        <v>350</v>
      </c>
      <c r="D864" s="151" t="s">
        <v>6814</v>
      </c>
      <c r="E864" s="199" t="s">
        <v>825</v>
      </c>
      <c r="F864" s="430" t="s">
        <v>3157</v>
      </c>
      <c r="G864" s="604" t="s">
        <v>3270</v>
      </c>
      <c r="H864" s="1753"/>
      <c r="I864" s="34"/>
      <c r="J864" s="93"/>
      <c r="K864" s="93"/>
      <c r="L864" s="93"/>
      <c r="M864" s="93"/>
      <c r="N864" s="934"/>
      <c r="O864" s="935"/>
      <c r="P864" s="868"/>
      <c r="Q864" s="936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</row>
    <row r="865" spans="1:52" s="137" customFormat="1" ht="14.45" customHeight="1">
      <c r="A865" s="34"/>
      <c r="B865" s="169" t="s">
        <v>2026</v>
      </c>
      <c r="C865" s="198">
        <v>350</v>
      </c>
      <c r="D865" s="151" t="s">
        <v>4161</v>
      </c>
      <c r="E865" s="199" t="s">
        <v>6771</v>
      </c>
      <c r="F865" s="430" t="s">
        <v>3157</v>
      </c>
      <c r="G865" s="1337" t="s">
        <v>3270</v>
      </c>
      <c r="H865" s="1753"/>
      <c r="I865" s="34"/>
      <c r="J865" s="93"/>
      <c r="K865" s="93"/>
      <c r="L865" s="93"/>
      <c r="M865" s="93"/>
      <c r="N865" s="934"/>
      <c r="O865" s="935"/>
      <c r="P865" s="870"/>
      <c r="Q865" s="936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</row>
    <row r="866" spans="1:52" s="137" customFormat="1" ht="14.45" customHeight="1">
      <c r="A866" s="34"/>
      <c r="B866" s="169" t="s">
        <v>2026</v>
      </c>
      <c r="C866" s="198">
        <v>350</v>
      </c>
      <c r="D866" s="151" t="s">
        <v>4162</v>
      </c>
      <c r="E866" s="199" t="s">
        <v>2952</v>
      </c>
      <c r="F866" s="1335"/>
      <c r="G866" s="567" t="s">
        <v>3297</v>
      </c>
      <c r="H866" s="1753"/>
      <c r="I866" s="34"/>
      <c r="J866" s="93"/>
      <c r="K866" s="93"/>
      <c r="L866" s="93"/>
      <c r="M866" s="93"/>
      <c r="N866" s="933"/>
      <c r="O866" s="935"/>
      <c r="P866" s="934"/>
      <c r="Q866" s="936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</row>
    <row r="867" spans="1:52" s="137" customFormat="1" ht="14.45" customHeight="1">
      <c r="A867" s="34"/>
      <c r="B867" s="169" t="s">
        <v>2026</v>
      </c>
      <c r="C867" s="198">
        <v>350</v>
      </c>
      <c r="D867" s="151" t="s">
        <v>4163</v>
      </c>
      <c r="E867" s="199" t="s">
        <v>820</v>
      </c>
      <c r="F867" s="1335"/>
      <c r="G867" s="567" t="s">
        <v>3297</v>
      </c>
      <c r="H867" s="1753"/>
      <c r="I867" s="34"/>
      <c r="J867" s="93"/>
      <c r="K867" s="93"/>
      <c r="L867" s="93"/>
      <c r="M867" s="93"/>
      <c r="N867" s="933"/>
      <c r="O867" s="935"/>
      <c r="P867" s="934"/>
      <c r="Q867" s="936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</row>
    <row r="868" spans="1:52" s="137" customFormat="1" ht="14.45" customHeight="1">
      <c r="A868" s="34"/>
      <c r="B868" s="169" t="s">
        <v>2026</v>
      </c>
      <c r="C868" s="198">
        <v>350</v>
      </c>
      <c r="D868" s="151" t="s">
        <v>4164</v>
      </c>
      <c r="E868" s="199" t="s">
        <v>4165</v>
      </c>
      <c r="F868" s="430" t="s">
        <v>3217</v>
      </c>
      <c r="G868" s="604"/>
      <c r="H868" s="1753"/>
      <c r="I868" s="34"/>
      <c r="J868" s="93"/>
      <c r="K868" s="93"/>
      <c r="L868" s="93"/>
      <c r="M868" s="93"/>
      <c r="N868" s="934"/>
      <c r="O868" s="935"/>
      <c r="P868" s="868"/>
      <c r="Q868" s="936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</row>
    <row r="869" spans="1:52" s="137" customFormat="1" ht="14.45" customHeight="1">
      <c r="A869" s="34"/>
      <c r="B869" s="169" t="s">
        <v>2026</v>
      </c>
      <c r="C869" s="198">
        <v>350</v>
      </c>
      <c r="D869" s="151" t="s">
        <v>4166</v>
      </c>
      <c r="E869" s="199" t="s">
        <v>4167</v>
      </c>
      <c r="F869" s="430" t="s">
        <v>3217</v>
      </c>
      <c r="G869" s="604"/>
      <c r="H869" s="1753"/>
      <c r="I869" s="34"/>
      <c r="J869" s="93"/>
      <c r="K869" s="93"/>
      <c r="L869" s="93"/>
      <c r="M869" s="93"/>
      <c r="N869" s="934"/>
      <c r="O869" s="935"/>
      <c r="P869" s="868"/>
      <c r="Q869" s="936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</row>
    <row r="870" spans="1:52" s="137" customFormat="1" ht="14.45" customHeight="1">
      <c r="A870" s="34"/>
      <c r="B870" s="169" t="s">
        <v>2026</v>
      </c>
      <c r="C870" s="198">
        <v>350</v>
      </c>
      <c r="D870" s="151" t="s">
        <v>4168</v>
      </c>
      <c r="E870" s="199" t="s">
        <v>4169</v>
      </c>
      <c r="F870" s="430" t="s">
        <v>3217</v>
      </c>
      <c r="G870" s="604"/>
      <c r="H870" s="1753"/>
      <c r="I870" s="34"/>
      <c r="J870" s="93"/>
      <c r="K870" s="93"/>
      <c r="L870" s="93"/>
      <c r="M870" s="93"/>
      <c r="N870" s="934"/>
      <c r="O870" s="935"/>
      <c r="P870" s="868"/>
      <c r="Q870" s="936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</row>
    <row r="871" spans="1:52" s="137" customFormat="1" ht="14.45" customHeight="1">
      <c r="A871" s="34"/>
      <c r="B871" s="169" t="s">
        <v>2026</v>
      </c>
      <c r="C871" s="198">
        <v>350</v>
      </c>
      <c r="D871" s="151" t="s">
        <v>4168</v>
      </c>
      <c r="E871" s="199" t="s">
        <v>2945</v>
      </c>
      <c r="F871" s="1335" t="s">
        <v>3218</v>
      </c>
      <c r="G871" s="567" t="s">
        <v>3297</v>
      </c>
      <c r="H871" s="1753"/>
      <c r="I871" s="34"/>
      <c r="J871" s="93"/>
      <c r="K871" s="93"/>
      <c r="L871" s="93"/>
      <c r="M871" s="93"/>
      <c r="N871" s="933"/>
      <c r="O871" s="935"/>
      <c r="P871" s="934"/>
      <c r="Q871" s="936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</row>
    <row r="872" spans="1:52" s="137" customFormat="1" ht="14.45" customHeight="1">
      <c r="A872" s="34"/>
      <c r="B872" s="169" t="s">
        <v>2026</v>
      </c>
      <c r="C872" s="198">
        <v>400</v>
      </c>
      <c r="D872" s="151" t="s">
        <v>4170</v>
      </c>
      <c r="E872" s="199" t="s">
        <v>4143</v>
      </c>
      <c r="F872" s="430" t="s">
        <v>3157</v>
      </c>
      <c r="G872" s="604" t="s">
        <v>3270</v>
      </c>
      <c r="H872" s="1753"/>
      <c r="I872" s="34"/>
      <c r="J872" s="93"/>
      <c r="K872" s="93"/>
      <c r="L872" s="93"/>
      <c r="M872" s="93"/>
      <c r="N872" s="934"/>
      <c r="O872" s="935"/>
      <c r="P872" s="868"/>
      <c r="Q872" s="936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</row>
    <row r="873" spans="1:52" s="137" customFormat="1" ht="14.45" customHeight="1">
      <c r="A873" s="34"/>
      <c r="B873" s="169" t="s">
        <v>2026</v>
      </c>
      <c r="C873" s="198">
        <v>400</v>
      </c>
      <c r="D873" s="151" t="s">
        <v>4172</v>
      </c>
      <c r="E873" s="199" t="s">
        <v>1972</v>
      </c>
      <c r="F873" s="1333" t="s">
        <v>5701</v>
      </c>
      <c r="G873" s="604"/>
      <c r="H873" s="1753"/>
      <c r="I873" s="34"/>
      <c r="J873" s="93"/>
      <c r="K873" s="93"/>
      <c r="L873" s="93"/>
      <c r="M873" s="93"/>
      <c r="N873" s="934"/>
      <c r="O873" s="935"/>
      <c r="P873" s="868"/>
      <c r="Q873" s="936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</row>
    <row r="874" spans="1:52" s="137" customFormat="1" ht="14.45" customHeight="1">
      <c r="A874" s="34"/>
      <c r="B874" s="169" t="s">
        <v>2026</v>
      </c>
      <c r="C874" s="198">
        <v>400</v>
      </c>
      <c r="D874" s="151" t="s">
        <v>4173</v>
      </c>
      <c r="E874" s="199" t="s">
        <v>690</v>
      </c>
      <c r="F874" s="1333" t="s">
        <v>3201</v>
      </c>
      <c r="G874" s="1334"/>
      <c r="H874" s="1753"/>
      <c r="I874" s="34"/>
      <c r="J874" s="93"/>
      <c r="K874" s="93"/>
      <c r="L874" s="93"/>
      <c r="M874" s="93"/>
      <c r="N874" s="934"/>
      <c r="O874" s="935"/>
      <c r="P874" s="868"/>
      <c r="Q874" s="936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</row>
    <row r="875" spans="1:52" s="137" customFormat="1" ht="14.45" customHeight="1">
      <c r="A875" s="34"/>
      <c r="B875" s="169" t="s">
        <v>2026</v>
      </c>
      <c r="C875" s="198">
        <v>400</v>
      </c>
      <c r="D875" s="151" t="s">
        <v>759</v>
      </c>
      <c r="E875" s="199" t="s">
        <v>2880</v>
      </c>
      <c r="F875" s="1284" t="s">
        <v>3179</v>
      </c>
      <c r="G875" s="567" t="s">
        <v>3280</v>
      </c>
      <c r="H875" s="1753" t="s">
        <v>179</v>
      </c>
      <c r="I875" s="34"/>
      <c r="J875" s="93"/>
      <c r="K875" s="93"/>
      <c r="L875" s="93"/>
      <c r="M875" s="93"/>
      <c r="N875" s="868"/>
      <c r="O875" s="935"/>
      <c r="P875" s="934"/>
      <c r="Q875" s="936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</row>
    <row r="876" spans="1:52" s="137" customFormat="1" ht="14.45" customHeight="1">
      <c r="A876" s="34"/>
      <c r="B876" s="169" t="s">
        <v>2026</v>
      </c>
      <c r="C876" s="198">
        <v>400</v>
      </c>
      <c r="D876" s="151" t="s">
        <v>4174</v>
      </c>
      <c r="E876" s="199" t="s">
        <v>2932</v>
      </c>
      <c r="F876" s="430" t="s">
        <v>3121</v>
      </c>
      <c r="G876" s="1370"/>
      <c r="H876" s="1753"/>
      <c r="I876" s="34"/>
      <c r="J876" s="93"/>
      <c r="K876" s="93"/>
      <c r="L876" s="93"/>
      <c r="M876" s="93"/>
      <c r="N876" s="934"/>
      <c r="O876" s="935"/>
      <c r="P876" s="933"/>
      <c r="Q876" s="936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</row>
    <row r="877" spans="1:52" s="137" customFormat="1" ht="14.45" customHeight="1">
      <c r="A877" s="34"/>
      <c r="B877" s="169" t="s">
        <v>2026</v>
      </c>
      <c r="C877" s="198">
        <v>400</v>
      </c>
      <c r="D877" s="151" t="s">
        <v>4175</v>
      </c>
      <c r="E877" s="199" t="s">
        <v>779</v>
      </c>
      <c r="F877" s="430" t="s">
        <v>3121</v>
      </c>
      <c r="G877" s="1370"/>
      <c r="H877" s="1753"/>
      <c r="I877" s="34"/>
      <c r="J877" s="93"/>
      <c r="K877" s="93"/>
      <c r="L877" s="93"/>
      <c r="M877" s="93"/>
      <c r="N877" s="934"/>
      <c r="O877" s="935"/>
      <c r="P877" s="933"/>
      <c r="Q877" s="936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</row>
    <row r="878" spans="1:52" s="137" customFormat="1" ht="14.45" customHeight="1">
      <c r="A878" s="34"/>
      <c r="B878" s="169" t="s">
        <v>2026</v>
      </c>
      <c r="C878" s="198">
        <v>400</v>
      </c>
      <c r="D878" s="151" t="s">
        <v>4175</v>
      </c>
      <c r="E878" s="199" t="s">
        <v>660</v>
      </c>
      <c r="F878" s="1284"/>
      <c r="G878" s="567" t="s">
        <v>3298</v>
      </c>
      <c r="H878" s="1753"/>
      <c r="I878" s="34"/>
      <c r="J878" s="93"/>
      <c r="K878" s="93"/>
      <c r="L878" s="93"/>
      <c r="M878" s="93"/>
      <c r="N878" s="868"/>
      <c r="O878" s="935"/>
      <c r="P878" s="934"/>
      <c r="Q878" s="936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</row>
    <row r="879" spans="1:52" s="137" customFormat="1" ht="14.45" customHeight="1">
      <c r="A879" s="34"/>
      <c r="B879" s="169" t="s">
        <v>2026</v>
      </c>
      <c r="C879" s="198">
        <v>400</v>
      </c>
      <c r="D879" s="151" t="s">
        <v>4176</v>
      </c>
      <c r="E879" s="199"/>
      <c r="F879" s="430" t="s">
        <v>3090</v>
      </c>
      <c r="G879" s="1337"/>
      <c r="H879" s="1753"/>
      <c r="I879" s="34"/>
      <c r="J879" s="93"/>
      <c r="K879" s="93"/>
      <c r="L879" s="93"/>
      <c r="M879" s="93"/>
      <c r="N879" s="934"/>
      <c r="O879" s="935"/>
      <c r="P879" s="870"/>
      <c r="Q879" s="936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</row>
    <row r="880" spans="1:52" s="137" customFormat="1" ht="14.45" customHeight="1">
      <c r="A880" s="34"/>
      <c r="B880" s="169" t="s">
        <v>2026</v>
      </c>
      <c r="C880" s="198">
        <v>400</v>
      </c>
      <c r="D880" s="151" t="s">
        <v>4177</v>
      </c>
      <c r="E880" s="199"/>
      <c r="F880" s="430" t="s">
        <v>3158</v>
      </c>
      <c r="G880" s="1337"/>
      <c r="H880" s="1753"/>
      <c r="I880" s="34"/>
      <c r="J880" s="93"/>
      <c r="K880" s="93"/>
      <c r="L880" s="93"/>
      <c r="M880" s="93"/>
      <c r="N880" s="934"/>
      <c r="O880" s="935"/>
      <c r="P880" s="870"/>
      <c r="Q880" s="936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</row>
    <row r="881" spans="1:52" s="137" customFormat="1" ht="14.45" customHeight="1">
      <c r="A881" s="34"/>
      <c r="B881" s="169" t="s">
        <v>2026</v>
      </c>
      <c r="C881" s="198">
        <v>400</v>
      </c>
      <c r="D881" s="151" t="s">
        <v>4178</v>
      </c>
      <c r="E881" s="199"/>
      <c r="F881" s="430" t="s">
        <v>3090</v>
      </c>
      <c r="G881" s="1337"/>
      <c r="H881" s="1753"/>
      <c r="I881" s="34"/>
      <c r="J881" s="93"/>
      <c r="K881" s="93"/>
      <c r="L881" s="93"/>
      <c r="M881" s="93"/>
      <c r="N881" s="934"/>
      <c r="O881" s="935"/>
      <c r="P881" s="870"/>
      <c r="Q881" s="936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</row>
    <row r="882" spans="1:52" s="137" customFormat="1" ht="14.45" customHeight="1">
      <c r="A882" s="34"/>
      <c r="B882" s="169" t="s">
        <v>2026</v>
      </c>
      <c r="C882" s="198">
        <v>400</v>
      </c>
      <c r="D882" s="151" t="s">
        <v>4179</v>
      </c>
      <c r="E882" s="199"/>
      <c r="F882" s="430" t="s">
        <v>3140</v>
      </c>
      <c r="G882" s="1337"/>
      <c r="H882" s="1753"/>
      <c r="I882" s="34"/>
      <c r="J882" s="93"/>
      <c r="K882" s="93"/>
      <c r="L882" s="93"/>
      <c r="M882" s="93"/>
      <c r="N882" s="934"/>
      <c r="O882" s="935"/>
      <c r="P882" s="870"/>
      <c r="Q882" s="936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</row>
    <row r="883" spans="1:52" s="137" customFormat="1" ht="14.45" customHeight="1">
      <c r="A883" s="34"/>
      <c r="B883" s="169" t="s">
        <v>2026</v>
      </c>
      <c r="C883" s="198">
        <v>400</v>
      </c>
      <c r="D883" s="151" t="s">
        <v>4180</v>
      </c>
      <c r="E883" s="199" t="s">
        <v>4181</v>
      </c>
      <c r="F883" s="1284"/>
      <c r="G883" s="567" t="s">
        <v>3249</v>
      </c>
      <c r="H883" s="1753"/>
      <c r="I883" s="34"/>
      <c r="J883" s="93"/>
      <c r="K883" s="93"/>
      <c r="L883" s="93"/>
      <c r="M883" s="93"/>
      <c r="N883" s="868"/>
      <c r="O883" s="935"/>
      <c r="P883" s="934"/>
      <c r="Q883" s="936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</row>
    <row r="884" spans="1:52" s="137" customFormat="1" ht="14.45" customHeight="1">
      <c r="A884" s="34"/>
      <c r="B884" s="169" t="s">
        <v>2026</v>
      </c>
      <c r="C884" s="198">
        <v>400</v>
      </c>
      <c r="D884" s="151" t="s">
        <v>4182</v>
      </c>
      <c r="E884" s="199" t="s">
        <v>4183</v>
      </c>
      <c r="F884" s="430" t="s">
        <v>3203</v>
      </c>
      <c r="G884" s="604"/>
      <c r="H884" s="1753"/>
      <c r="I884" s="34"/>
      <c r="J884" s="93"/>
      <c r="K884" s="93"/>
      <c r="L884" s="93"/>
      <c r="M884" s="93"/>
      <c r="N884" s="934"/>
      <c r="O884" s="935"/>
      <c r="P884" s="868"/>
      <c r="Q884" s="936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</row>
    <row r="885" spans="1:52" s="137" customFormat="1" ht="14.45" customHeight="1">
      <c r="A885" s="34"/>
      <c r="B885" s="169" t="s">
        <v>2026</v>
      </c>
      <c r="C885" s="198">
        <v>400</v>
      </c>
      <c r="D885" s="151" t="s">
        <v>4184</v>
      </c>
      <c r="E885" s="199" t="s">
        <v>4185</v>
      </c>
      <c r="F885" s="430" t="s">
        <v>3191</v>
      </c>
      <c r="G885" s="604" t="s">
        <v>3284</v>
      </c>
      <c r="H885" s="1753"/>
      <c r="I885" s="34"/>
      <c r="J885" s="93"/>
      <c r="K885" s="93"/>
      <c r="L885" s="93"/>
      <c r="M885" s="93"/>
      <c r="N885" s="934"/>
      <c r="O885" s="935"/>
      <c r="P885" s="868"/>
      <c r="Q885" s="936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</row>
    <row r="886" spans="1:52" s="137" customFormat="1" ht="14.45" customHeight="1">
      <c r="A886" s="34"/>
      <c r="B886" s="169" t="s">
        <v>2026</v>
      </c>
      <c r="C886" s="198">
        <v>400</v>
      </c>
      <c r="D886" s="151" t="s">
        <v>4186</v>
      </c>
      <c r="E886" s="199" t="s">
        <v>2815</v>
      </c>
      <c r="F886" s="430" t="s">
        <v>3121</v>
      </c>
      <c r="G886" s="604"/>
      <c r="H886" s="1753"/>
      <c r="I886" s="34"/>
      <c r="J886" s="93"/>
      <c r="K886" s="93"/>
      <c r="L886" s="93"/>
      <c r="M886" s="93"/>
      <c r="N886" s="934"/>
      <c r="O886" s="935"/>
      <c r="P886" s="868"/>
      <c r="Q886" s="936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</row>
    <row r="887" spans="1:52" s="137" customFormat="1" ht="14.45" customHeight="1">
      <c r="A887" s="34"/>
      <c r="B887" s="169" t="s">
        <v>2026</v>
      </c>
      <c r="C887" s="198">
        <v>400</v>
      </c>
      <c r="D887" s="151" t="s">
        <v>4188</v>
      </c>
      <c r="E887" s="199" t="s">
        <v>2868</v>
      </c>
      <c r="F887" s="430" t="s">
        <v>3155</v>
      </c>
      <c r="G887" s="604"/>
      <c r="H887" s="1753"/>
      <c r="I887" s="34"/>
      <c r="J887" s="93"/>
      <c r="K887" s="93"/>
      <c r="L887" s="93"/>
      <c r="M887" s="93"/>
      <c r="N887" s="934"/>
      <c r="O887" s="935"/>
      <c r="P887" s="868"/>
      <c r="Q887" s="936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</row>
    <row r="888" spans="1:52" s="137" customFormat="1" ht="14.45" customHeight="1">
      <c r="A888" s="34"/>
      <c r="B888" s="169" t="s">
        <v>2026</v>
      </c>
      <c r="C888" s="198">
        <v>400</v>
      </c>
      <c r="D888" s="151" t="s">
        <v>4189</v>
      </c>
      <c r="E888" s="199" t="s">
        <v>2801</v>
      </c>
      <c r="F888" s="1284"/>
      <c r="G888" s="567" t="s">
        <v>3249</v>
      </c>
      <c r="H888" s="1753"/>
      <c r="I888" s="34"/>
      <c r="J888" s="93"/>
      <c r="K888" s="93"/>
      <c r="L888" s="93"/>
      <c r="M888" s="93"/>
      <c r="N888" s="868"/>
      <c r="O888" s="935"/>
      <c r="P888" s="934"/>
      <c r="Q888" s="936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</row>
    <row r="889" spans="1:52" s="137" customFormat="1" ht="14.45" customHeight="1">
      <c r="A889" s="34"/>
      <c r="B889" s="169" t="s">
        <v>2026</v>
      </c>
      <c r="C889" s="198">
        <v>426</v>
      </c>
      <c r="D889" s="151" t="s">
        <v>4190</v>
      </c>
      <c r="E889" s="199" t="s">
        <v>715</v>
      </c>
      <c r="F889" s="1284"/>
      <c r="G889" s="567" t="s">
        <v>3249</v>
      </c>
      <c r="H889" s="1753"/>
      <c r="I889" s="34"/>
      <c r="J889" s="93"/>
      <c r="K889" s="93"/>
      <c r="L889" s="93"/>
      <c r="M889" s="93"/>
      <c r="N889" s="868"/>
      <c r="O889" s="935"/>
      <c r="P889" s="934"/>
      <c r="Q889" s="936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</row>
    <row r="890" spans="1:52" s="137" customFormat="1" ht="14.45" customHeight="1">
      <c r="A890" s="34"/>
      <c r="B890" s="169" t="s">
        <v>2026</v>
      </c>
      <c r="C890" s="198">
        <v>426</v>
      </c>
      <c r="D890" s="151" t="s">
        <v>4180</v>
      </c>
      <c r="E890" s="199" t="s">
        <v>2801</v>
      </c>
      <c r="F890" s="1284"/>
      <c r="G890" s="567" t="s">
        <v>3249</v>
      </c>
      <c r="H890" s="1753"/>
      <c r="I890" s="34"/>
      <c r="J890" s="93"/>
      <c r="K890" s="93"/>
      <c r="L890" s="93"/>
      <c r="M890" s="93"/>
      <c r="N890" s="868"/>
      <c r="O890" s="935"/>
      <c r="P890" s="934"/>
      <c r="Q890" s="936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</row>
    <row r="891" spans="1:52" s="137" customFormat="1" ht="14.45" customHeight="1">
      <c r="A891" s="34"/>
      <c r="B891" s="169" t="s">
        <v>2026</v>
      </c>
      <c r="C891" s="198">
        <v>426</v>
      </c>
      <c r="D891" s="151" t="s">
        <v>4191</v>
      </c>
      <c r="E891" s="199" t="s">
        <v>715</v>
      </c>
      <c r="F891" s="1284"/>
      <c r="G891" s="567" t="s">
        <v>3249</v>
      </c>
      <c r="H891" s="1753"/>
      <c r="I891" s="34"/>
      <c r="J891" s="93"/>
      <c r="K891" s="93"/>
      <c r="L891" s="93"/>
      <c r="M891" s="93"/>
      <c r="N891" s="868"/>
      <c r="O891" s="935"/>
      <c r="P891" s="934"/>
      <c r="Q891" s="936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</row>
    <row r="892" spans="1:52" s="144" customFormat="1" ht="14.45" customHeight="1">
      <c r="A892" s="142"/>
      <c r="B892" s="169" t="s">
        <v>2026</v>
      </c>
      <c r="C892" s="198">
        <v>450</v>
      </c>
      <c r="D892" s="151" t="s">
        <v>4192</v>
      </c>
      <c r="E892" s="199" t="s">
        <v>748</v>
      </c>
      <c r="F892" s="430" t="s">
        <v>5222</v>
      </c>
      <c r="G892" s="1370"/>
      <c r="H892" s="1753"/>
      <c r="I892" s="34"/>
      <c r="J892" s="851"/>
      <c r="K892" s="851"/>
      <c r="L892" s="851"/>
      <c r="M892" s="851"/>
      <c r="N892" s="934"/>
      <c r="O892" s="935"/>
      <c r="P892" s="933"/>
      <c r="Q892" s="936"/>
      <c r="R892" s="851"/>
      <c r="S892" s="851"/>
      <c r="T892" s="851"/>
      <c r="U892" s="851"/>
      <c r="V892" s="851"/>
      <c r="W892" s="851"/>
      <c r="X892" s="851"/>
      <c r="Y892" s="851"/>
      <c r="Z892" s="851"/>
      <c r="AA892" s="851"/>
      <c r="AB892" s="851"/>
      <c r="AC892" s="851"/>
      <c r="AD892" s="851"/>
      <c r="AE892" s="142"/>
      <c r="AF892" s="142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42"/>
      <c r="AV892" s="142"/>
      <c r="AW892" s="142"/>
      <c r="AX892" s="142"/>
      <c r="AY892" s="142"/>
      <c r="AZ892" s="142"/>
    </row>
    <row r="893" spans="1:52" s="144" customFormat="1" ht="14.45" customHeight="1">
      <c r="A893" s="142"/>
      <c r="B893" s="169" t="s">
        <v>2026</v>
      </c>
      <c r="C893" s="198">
        <v>450</v>
      </c>
      <c r="D893" s="151" t="s">
        <v>4192</v>
      </c>
      <c r="E893" s="199" t="s">
        <v>1667</v>
      </c>
      <c r="F893" s="430" t="s">
        <v>5223</v>
      </c>
      <c r="G893" s="1370"/>
      <c r="H893" s="1753"/>
      <c r="I893" s="34"/>
      <c r="J893" s="851"/>
      <c r="K893" s="851"/>
      <c r="L893" s="851"/>
      <c r="M893" s="851"/>
      <c r="N893" s="934"/>
      <c r="O893" s="935"/>
      <c r="P893" s="933"/>
      <c r="Q893" s="936"/>
      <c r="R893" s="851"/>
      <c r="S893" s="851"/>
      <c r="T893" s="851"/>
      <c r="U893" s="851"/>
      <c r="V893" s="851"/>
      <c r="W893" s="851"/>
      <c r="X893" s="851"/>
      <c r="Y893" s="851"/>
      <c r="Z893" s="851"/>
      <c r="AA893" s="851"/>
      <c r="AB893" s="851"/>
      <c r="AC893" s="851"/>
      <c r="AD893" s="851"/>
      <c r="AE893" s="142"/>
      <c r="AF893" s="142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42"/>
      <c r="AV893" s="142"/>
      <c r="AW893" s="142"/>
      <c r="AX893" s="142"/>
      <c r="AY893" s="142"/>
      <c r="AZ893" s="142"/>
    </row>
    <row r="894" spans="1:52" s="144" customFormat="1" ht="14.45" customHeight="1">
      <c r="A894" s="142"/>
      <c r="B894" s="169" t="s">
        <v>2026</v>
      </c>
      <c r="C894" s="198">
        <v>450</v>
      </c>
      <c r="D894" s="151" t="s">
        <v>4193</v>
      </c>
      <c r="E894" s="199" t="s">
        <v>826</v>
      </c>
      <c r="F894" s="430" t="s">
        <v>5222</v>
      </c>
      <c r="G894" s="1370"/>
      <c r="H894" s="1753"/>
      <c r="I894" s="34"/>
      <c r="J894" s="851"/>
      <c r="K894" s="851"/>
      <c r="L894" s="851"/>
      <c r="M894" s="851"/>
      <c r="N894" s="934"/>
      <c r="O894" s="935"/>
      <c r="P894" s="933"/>
      <c r="Q894" s="936"/>
      <c r="R894" s="851"/>
      <c r="S894" s="851"/>
      <c r="T894" s="851"/>
      <c r="U894" s="851"/>
      <c r="V894" s="851"/>
      <c r="W894" s="851"/>
      <c r="X894" s="851"/>
      <c r="Y894" s="851"/>
      <c r="Z894" s="851"/>
      <c r="AA894" s="851"/>
      <c r="AB894" s="851"/>
      <c r="AC894" s="851"/>
      <c r="AD894" s="851"/>
      <c r="AE894" s="142"/>
      <c r="AF894" s="142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42"/>
      <c r="AV894" s="142"/>
      <c r="AW894" s="142"/>
      <c r="AX894" s="142"/>
      <c r="AY894" s="142"/>
      <c r="AZ894" s="142"/>
    </row>
    <row r="895" spans="1:52" s="144" customFormat="1" ht="14.45" customHeight="1">
      <c r="A895" s="142"/>
      <c r="B895" s="169" t="s">
        <v>2026</v>
      </c>
      <c r="C895" s="198">
        <v>450</v>
      </c>
      <c r="D895" s="151" t="s">
        <v>4194</v>
      </c>
      <c r="E895" s="199" t="s">
        <v>820</v>
      </c>
      <c r="F895" s="1284"/>
      <c r="G895" s="567" t="s">
        <v>3298</v>
      </c>
      <c r="H895" s="1753"/>
      <c r="I895" s="34"/>
      <c r="J895" s="851"/>
      <c r="K895" s="851"/>
      <c r="L895" s="851"/>
      <c r="M895" s="851"/>
      <c r="N895" s="868"/>
      <c r="O895" s="935"/>
      <c r="P895" s="934"/>
      <c r="Q895" s="936"/>
      <c r="R895" s="851"/>
      <c r="S895" s="851"/>
      <c r="T895" s="851"/>
      <c r="U895" s="851"/>
      <c r="V895" s="851"/>
      <c r="W895" s="851"/>
      <c r="X895" s="851"/>
      <c r="Y895" s="851"/>
      <c r="Z895" s="851"/>
      <c r="AA895" s="851"/>
      <c r="AB895" s="851"/>
      <c r="AC895" s="851"/>
      <c r="AD895" s="851"/>
      <c r="AE895" s="142"/>
      <c r="AF895" s="142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42"/>
      <c r="AV895" s="142"/>
      <c r="AW895" s="142"/>
      <c r="AX895" s="142"/>
      <c r="AY895" s="142"/>
      <c r="AZ895" s="142"/>
    </row>
    <row r="896" spans="1:52" s="144" customFormat="1" ht="14.45" customHeight="1">
      <c r="A896" s="142"/>
      <c r="B896" s="169" t="s">
        <v>2026</v>
      </c>
      <c r="C896" s="198">
        <v>450</v>
      </c>
      <c r="D896" s="151" t="s">
        <v>4195</v>
      </c>
      <c r="E896" s="199" t="s">
        <v>2945</v>
      </c>
      <c r="F896" s="1284"/>
      <c r="G896" s="567" t="s">
        <v>3298</v>
      </c>
      <c r="H896" s="1753"/>
      <c r="I896" s="34"/>
      <c r="J896" s="851"/>
      <c r="K896" s="851"/>
      <c r="L896" s="851"/>
      <c r="M896" s="851"/>
      <c r="N896" s="868"/>
      <c r="O896" s="935"/>
      <c r="P896" s="934"/>
      <c r="Q896" s="936"/>
      <c r="R896" s="851"/>
      <c r="S896" s="851"/>
      <c r="T896" s="851"/>
      <c r="U896" s="851"/>
      <c r="V896" s="851"/>
      <c r="W896" s="851"/>
      <c r="X896" s="851"/>
      <c r="Y896" s="851"/>
      <c r="Z896" s="851"/>
      <c r="AA896" s="851"/>
      <c r="AB896" s="851"/>
      <c r="AC896" s="851"/>
      <c r="AD896" s="851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  <c r="AX896" s="142"/>
      <c r="AY896" s="142"/>
      <c r="AZ896" s="142"/>
    </row>
    <row r="897" spans="1:52" s="144" customFormat="1" ht="14.45" customHeight="1">
      <c r="A897" s="142"/>
      <c r="B897" s="169" t="s">
        <v>2026</v>
      </c>
      <c r="C897" s="198">
        <v>450</v>
      </c>
      <c r="D897" s="151" t="s">
        <v>6929</v>
      </c>
      <c r="E897" s="199" t="s">
        <v>6765</v>
      </c>
      <c r="F897" s="430" t="s">
        <v>5222</v>
      </c>
      <c r="G897" s="567"/>
      <c r="H897" s="1753"/>
      <c r="I897" s="34"/>
      <c r="J897" s="851"/>
      <c r="K897" s="851"/>
      <c r="L897" s="851"/>
      <c r="M897" s="851"/>
      <c r="N897" s="934"/>
      <c r="O897" s="935"/>
      <c r="P897" s="934"/>
      <c r="Q897" s="936"/>
      <c r="R897" s="851"/>
      <c r="S897" s="851"/>
      <c r="T897" s="851"/>
      <c r="U897" s="851"/>
      <c r="V897" s="851"/>
      <c r="W897" s="851"/>
      <c r="X897" s="851"/>
      <c r="Y897" s="851"/>
      <c r="Z897" s="851"/>
      <c r="AA897" s="851"/>
      <c r="AB897" s="851"/>
      <c r="AC897" s="851"/>
      <c r="AD897" s="851"/>
      <c r="AE897" s="142"/>
      <c r="AF897" s="142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42"/>
      <c r="AV897" s="142"/>
      <c r="AW897" s="142"/>
      <c r="AX897" s="142"/>
      <c r="AY897" s="142"/>
      <c r="AZ897" s="142"/>
    </row>
    <row r="898" spans="1:52" s="144" customFormat="1" ht="14.45" customHeight="1">
      <c r="A898" s="142"/>
      <c r="B898" s="169" t="s">
        <v>2026</v>
      </c>
      <c r="C898" s="198">
        <v>450</v>
      </c>
      <c r="D898" s="151" t="s">
        <v>1786</v>
      </c>
      <c r="E898" s="199" t="s">
        <v>2945</v>
      </c>
      <c r="F898" s="1284"/>
      <c r="G898" s="567" t="s">
        <v>3298</v>
      </c>
      <c r="H898" s="1753"/>
      <c r="I898" s="34"/>
      <c r="J898" s="851"/>
      <c r="K898" s="851"/>
      <c r="L898" s="851"/>
      <c r="M898" s="851"/>
      <c r="N898" s="868"/>
      <c r="O898" s="935"/>
      <c r="P898" s="934"/>
      <c r="Q898" s="936"/>
      <c r="R898" s="851"/>
      <c r="S898" s="851"/>
      <c r="T898" s="851"/>
      <c r="U898" s="851"/>
      <c r="V898" s="851"/>
      <c r="W898" s="851"/>
      <c r="X898" s="851"/>
      <c r="Y898" s="851"/>
      <c r="Z898" s="851"/>
      <c r="AA898" s="851"/>
      <c r="AB898" s="851"/>
      <c r="AC898" s="851"/>
      <c r="AD898" s="851"/>
      <c r="AE898" s="142"/>
      <c r="AF898" s="142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42"/>
      <c r="AV898" s="142"/>
      <c r="AW898" s="142"/>
      <c r="AX898" s="142"/>
      <c r="AY898" s="142"/>
      <c r="AZ898" s="142"/>
    </row>
    <row r="899" spans="1:52" s="137" customFormat="1" ht="14.45" customHeight="1">
      <c r="A899" s="34"/>
      <c r="B899" s="169" t="s">
        <v>2026</v>
      </c>
      <c r="C899" s="198">
        <v>500</v>
      </c>
      <c r="D899" s="151" t="s">
        <v>1787</v>
      </c>
      <c r="E899" s="199" t="s">
        <v>1949</v>
      </c>
      <c r="F899" s="430" t="s">
        <v>3117</v>
      </c>
      <c r="G899" s="604"/>
      <c r="H899" s="1753"/>
      <c r="I899" s="34"/>
      <c r="J899" s="93"/>
      <c r="K899" s="93"/>
      <c r="L899" s="93"/>
      <c r="M899" s="93"/>
      <c r="N899" s="934"/>
      <c r="O899" s="935"/>
      <c r="P899" s="868"/>
      <c r="Q899" s="936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</row>
    <row r="900" spans="1:52" s="137" customFormat="1" ht="14.45" customHeight="1">
      <c r="A900" s="34"/>
      <c r="B900" s="169" t="s">
        <v>2026</v>
      </c>
      <c r="C900" s="198">
        <v>500</v>
      </c>
      <c r="D900" s="151" t="s">
        <v>1788</v>
      </c>
      <c r="E900" s="199" t="s">
        <v>1789</v>
      </c>
      <c r="F900" s="430" t="s">
        <v>3117</v>
      </c>
      <c r="G900" s="604"/>
      <c r="H900" s="1753"/>
      <c r="I900" s="34"/>
      <c r="J900" s="93"/>
      <c r="K900" s="93"/>
      <c r="L900" s="93"/>
      <c r="M900" s="93"/>
      <c r="N900" s="934"/>
      <c r="O900" s="935"/>
      <c r="P900" s="868"/>
      <c r="Q900" s="936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</row>
    <row r="901" spans="1:52" s="137" customFormat="1" ht="14.45" customHeight="1">
      <c r="A901" s="34"/>
      <c r="B901" s="169" t="s">
        <v>2026</v>
      </c>
      <c r="C901" s="198">
        <v>500</v>
      </c>
      <c r="D901" s="151" t="s">
        <v>1790</v>
      </c>
      <c r="E901" s="199" t="s">
        <v>1789</v>
      </c>
      <c r="F901" s="430" t="s">
        <v>3117</v>
      </c>
      <c r="G901" s="604"/>
      <c r="H901" s="1753"/>
      <c r="I901" s="34"/>
      <c r="J901" s="93"/>
      <c r="K901" s="93"/>
      <c r="L901" s="93"/>
      <c r="M901" s="93"/>
      <c r="N901" s="934"/>
      <c r="O901" s="935"/>
      <c r="P901" s="868"/>
      <c r="Q901" s="936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</row>
    <row r="902" spans="1:52" s="137" customFormat="1" ht="14.45" customHeight="1">
      <c r="A902" s="34"/>
      <c r="B902" s="169" t="s">
        <v>2026</v>
      </c>
      <c r="C902" s="198">
        <v>500</v>
      </c>
      <c r="D902" s="151" t="s">
        <v>1791</v>
      </c>
      <c r="E902" s="199" t="s">
        <v>2881</v>
      </c>
      <c r="F902" s="1284"/>
      <c r="G902" s="567" t="s">
        <v>3299</v>
      </c>
      <c r="H902" s="1753"/>
      <c r="I902" s="34"/>
      <c r="J902" s="93"/>
      <c r="K902" s="93"/>
      <c r="L902" s="93"/>
      <c r="M902" s="93"/>
      <c r="N902" s="868"/>
      <c r="O902" s="935"/>
      <c r="P902" s="934"/>
      <c r="Q902" s="936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</row>
    <row r="903" spans="1:52" s="137" customFormat="1" ht="14.45" customHeight="1">
      <c r="A903" s="34"/>
      <c r="B903" s="169" t="s">
        <v>2026</v>
      </c>
      <c r="C903" s="198">
        <v>500</v>
      </c>
      <c r="D903" s="151" t="s">
        <v>1792</v>
      </c>
      <c r="E903" s="199" t="s">
        <v>2907</v>
      </c>
      <c r="F903" s="430" t="s">
        <v>3140</v>
      </c>
      <c r="G903" s="1337" t="s">
        <v>3256</v>
      </c>
      <c r="H903" s="1753"/>
      <c r="I903" s="34"/>
      <c r="J903" s="93"/>
      <c r="K903" s="93"/>
      <c r="L903" s="93"/>
      <c r="M903" s="93"/>
      <c r="N903" s="934"/>
      <c r="O903" s="935"/>
      <c r="P903" s="870"/>
      <c r="Q903" s="936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</row>
    <row r="904" spans="1:52" s="137" customFormat="1" ht="14.45" customHeight="1">
      <c r="A904" s="34"/>
      <c r="B904" s="169" t="s">
        <v>2026</v>
      </c>
      <c r="C904" s="198">
        <v>535</v>
      </c>
      <c r="D904" s="151" t="s">
        <v>1795</v>
      </c>
      <c r="E904" s="199" t="s">
        <v>1978</v>
      </c>
      <c r="F904" s="430" t="s">
        <v>3140</v>
      </c>
      <c r="G904" s="1337" t="s">
        <v>3256</v>
      </c>
      <c r="H904" s="1753"/>
      <c r="I904" s="34"/>
      <c r="J904" s="93"/>
      <c r="K904" s="93"/>
      <c r="L904" s="93"/>
      <c r="M904" s="93"/>
      <c r="N904" s="934"/>
      <c r="O904" s="935"/>
      <c r="P904" s="870"/>
      <c r="Q904" s="936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</row>
    <row r="905" spans="1:52" s="137" customFormat="1" ht="14.45" customHeight="1">
      <c r="A905" s="34"/>
      <c r="B905" s="169" t="s">
        <v>2026</v>
      </c>
      <c r="C905" s="198">
        <v>550</v>
      </c>
      <c r="D905" s="151" t="s">
        <v>1796</v>
      </c>
      <c r="E905" s="199" t="s">
        <v>2887</v>
      </c>
      <c r="F905" s="430" t="s">
        <v>3203</v>
      </c>
      <c r="G905" s="604"/>
      <c r="H905" s="1753"/>
      <c r="I905" s="34"/>
      <c r="J905" s="93"/>
      <c r="K905" s="93"/>
      <c r="L905" s="93"/>
      <c r="M905" s="93"/>
      <c r="N905" s="934"/>
      <c r="O905" s="935"/>
      <c r="P905" s="868"/>
      <c r="Q905" s="936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</row>
    <row r="906" spans="1:52" s="137" customFormat="1" ht="14.45" customHeight="1">
      <c r="A906" s="34"/>
      <c r="B906" s="169" t="s">
        <v>2026</v>
      </c>
      <c r="C906" s="198">
        <v>550</v>
      </c>
      <c r="D906" s="151" t="s">
        <v>1797</v>
      </c>
      <c r="E906" s="199" t="s">
        <v>2873</v>
      </c>
      <c r="F906" s="430" t="s">
        <v>3090</v>
      </c>
      <c r="G906" s="1337" t="s">
        <v>3232</v>
      </c>
      <c r="H906" s="1753"/>
      <c r="I906" s="34"/>
      <c r="J906" s="93"/>
      <c r="K906" s="93"/>
      <c r="L906" s="93"/>
      <c r="M906" s="93"/>
      <c r="N906" s="934"/>
      <c r="O906" s="935"/>
      <c r="P906" s="870"/>
      <c r="Q906" s="936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</row>
    <row r="907" spans="1:52" s="137" customFormat="1" ht="14.45" customHeight="1">
      <c r="A907" s="34"/>
      <c r="B907" s="169" t="s">
        <v>2026</v>
      </c>
      <c r="C907" s="198">
        <v>550</v>
      </c>
      <c r="D907" s="151" t="s">
        <v>1798</v>
      </c>
      <c r="E907" s="199" t="s">
        <v>2873</v>
      </c>
      <c r="F907" s="1333" t="s">
        <v>3085</v>
      </c>
      <c r="G907" s="1336" t="s">
        <v>3228</v>
      </c>
      <c r="H907" s="1753"/>
      <c r="I907" s="34"/>
      <c r="J907" s="93"/>
      <c r="K907" s="93"/>
      <c r="L907" s="93"/>
      <c r="M907" s="93"/>
      <c r="N907" s="934"/>
      <c r="O907" s="935"/>
      <c r="P907" s="870"/>
      <c r="Q907" s="936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</row>
    <row r="908" spans="1:52" s="137" customFormat="1" ht="14.45" customHeight="1">
      <c r="A908" s="34"/>
      <c r="B908" s="169" t="s">
        <v>2026</v>
      </c>
      <c r="C908" s="198">
        <v>550</v>
      </c>
      <c r="D908" s="151" t="s">
        <v>6737</v>
      </c>
      <c r="E908" s="199" t="s">
        <v>6728</v>
      </c>
      <c r="F908" s="1333"/>
      <c r="G908" s="1336"/>
      <c r="H908" s="1753"/>
      <c r="I908" s="34"/>
      <c r="J908" s="93"/>
      <c r="K908" s="93"/>
      <c r="L908" s="93"/>
      <c r="M908" s="93"/>
      <c r="N908" s="934"/>
      <c r="O908" s="935"/>
      <c r="P908" s="870"/>
      <c r="Q908" s="936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</row>
    <row r="909" spans="1:52" s="137" customFormat="1" ht="14.45" customHeight="1">
      <c r="A909" s="34"/>
      <c r="B909" s="169" t="s">
        <v>2026</v>
      </c>
      <c r="C909" s="198">
        <v>600</v>
      </c>
      <c r="D909" s="151" t="s">
        <v>1799</v>
      </c>
      <c r="E909" s="199" t="s">
        <v>2979</v>
      </c>
      <c r="F909" s="430" t="s">
        <v>3203</v>
      </c>
      <c r="G909" s="604"/>
      <c r="H909" s="1753"/>
      <c r="I909" s="34"/>
      <c r="J909" s="93"/>
      <c r="K909" s="93"/>
      <c r="L909" s="93"/>
      <c r="M909" s="93"/>
      <c r="N909" s="934"/>
      <c r="O909" s="935"/>
      <c r="P909" s="868"/>
      <c r="Q909" s="936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</row>
    <row r="910" spans="1:52" s="137" customFormat="1" ht="14.45" customHeight="1">
      <c r="A910" s="34"/>
      <c r="B910" s="169" t="s">
        <v>2026</v>
      </c>
      <c r="C910" s="198">
        <v>600</v>
      </c>
      <c r="D910" s="151" t="s">
        <v>1800</v>
      </c>
      <c r="E910" s="199" t="s">
        <v>1801</v>
      </c>
      <c r="F910" s="430" t="s">
        <v>3205</v>
      </c>
      <c r="G910" s="604"/>
      <c r="H910" s="1753"/>
      <c r="I910" s="34"/>
      <c r="J910" s="93"/>
      <c r="K910" s="93"/>
      <c r="L910" s="93"/>
      <c r="M910" s="93"/>
      <c r="N910" s="934"/>
      <c r="O910" s="935"/>
      <c r="P910" s="868"/>
      <c r="Q910" s="936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</row>
    <row r="911" spans="1:52" s="144" customFormat="1" ht="14.45" customHeight="1">
      <c r="A911" s="142"/>
      <c r="B911" s="169" t="s">
        <v>2026</v>
      </c>
      <c r="C911" s="198">
        <v>600</v>
      </c>
      <c r="D911" s="151" t="s">
        <v>1802</v>
      </c>
      <c r="E911" s="199" t="s">
        <v>795</v>
      </c>
      <c r="F911" s="430" t="s">
        <v>3205</v>
      </c>
      <c r="G911" s="604"/>
      <c r="H911" s="1753"/>
      <c r="I911" s="34"/>
      <c r="J911" s="851"/>
      <c r="K911" s="851"/>
      <c r="L911" s="851"/>
      <c r="M911" s="851"/>
      <c r="N911" s="934"/>
      <c r="O911" s="935"/>
      <c r="P911" s="868"/>
      <c r="Q911" s="936"/>
      <c r="R911" s="851"/>
      <c r="S911" s="851"/>
      <c r="T911" s="851"/>
      <c r="U911" s="851"/>
      <c r="V911" s="851"/>
      <c r="W911" s="851"/>
      <c r="X911" s="851"/>
      <c r="Y911" s="851"/>
      <c r="Z911" s="851"/>
      <c r="AA911" s="851"/>
      <c r="AB911" s="851"/>
      <c r="AC911" s="851"/>
      <c r="AD911" s="851"/>
      <c r="AE911" s="142"/>
      <c r="AF911" s="142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42"/>
      <c r="AV911" s="142"/>
      <c r="AW911" s="142"/>
      <c r="AX911" s="142"/>
      <c r="AY911" s="142"/>
      <c r="AZ911" s="142"/>
    </row>
    <row r="912" spans="1:52" s="137" customFormat="1" ht="14.45" customHeight="1">
      <c r="A912" s="34"/>
      <c r="B912" s="169" t="s">
        <v>2026</v>
      </c>
      <c r="C912" s="198">
        <v>600</v>
      </c>
      <c r="D912" s="151" t="s">
        <v>1803</v>
      </c>
      <c r="E912" s="199" t="s">
        <v>809</v>
      </c>
      <c r="F912" s="430" t="s">
        <v>3135</v>
      </c>
      <c r="G912" s="604" t="s">
        <v>3254</v>
      </c>
      <c r="H912" s="1753"/>
      <c r="I912" s="34"/>
      <c r="J912" s="93"/>
      <c r="K912" s="93"/>
      <c r="L912" s="93"/>
      <c r="M912" s="93"/>
      <c r="N912" s="934"/>
      <c r="O912" s="935"/>
      <c r="P912" s="868"/>
      <c r="Q912" s="936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</row>
    <row r="913" spans="1:52" s="137" customFormat="1" ht="14.45" customHeight="1">
      <c r="A913" s="34"/>
      <c r="B913" s="169" t="s">
        <v>2026</v>
      </c>
      <c r="C913" s="198">
        <v>600</v>
      </c>
      <c r="D913" s="151" t="s">
        <v>1804</v>
      </c>
      <c r="E913" s="199" t="s">
        <v>2865</v>
      </c>
      <c r="F913" s="1284" t="s">
        <v>3141</v>
      </c>
      <c r="G913" s="603" t="s">
        <v>3257</v>
      </c>
      <c r="H913" s="1753"/>
      <c r="I913" s="34"/>
      <c r="J913" s="93"/>
      <c r="K913" s="93"/>
      <c r="L913" s="93"/>
      <c r="M913" s="93"/>
      <c r="N913" s="868"/>
      <c r="O913" s="935"/>
      <c r="P913" s="932"/>
      <c r="Q913" s="936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</row>
    <row r="914" spans="1:52" s="137" customFormat="1" ht="14.45" customHeight="1">
      <c r="A914" s="34"/>
      <c r="B914" s="169" t="s">
        <v>2026</v>
      </c>
      <c r="C914" s="198">
        <v>600</v>
      </c>
      <c r="D914" s="151" t="s">
        <v>1805</v>
      </c>
      <c r="E914" s="199" t="s">
        <v>2937</v>
      </c>
      <c r="F914" s="430" t="s">
        <v>3090</v>
      </c>
      <c r="G914" s="1337" t="s">
        <v>3232</v>
      </c>
      <c r="H914" s="1753"/>
      <c r="I914" s="34"/>
      <c r="J914" s="93"/>
      <c r="K914" s="93"/>
      <c r="L914" s="93"/>
      <c r="M914" s="93"/>
      <c r="N914" s="934"/>
      <c r="O914" s="935"/>
      <c r="P914" s="870"/>
      <c r="Q914" s="936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</row>
    <row r="915" spans="1:52" s="137" customFormat="1" ht="14.45" customHeight="1">
      <c r="A915" s="34"/>
      <c r="B915" s="169" t="s">
        <v>2026</v>
      </c>
      <c r="C915" s="198">
        <v>600</v>
      </c>
      <c r="D915" s="151" t="s">
        <v>1806</v>
      </c>
      <c r="E915" s="199" t="s">
        <v>6738</v>
      </c>
      <c r="F915" s="430" t="s">
        <v>3090</v>
      </c>
      <c r="G915" s="1337" t="s">
        <v>3232</v>
      </c>
      <c r="H915" s="1753"/>
      <c r="I915" s="34"/>
      <c r="J915" s="93"/>
      <c r="K915" s="93"/>
      <c r="L915" s="93"/>
      <c r="M915" s="93"/>
      <c r="N915" s="934"/>
      <c r="O915" s="935"/>
      <c r="P915" s="870"/>
      <c r="Q915" s="936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</row>
    <row r="916" spans="1:52" s="137" customFormat="1" ht="14.45" customHeight="1">
      <c r="A916" s="34"/>
      <c r="B916" s="169" t="s">
        <v>2026</v>
      </c>
      <c r="C916" s="198">
        <v>600</v>
      </c>
      <c r="D916" s="151" t="s">
        <v>1807</v>
      </c>
      <c r="E916" s="199" t="s">
        <v>2877</v>
      </c>
      <c r="F916" s="430" t="s">
        <v>3090</v>
      </c>
      <c r="G916" s="1337" t="s">
        <v>3232</v>
      </c>
      <c r="H916" s="1753"/>
      <c r="I916" s="34"/>
      <c r="J916" s="93"/>
      <c r="K916" s="93"/>
      <c r="L916" s="93"/>
      <c r="M916" s="93"/>
      <c r="N916" s="934"/>
      <c r="O916" s="935"/>
      <c r="P916" s="870"/>
      <c r="Q916" s="936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</row>
    <row r="917" spans="1:52" s="137" customFormat="1" ht="14.45" customHeight="1">
      <c r="A917" s="34"/>
      <c r="B917" s="169" t="s">
        <v>2026</v>
      </c>
      <c r="C917" s="198">
        <v>600</v>
      </c>
      <c r="D917" s="151" t="s">
        <v>1808</v>
      </c>
      <c r="E917" s="199" t="s">
        <v>1809</v>
      </c>
      <c r="F917" s="430"/>
      <c r="G917" s="1337"/>
      <c r="H917" s="1753"/>
      <c r="I917" s="34"/>
      <c r="J917" s="93"/>
      <c r="K917" s="93"/>
      <c r="L917" s="93"/>
      <c r="M917" s="93"/>
      <c r="N917" s="934"/>
      <c r="O917" s="935"/>
      <c r="P917" s="870"/>
      <c r="Q917" s="936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</row>
    <row r="918" spans="1:52" s="137" customFormat="1" ht="14.45" customHeight="1">
      <c r="A918" s="34"/>
      <c r="B918" s="169" t="s">
        <v>2026</v>
      </c>
      <c r="C918" s="198">
        <v>600</v>
      </c>
      <c r="D918" s="151" t="s">
        <v>1810</v>
      </c>
      <c r="E918" s="199" t="s">
        <v>1811</v>
      </c>
      <c r="F918" s="430" t="s">
        <v>3203</v>
      </c>
      <c r="G918" s="604"/>
      <c r="H918" s="1753"/>
      <c r="I918" s="34"/>
      <c r="J918" s="93"/>
      <c r="K918" s="93"/>
      <c r="L918" s="93"/>
      <c r="M918" s="93"/>
      <c r="N918" s="934"/>
      <c r="O918" s="935"/>
      <c r="P918" s="868"/>
      <c r="Q918" s="936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</row>
    <row r="919" spans="1:52" s="137" customFormat="1" ht="14.45" customHeight="1">
      <c r="A919" s="34"/>
      <c r="B919" s="169" t="s">
        <v>2026</v>
      </c>
      <c r="C919" s="198">
        <v>600</v>
      </c>
      <c r="D919" s="151" t="s">
        <v>1812</v>
      </c>
      <c r="E919" s="199" t="s">
        <v>2461</v>
      </c>
      <c r="F919" s="430" t="s">
        <v>3191</v>
      </c>
      <c r="G919" s="604" t="s">
        <v>3284</v>
      </c>
      <c r="H919" s="1753"/>
      <c r="I919" s="34"/>
      <c r="J919" s="93"/>
      <c r="K919" s="93"/>
      <c r="L919" s="93"/>
      <c r="M919" s="93"/>
      <c r="N919" s="934"/>
      <c r="O919" s="935"/>
      <c r="P919" s="868"/>
      <c r="Q919" s="936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</row>
    <row r="920" spans="1:52" s="137" customFormat="1" ht="14.45" customHeight="1">
      <c r="A920" s="34"/>
      <c r="B920" s="169" t="s">
        <v>2026</v>
      </c>
      <c r="C920" s="198">
        <v>600</v>
      </c>
      <c r="D920" s="151" t="s">
        <v>1813</v>
      </c>
      <c r="E920" s="199" t="s">
        <v>823</v>
      </c>
      <c r="F920" s="430" t="s">
        <v>3090</v>
      </c>
      <c r="G920" s="1337"/>
      <c r="H920" s="1753"/>
      <c r="I920" s="34"/>
      <c r="J920" s="93"/>
      <c r="K920" s="93"/>
      <c r="L920" s="93"/>
      <c r="M920" s="93"/>
      <c r="N920" s="934"/>
      <c r="O920" s="935"/>
      <c r="P920" s="870"/>
      <c r="Q920" s="936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</row>
    <row r="921" spans="1:52" s="137" customFormat="1" ht="14.45" customHeight="1">
      <c r="A921" s="34"/>
      <c r="B921" s="169" t="s">
        <v>2026</v>
      </c>
      <c r="C921" s="198">
        <v>600</v>
      </c>
      <c r="D921" s="151" t="s">
        <v>1815</v>
      </c>
      <c r="E921" s="199" t="s">
        <v>1816</v>
      </c>
      <c r="F921" s="430" t="s">
        <v>3090</v>
      </c>
      <c r="G921" s="1337"/>
      <c r="H921" s="1753"/>
      <c r="I921" s="34"/>
      <c r="J921" s="93"/>
      <c r="K921" s="93"/>
      <c r="L921" s="93"/>
      <c r="M921" s="93"/>
      <c r="N921" s="934"/>
      <c r="O921" s="935"/>
      <c r="P921" s="870"/>
      <c r="Q921" s="936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</row>
    <row r="922" spans="1:52" s="137" customFormat="1" ht="14.45" customHeight="1">
      <c r="A922" s="34"/>
      <c r="B922" s="169" t="s">
        <v>2026</v>
      </c>
      <c r="C922" s="198">
        <v>600</v>
      </c>
      <c r="D922" s="151" t="s">
        <v>1814</v>
      </c>
      <c r="E922" s="199" t="s">
        <v>776</v>
      </c>
      <c r="F922" s="430" t="s">
        <v>3090</v>
      </c>
      <c r="G922" s="1337" t="s">
        <v>3232</v>
      </c>
      <c r="H922" s="1753"/>
      <c r="I922" s="34"/>
      <c r="J922" s="93"/>
      <c r="K922" s="93"/>
      <c r="L922" s="93"/>
      <c r="M922" s="93"/>
      <c r="N922" s="934"/>
      <c r="O922" s="935"/>
      <c r="P922" s="870"/>
      <c r="Q922" s="936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</row>
    <row r="923" spans="1:52" s="137" customFormat="1" ht="14.45" customHeight="1">
      <c r="A923" s="34"/>
      <c r="B923" s="169" t="s">
        <v>2026</v>
      </c>
      <c r="C923" s="198">
        <v>600</v>
      </c>
      <c r="D923" s="151" t="s">
        <v>1817</v>
      </c>
      <c r="E923" s="199" t="s">
        <v>4154</v>
      </c>
      <c r="F923" s="430" t="s">
        <v>3205</v>
      </c>
      <c r="G923" s="604" t="s">
        <v>3293</v>
      </c>
      <c r="H923" s="1753"/>
      <c r="I923" s="34"/>
      <c r="J923" s="93"/>
      <c r="K923" s="93"/>
      <c r="L923" s="93"/>
      <c r="M923" s="93"/>
      <c r="N923" s="934"/>
      <c r="O923" s="935"/>
      <c r="P923" s="868"/>
      <c r="Q923" s="936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</row>
    <row r="924" spans="1:52" s="137" customFormat="1" ht="14.45" customHeight="1">
      <c r="A924" s="34"/>
      <c r="B924" s="169" t="s">
        <v>2026</v>
      </c>
      <c r="C924" s="198">
        <v>600</v>
      </c>
      <c r="D924" s="151" t="s">
        <v>1818</v>
      </c>
      <c r="E924" s="199" t="s">
        <v>2820</v>
      </c>
      <c r="F924" s="430" t="s">
        <v>3090</v>
      </c>
      <c r="G924" s="1337" t="s">
        <v>3232</v>
      </c>
      <c r="H924" s="1753"/>
      <c r="I924" s="34"/>
      <c r="J924" s="93"/>
      <c r="K924" s="93"/>
      <c r="L924" s="93"/>
      <c r="M924" s="93"/>
      <c r="N924" s="934"/>
      <c r="O924" s="935"/>
      <c r="P924" s="870"/>
      <c r="Q924" s="936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</row>
    <row r="925" spans="1:52" s="137" customFormat="1" ht="14.45" customHeight="1">
      <c r="A925" s="34"/>
      <c r="B925" s="169" t="s">
        <v>2026</v>
      </c>
      <c r="C925" s="198">
        <v>600</v>
      </c>
      <c r="D925" s="151" t="s">
        <v>1819</v>
      </c>
      <c r="E925" s="199" t="s">
        <v>2981</v>
      </c>
      <c r="F925" s="1284" t="s">
        <v>3141</v>
      </c>
      <c r="G925" s="603" t="s">
        <v>3257</v>
      </c>
      <c r="H925" s="1753"/>
      <c r="I925" s="34"/>
      <c r="J925" s="93"/>
      <c r="K925" s="93"/>
      <c r="L925" s="93"/>
      <c r="M925" s="93"/>
      <c r="N925" s="868"/>
      <c r="O925" s="935"/>
      <c r="P925" s="932"/>
      <c r="Q925" s="936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</row>
    <row r="926" spans="1:52" s="137" customFormat="1" ht="14.45" customHeight="1">
      <c r="A926" s="34"/>
      <c r="B926" s="169" t="s">
        <v>2026</v>
      </c>
      <c r="C926" s="198">
        <v>600</v>
      </c>
      <c r="D926" s="151" t="s">
        <v>1819</v>
      </c>
      <c r="E926" s="199" t="s">
        <v>2257</v>
      </c>
      <c r="F926" s="1284"/>
      <c r="G926" s="603"/>
      <c r="H926" s="1753"/>
      <c r="I926" s="34"/>
      <c r="J926" s="93"/>
      <c r="K926" s="93"/>
      <c r="L926" s="93"/>
      <c r="M926" s="93"/>
      <c r="N926" s="868"/>
      <c r="O926" s="935"/>
      <c r="P926" s="932"/>
      <c r="Q926" s="936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</row>
    <row r="927" spans="1:52" s="137" customFormat="1" ht="14.45" customHeight="1">
      <c r="A927" s="34"/>
      <c r="B927" s="169" t="s">
        <v>2026</v>
      </c>
      <c r="C927" s="198">
        <v>650</v>
      </c>
      <c r="D927" s="151" t="s">
        <v>1820</v>
      </c>
      <c r="E927" s="199" t="s">
        <v>1821</v>
      </c>
      <c r="F927" s="430" t="s">
        <v>3117</v>
      </c>
      <c r="G927" s="604"/>
      <c r="H927" s="1753"/>
      <c r="I927" s="34"/>
      <c r="J927" s="93"/>
      <c r="K927" s="93"/>
      <c r="L927" s="93"/>
      <c r="M927" s="93"/>
      <c r="N927" s="934"/>
      <c r="O927" s="935"/>
      <c r="P927" s="868"/>
      <c r="Q927" s="936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</row>
    <row r="928" spans="1:52" s="137" customFormat="1" ht="14.45" customHeight="1">
      <c r="A928" s="34"/>
      <c r="B928" s="169" t="s">
        <v>2026</v>
      </c>
      <c r="C928" s="198">
        <v>650</v>
      </c>
      <c r="D928" s="151" t="s">
        <v>1822</v>
      </c>
      <c r="E928" s="199" t="s">
        <v>2893</v>
      </c>
      <c r="F928" s="430" t="s">
        <v>3117</v>
      </c>
      <c r="G928" s="604"/>
      <c r="H928" s="1753"/>
      <c r="I928" s="34"/>
      <c r="J928" s="93"/>
      <c r="K928" s="93"/>
      <c r="L928" s="93"/>
      <c r="M928" s="93"/>
      <c r="N928" s="934"/>
      <c r="O928" s="935"/>
      <c r="P928" s="868"/>
      <c r="Q928" s="936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</row>
    <row r="929" spans="1:52" s="137" customFormat="1" ht="14.45" customHeight="1">
      <c r="A929" s="34"/>
      <c r="B929" s="169" t="s">
        <v>2026</v>
      </c>
      <c r="C929" s="198">
        <v>650</v>
      </c>
      <c r="D929" s="151" t="s">
        <v>1823</v>
      </c>
      <c r="E929" s="199" t="s">
        <v>2868</v>
      </c>
      <c r="F929" s="430" t="s">
        <v>3207</v>
      </c>
      <c r="G929" s="604"/>
      <c r="H929" s="1753" t="s">
        <v>12207</v>
      </c>
      <c r="I929" s="34"/>
      <c r="J929" s="93"/>
      <c r="K929" s="93"/>
      <c r="L929" s="93"/>
      <c r="M929" s="93"/>
      <c r="N929" s="934"/>
      <c r="O929" s="935"/>
      <c r="P929" s="868"/>
      <c r="Q929" s="936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</row>
    <row r="930" spans="1:52" s="137" customFormat="1" ht="14.45" customHeight="1">
      <c r="A930" s="34"/>
      <c r="B930" s="169" t="s">
        <v>2026</v>
      </c>
      <c r="C930" s="198">
        <v>650</v>
      </c>
      <c r="D930" s="151" t="s">
        <v>1820</v>
      </c>
      <c r="E930" s="199" t="s">
        <v>1824</v>
      </c>
      <c r="F930" s="430" t="s">
        <v>3117</v>
      </c>
      <c r="G930" s="604"/>
      <c r="H930" s="1753"/>
      <c r="I930" s="34"/>
      <c r="J930" s="93"/>
      <c r="K930" s="93"/>
      <c r="L930" s="93"/>
      <c r="M930" s="93"/>
      <c r="N930" s="934"/>
      <c r="O930" s="935"/>
      <c r="P930" s="868"/>
      <c r="Q930" s="936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</row>
    <row r="931" spans="1:52" s="137" customFormat="1" ht="14.45" customHeight="1">
      <c r="A931" s="34"/>
      <c r="B931" s="169" t="s">
        <v>2026</v>
      </c>
      <c r="C931" s="198">
        <v>650</v>
      </c>
      <c r="D931" s="151" t="s">
        <v>6768</v>
      </c>
      <c r="E931" s="199" t="s">
        <v>1825</v>
      </c>
      <c r="F931" s="1333" t="s">
        <v>3140</v>
      </c>
      <c r="G931" s="1336" t="s">
        <v>3256</v>
      </c>
      <c r="H931" s="1753"/>
      <c r="I931" s="34"/>
      <c r="J931" s="93"/>
      <c r="K931" s="93"/>
      <c r="L931" s="93"/>
      <c r="M931" s="93"/>
      <c r="N931" s="934"/>
      <c r="O931" s="935"/>
      <c r="P931" s="870"/>
      <c r="Q931" s="936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</row>
    <row r="932" spans="1:52" s="137" customFormat="1" ht="14.45" customHeight="1">
      <c r="A932" s="34"/>
      <c r="B932" s="169" t="s">
        <v>2026</v>
      </c>
      <c r="C932" s="198">
        <v>660</v>
      </c>
      <c r="D932" s="151" t="s">
        <v>1826</v>
      </c>
      <c r="E932" s="199" t="s">
        <v>2527</v>
      </c>
      <c r="F932" s="430" t="s">
        <v>3090</v>
      </c>
      <c r="G932" s="1337" t="s">
        <v>3232</v>
      </c>
      <c r="H932" s="1753"/>
      <c r="I932" s="34"/>
      <c r="J932" s="93"/>
      <c r="K932" s="93"/>
      <c r="L932" s="93"/>
      <c r="M932" s="93"/>
      <c r="N932" s="934"/>
      <c r="O932" s="935"/>
      <c r="P932" s="870"/>
      <c r="Q932" s="936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</row>
    <row r="933" spans="1:52" s="137" customFormat="1" ht="14.45" customHeight="1">
      <c r="A933" s="34"/>
      <c r="B933" s="169" t="s">
        <v>2026</v>
      </c>
      <c r="C933" s="198">
        <v>660</v>
      </c>
      <c r="D933" s="151" t="s">
        <v>6736</v>
      </c>
      <c r="E933" s="199" t="s">
        <v>676</v>
      </c>
      <c r="F933" s="430"/>
      <c r="G933" s="1337"/>
      <c r="H933" s="1753"/>
      <c r="I933" s="34"/>
      <c r="J933" s="93"/>
      <c r="K933" s="93"/>
      <c r="L933" s="93"/>
      <c r="M933" s="93"/>
      <c r="N933" s="934"/>
      <c r="O933" s="935"/>
      <c r="P933" s="870"/>
      <c r="Q933" s="936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</row>
    <row r="934" spans="1:52" s="137" customFormat="1" ht="14.45" customHeight="1">
      <c r="A934" s="34"/>
      <c r="B934" s="169" t="s">
        <v>2026</v>
      </c>
      <c r="C934" s="198">
        <v>660</v>
      </c>
      <c r="D934" s="151" t="s">
        <v>1827</v>
      </c>
      <c r="E934" s="199" t="s">
        <v>1828</v>
      </c>
      <c r="F934" s="430" t="s">
        <v>3090</v>
      </c>
      <c r="G934" s="1337" t="s">
        <v>3232</v>
      </c>
      <c r="H934" s="1753" t="s">
        <v>202</v>
      </c>
      <c r="I934" s="34"/>
      <c r="J934" s="93"/>
      <c r="K934" s="93"/>
      <c r="L934" s="93"/>
      <c r="M934" s="93"/>
      <c r="N934" s="934"/>
      <c r="O934" s="935"/>
      <c r="P934" s="870"/>
      <c r="Q934" s="936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</row>
    <row r="935" spans="1:52" s="137" customFormat="1" ht="14.45" customHeight="1">
      <c r="A935" s="34"/>
      <c r="B935" s="169" t="s">
        <v>2026</v>
      </c>
      <c r="C935" s="198">
        <v>660</v>
      </c>
      <c r="D935" s="151" t="s">
        <v>6735</v>
      </c>
      <c r="E935" s="199" t="s">
        <v>6734</v>
      </c>
      <c r="F935" s="430"/>
      <c r="G935" s="1337"/>
      <c r="H935" s="1753"/>
      <c r="I935" s="34"/>
      <c r="J935" s="93"/>
      <c r="K935" s="93"/>
      <c r="L935" s="93"/>
      <c r="M935" s="93"/>
      <c r="N935" s="934"/>
      <c r="O935" s="935"/>
      <c r="P935" s="870"/>
      <c r="Q935" s="936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</row>
    <row r="936" spans="1:52" s="137" customFormat="1" ht="14.45" customHeight="1">
      <c r="A936" s="34"/>
      <c r="B936" s="169" t="s">
        <v>2026</v>
      </c>
      <c r="C936" s="198">
        <v>660</v>
      </c>
      <c r="D936" s="151" t="s">
        <v>6733</v>
      </c>
      <c r="E936" s="199" t="s">
        <v>1902</v>
      </c>
      <c r="F936" s="430"/>
      <c r="G936" s="1337"/>
      <c r="H936" s="1753"/>
      <c r="I936" s="34"/>
      <c r="J936" s="93"/>
      <c r="K936" s="93"/>
      <c r="L936" s="93"/>
      <c r="M936" s="93"/>
      <c r="N936" s="934"/>
      <c r="O936" s="935"/>
      <c r="P936" s="870"/>
      <c r="Q936" s="936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</row>
    <row r="937" spans="1:52" s="137" customFormat="1" ht="14.45" customHeight="1">
      <c r="A937" s="34"/>
      <c r="B937" s="169" t="s">
        <v>2026</v>
      </c>
      <c r="C937" s="198">
        <v>660</v>
      </c>
      <c r="D937" s="151" t="s">
        <v>1829</v>
      </c>
      <c r="E937" s="199" t="s">
        <v>2943</v>
      </c>
      <c r="F937" s="430"/>
      <c r="G937" s="604" t="s">
        <v>3241</v>
      </c>
      <c r="H937" s="1753" t="s">
        <v>202</v>
      </c>
      <c r="I937" s="34"/>
      <c r="J937" s="93"/>
      <c r="K937" s="93"/>
      <c r="L937" s="93"/>
      <c r="M937" s="93"/>
      <c r="N937" s="934"/>
      <c r="O937" s="935"/>
      <c r="P937" s="868"/>
      <c r="Q937" s="936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</row>
    <row r="938" spans="1:52" s="137" customFormat="1" ht="14.45" customHeight="1">
      <c r="A938" s="34"/>
      <c r="B938" s="169" t="s">
        <v>2026</v>
      </c>
      <c r="C938" s="198">
        <v>660</v>
      </c>
      <c r="D938" s="151" t="s">
        <v>1830</v>
      </c>
      <c r="E938" s="199" t="s">
        <v>2822</v>
      </c>
      <c r="F938" s="430" t="s">
        <v>3090</v>
      </c>
      <c r="G938" s="604" t="s">
        <v>3232</v>
      </c>
      <c r="H938" s="1753"/>
      <c r="I938" s="34"/>
      <c r="J938" s="93"/>
      <c r="K938" s="93"/>
      <c r="L938" s="93"/>
      <c r="M938" s="93"/>
      <c r="N938" s="934"/>
      <c r="O938" s="935"/>
      <c r="P938" s="868"/>
      <c r="Q938" s="936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</row>
    <row r="939" spans="1:52" s="137" customFormat="1" ht="14.45" customHeight="1">
      <c r="A939" s="34"/>
      <c r="B939" s="169" t="s">
        <v>2026</v>
      </c>
      <c r="C939" s="198">
        <v>700</v>
      </c>
      <c r="D939" s="151" t="s">
        <v>1831</v>
      </c>
      <c r="E939" s="199" t="s">
        <v>6932</v>
      </c>
      <c r="F939" s="430" t="s">
        <v>6931</v>
      </c>
      <c r="G939" s="604"/>
      <c r="H939" s="1753"/>
      <c r="I939" s="34"/>
      <c r="J939" s="93"/>
      <c r="K939" s="93"/>
      <c r="L939" s="93"/>
      <c r="M939" s="93"/>
      <c r="N939" s="934"/>
      <c r="O939" s="935"/>
      <c r="P939" s="868"/>
      <c r="Q939" s="936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</row>
    <row r="940" spans="1:52" s="137" customFormat="1" ht="14.45" customHeight="1">
      <c r="A940" s="34"/>
      <c r="B940" s="169" t="s">
        <v>2026</v>
      </c>
      <c r="C940" s="198">
        <v>700</v>
      </c>
      <c r="D940" s="151" t="s">
        <v>1114</v>
      </c>
      <c r="E940" s="199" t="s">
        <v>6933</v>
      </c>
      <c r="F940" s="430" t="s">
        <v>6931</v>
      </c>
      <c r="G940" s="604"/>
      <c r="H940" s="1753" t="s">
        <v>203</v>
      </c>
      <c r="I940" s="34"/>
      <c r="J940" s="93"/>
      <c r="K940" s="93"/>
      <c r="L940" s="93"/>
      <c r="M940" s="93"/>
      <c r="N940" s="934"/>
      <c r="O940" s="935"/>
      <c r="P940" s="868"/>
      <c r="Q940" s="936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</row>
    <row r="941" spans="1:52" s="137" customFormat="1" ht="14.45" customHeight="1">
      <c r="A941" s="34"/>
      <c r="B941" s="169" t="s">
        <v>2026</v>
      </c>
      <c r="C941" s="198">
        <v>750</v>
      </c>
      <c r="D941" s="151" t="s">
        <v>1833</v>
      </c>
      <c r="E941" s="199" t="s">
        <v>1834</v>
      </c>
      <c r="F941" s="430" t="s">
        <v>3210</v>
      </c>
      <c r="G941" s="604"/>
      <c r="H941" s="1753"/>
      <c r="I941" s="34"/>
      <c r="J941" s="93"/>
      <c r="K941" s="93"/>
      <c r="L941" s="93"/>
      <c r="M941" s="93"/>
      <c r="N941" s="934"/>
      <c r="O941" s="935"/>
      <c r="P941" s="868"/>
      <c r="Q941" s="936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</row>
    <row r="942" spans="1:52" s="137" customFormat="1" ht="14.45" customHeight="1">
      <c r="A942" s="34"/>
      <c r="B942" s="169" t="s">
        <v>2026</v>
      </c>
      <c r="C942" s="198">
        <v>750</v>
      </c>
      <c r="D942" s="151" t="s">
        <v>1835</v>
      </c>
      <c r="E942" s="199" t="s">
        <v>668</v>
      </c>
      <c r="F942" s="430" t="s">
        <v>3117</v>
      </c>
      <c r="G942" s="604"/>
      <c r="H942" s="1753"/>
      <c r="I942" s="34"/>
      <c r="J942" s="93"/>
      <c r="K942" s="93"/>
      <c r="L942" s="93"/>
      <c r="M942" s="93"/>
      <c r="N942" s="934"/>
      <c r="O942" s="935"/>
      <c r="P942" s="868"/>
      <c r="Q942" s="936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</row>
    <row r="943" spans="1:52" s="137" customFormat="1" ht="14.45" customHeight="1">
      <c r="A943" s="34"/>
      <c r="B943" s="169" t="s">
        <v>2026</v>
      </c>
      <c r="C943" s="198">
        <v>750</v>
      </c>
      <c r="D943" s="151" t="s">
        <v>1928</v>
      </c>
      <c r="E943" s="199" t="s">
        <v>4119</v>
      </c>
      <c r="F943" s="430" t="s">
        <v>3219</v>
      </c>
      <c r="G943" s="604"/>
      <c r="H943" s="1753"/>
      <c r="I943" s="34"/>
      <c r="J943" s="93"/>
      <c r="K943" s="93"/>
      <c r="L943" s="93"/>
      <c r="M943" s="93"/>
      <c r="N943" s="934"/>
      <c r="O943" s="935"/>
      <c r="P943" s="868"/>
      <c r="Q943" s="936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</row>
    <row r="944" spans="1:52" s="137" customFormat="1" ht="14.45" customHeight="1">
      <c r="A944" s="34"/>
      <c r="B944" s="169" t="s">
        <v>2026</v>
      </c>
      <c r="C944" s="198">
        <v>750</v>
      </c>
      <c r="D944" s="151" t="s">
        <v>1836</v>
      </c>
      <c r="E944" s="199" t="s">
        <v>1837</v>
      </c>
      <c r="F944" s="430" t="s">
        <v>3210</v>
      </c>
      <c r="G944" s="604"/>
      <c r="H944" s="1753"/>
      <c r="I944" s="34"/>
      <c r="J944" s="93"/>
      <c r="K944" s="93"/>
      <c r="L944" s="93"/>
      <c r="M944" s="93"/>
      <c r="N944" s="934"/>
      <c r="O944" s="935"/>
      <c r="P944" s="868"/>
      <c r="Q944" s="936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</row>
    <row r="945" spans="1:52" s="137" customFormat="1" ht="14.45" customHeight="1">
      <c r="A945" s="34"/>
      <c r="B945" s="169" t="s">
        <v>2026</v>
      </c>
      <c r="C945" s="198">
        <v>750</v>
      </c>
      <c r="D945" s="151" t="s">
        <v>1838</v>
      </c>
      <c r="E945" s="199" t="s">
        <v>1839</v>
      </c>
      <c r="F945" s="430" t="s">
        <v>3185</v>
      </c>
      <c r="G945" s="604"/>
      <c r="H945" s="1753"/>
      <c r="I945" s="34"/>
      <c r="J945" s="93"/>
      <c r="K945" s="93"/>
      <c r="L945" s="93"/>
      <c r="M945" s="93"/>
      <c r="N945" s="934"/>
      <c r="O945" s="935"/>
      <c r="P945" s="868"/>
      <c r="Q945" s="936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</row>
    <row r="946" spans="1:52" s="137" customFormat="1" ht="14.45" customHeight="1">
      <c r="A946" s="34"/>
      <c r="B946" s="169" t="s">
        <v>2026</v>
      </c>
      <c r="C946" s="198">
        <v>750</v>
      </c>
      <c r="D946" s="151" t="s">
        <v>1840</v>
      </c>
      <c r="E946" s="199" t="s">
        <v>2817</v>
      </c>
      <c r="F946" s="430" t="s">
        <v>3210</v>
      </c>
      <c r="G946" s="604"/>
      <c r="H946" s="1753"/>
      <c r="I946" s="34"/>
      <c r="J946" s="93"/>
      <c r="K946" s="93"/>
      <c r="L946" s="93"/>
      <c r="M946" s="93"/>
      <c r="N946" s="934"/>
      <c r="O946" s="935"/>
      <c r="P946" s="868"/>
      <c r="Q946" s="936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</row>
    <row r="947" spans="1:52" s="137" customFormat="1" ht="14.45" customHeight="1">
      <c r="A947" s="34"/>
      <c r="B947" s="169" t="s">
        <v>2026</v>
      </c>
      <c r="C947" s="198">
        <v>750</v>
      </c>
      <c r="D947" s="151" t="s">
        <v>1841</v>
      </c>
      <c r="E947" s="199" t="s">
        <v>2998</v>
      </c>
      <c r="F947" s="430" t="s">
        <v>3207</v>
      </c>
      <c r="G947" s="604"/>
      <c r="H947" s="1753"/>
      <c r="I947" s="34"/>
      <c r="J947" s="93"/>
      <c r="K947" s="93"/>
      <c r="L947" s="93"/>
      <c r="M947" s="93"/>
      <c r="N947" s="934"/>
      <c r="O947" s="935"/>
      <c r="P947" s="868"/>
      <c r="Q947" s="936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</row>
    <row r="948" spans="1:52" s="137" customFormat="1" ht="14.45" customHeight="1">
      <c r="A948" s="34"/>
      <c r="B948" s="169" t="s">
        <v>2026</v>
      </c>
      <c r="C948" s="198">
        <v>750</v>
      </c>
      <c r="D948" s="151" t="s">
        <v>1842</v>
      </c>
      <c r="E948" s="199" t="s">
        <v>2807</v>
      </c>
      <c r="F948" s="430" t="s">
        <v>3186</v>
      </c>
      <c r="G948" s="604"/>
      <c r="H948" s="1753"/>
      <c r="I948" s="34"/>
      <c r="J948" s="93"/>
      <c r="K948" s="93"/>
      <c r="L948" s="93"/>
      <c r="M948" s="93"/>
      <c r="N948" s="934"/>
      <c r="O948" s="935"/>
      <c r="P948" s="868"/>
      <c r="Q948" s="936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</row>
    <row r="949" spans="1:52" s="137" customFormat="1" ht="14.45" customHeight="1">
      <c r="A949" s="34"/>
      <c r="B949" s="169" t="s">
        <v>2026</v>
      </c>
      <c r="C949" s="198">
        <v>750</v>
      </c>
      <c r="D949" s="151" t="s">
        <v>1843</v>
      </c>
      <c r="E949" s="199" t="s">
        <v>2824</v>
      </c>
      <c r="F949" s="430" t="s">
        <v>3158</v>
      </c>
      <c r="G949" s="1337" t="s">
        <v>3271</v>
      </c>
      <c r="H949" s="1753"/>
      <c r="I949" s="34"/>
      <c r="J949" s="93"/>
      <c r="K949" s="93"/>
      <c r="L949" s="93"/>
      <c r="M949" s="93"/>
      <c r="N949" s="934"/>
      <c r="O949" s="935"/>
      <c r="P949" s="870"/>
      <c r="Q949" s="936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</row>
    <row r="950" spans="1:52" s="137" customFormat="1" ht="14.45" customHeight="1">
      <c r="A950" s="34"/>
      <c r="B950" s="169" t="s">
        <v>2026</v>
      </c>
      <c r="C950" s="198">
        <v>750</v>
      </c>
      <c r="D950" s="151" t="s">
        <v>1844</v>
      </c>
      <c r="E950" s="199" t="s">
        <v>1845</v>
      </c>
      <c r="F950" s="430" t="s">
        <v>3115</v>
      </c>
      <c r="G950" s="1337" t="s">
        <v>3240</v>
      </c>
      <c r="H950" s="1753"/>
      <c r="I950" s="34"/>
      <c r="J950" s="93"/>
      <c r="K950" s="93"/>
      <c r="L950" s="93"/>
      <c r="M950" s="93"/>
      <c r="N950" s="934"/>
      <c r="O950" s="935"/>
      <c r="P950" s="870"/>
      <c r="Q950" s="936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</row>
    <row r="951" spans="1:52" s="137" customFormat="1" ht="14.45" customHeight="1">
      <c r="A951" s="34"/>
      <c r="B951" s="169" t="s">
        <v>2026</v>
      </c>
      <c r="C951" s="198">
        <v>750</v>
      </c>
      <c r="D951" s="151" t="s">
        <v>1846</v>
      </c>
      <c r="E951" s="199" t="s">
        <v>677</v>
      </c>
      <c r="F951" s="430" t="s">
        <v>3115</v>
      </c>
      <c r="G951" s="1337" t="s">
        <v>3240</v>
      </c>
      <c r="H951" s="1753"/>
      <c r="I951" s="34"/>
      <c r="J951" s="93"/>
      <c r="K951" s="93"/>
      <c r="L951" s="93"/>
      <c r="M951" s="93"/>
      <c r="N951" s="934"/>
      <c r="O951" s="935"/>
      <c r="P951" s="870"/>
      <c r="Q951" s="936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</row>
    <row r="952" spans="1:52" s="137" customFormat="1" ht="14.45" customHeight="1">
      <c r="A952" s="34"/>
      <c r="B952" s="169" t="s">
        <v>2026</v>
      </c>
      <c r="C952" s="198">
        <v>850</v>
      </c>
      <c r="D952" s="154" t="s">
        <v>1847</v>
      </c>
      <c r="E952" s="199" t="s">
        <v>3922</v>
      </c>
      <c r="F952" s="430" t="s">
        <v>3158</v>
      </c>
      <c r="G952" s="1337" t="s">
        <v>3271</v>
      </c>
      <c r="H952" s="1753"/>
      <c r="I952" s="34"/>
      <c r="J952" s="93"/>
      <c r="K952" s="93"/>
      <c r="L952" s="93"/>
      <c r="M952" s="93"/>
      <c r="N952" s="934"/>
      <c r="O952" s="935"/>
      <c r="P952" s="870"/>
      <c r="Q952" s="936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</row>
    <row r="953" spans="1:52" s="137" customFormat="1" ht="14.45" customHeight="1">
      <c r="A953" s="34"/>
      <c r="B953" s="169" t="s">
        <v>2026</v>
      </c>
      <c r="C953" s="198">
        <v>850</v>
      </c>
      <c r="D953" s="151" t="s">
        <v>1848</v>
      </c>
      <c r="E953" s="199" t="s">
        <v>2527</v>
      </c>
      <c r="F953" s="430" t="s">
        <v>3158</v>
      </c>
      <c r="G953" s="1337" t="s">
        <v>3271</v>
      </c>
      <c r="H953" s="1753"/>
      <c r="I953" s="34"/>
      <c r="J953" s="93"/>
      <c r="K953" s="93"/>
      <c r="L953" s="93"/>
      <c r="M953" s="93"/>
      <c r="N953" s="934"/>
      <c r="O953" s="935"/>
      <c r="P953" s="870"/>
      <c r="Q953" s="936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</row>
    <row r="954" spans="1:52" s="137" customFormat="1" ht="14.45" customHeight="1">
      <c r="A954" s="34"/>
      <c r="B954" s="169" t="s">
        <v>2026</v>
      </c>
      <c r="C954" s="198">
        <v>850</v>
      </c>
      <c r="D954" s="151" t="s">
        <v>1849</v>
      </c>
      <c r="E954" s="199" t="s">
        <v>2868</v>
      </c>
      <c r="F954" s="430" t="s">
        <v>3186</v>
      </c>
      <c r="G954" s="1337"/>
      <c r="H954" s="1753"/>
      <c r="I954" s="34"/>
      <c r="J954" s="93"/>
      <c r="K954" s="93"/>
      <c r="L954" s="93"/>
      <c r="M954" s="93"/>
      <c r="N954" s="934"/>
      <c r="O954" s="935"/>
      <c r="P954" s="870"/>
      <c r="Q954" s="936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</row>
    <row r="955" spans="1:52" s="144" customFormat="1" ht="14.45" customHeight="1">
      <c r="A955" s="142"/>
      <c r="B955" s="169" t="s">
        <v>2026</v>
      </c>
      <c r="C955" s="198">
        <v>900</v>
      </c>
      <c r="D955" s="151" t="s">
        <v>1850</v>
      </c>
      <c r="E955" s="199" t="s">
        <v>6732</v>
      </c>
      <c r="F955" s="430" t="s">
        <v>3158</v>
      </c>
      <c r="G955" s="1337" t="s">
        <v>3271</v>
      </c>
      <c r="H955" s="1753"/>
      <c r="I955" s="34"/>
      <c r="J955" s="851"/>
      <c r="K955" s="851"/>
      <c r="L955" s="851"/>
      <c r="M955" s="851"/>
      <c r="N955" s="934"/>
      <c r="O955" s="935"/>
      <c r="P955" s="870"/>
      <c r="Q955" s="936"/>
      <c r="R955" s="851"/>
      <c r="S955" s="851"/>
      <c r="T955" s="851"/>
      <c r="U955" s="851"/>
      <c r="V955" s="851"/>
      <c r="W955" s="851"/>
      <c r="X955" s="851"/>
      <c r="Y955" s="851"/>
      <c r="Z955" s="851"/>
      <c r="AA955" s="851"/>
      <c r="AB955" s="851"/>
      <c r="AC955" s="851"/>
      <c r="AD955" s="851"/>
      <c r="AE955" s="142"/>
      <c r="AF955" s="142"/>
      <c r="AG955" s="142"/>
      <c r="AH955" s="142"/>
      <c r="AI955" s="142"/>
      <c r="AJ955" s="142"/>
      <c r="AK955" s="142"/>
      <c r="AL955" s="142"/>
      <c r="AM955" s="142"/>
      <c r="AN955" s="142"/>
      <c r="AO955" s="142"/>
      <c r="AP955" s="142"/>
      <c r="AQ955" s="142"/>
      <c r="AR955" s="142"/>
      <c r="AS955" s="142"/>
      <c r="AT955" s="142"/>
      <c r="AU955" s="142"/>
      <c r="AV955" s="142"/>
      <c r="AW955" s="142"/>
      <c r="AX955" s="142"/>
      <c r="AY955" s="142"/>
      <c r="AZ955" s="142"/>
    </row>
    <row r="956" spans="1:52" s="137" customFormat="1" ht="14.45" customHeight="1">
      <c r="A956" s="34"/>
      <c r="B956" s="169" t="s">
        <v>2026</v>
      </c>
      <c r="C956" s="198">
        <v>900</v>
      </c>
      <c r="D956" s="151" t="s">
        <v>1851</v>
      </c>
      <c r="E956" s="199" t="s">
        <v>776</v>
      </c>
      <c r="F956" s="430" t="s">
        <v>3207</v>
      </c>
      <c r="G956" s="604"/>
      <c r="H956" s="1753"/>
      <c r="I956" s="34"/>
      <c r="J956" s="93"/>
      <c r="K956" s="93"/>
      <c r="L956" s="93"/>
      <c r="M956" s="93"/>
      <c r="N956" s="934"/>
      <c r="O956" s="935"/>
      <c r="P956" s="868"/>
      <c r="Q956" s="936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</row>
    <row r="957" spans="1:52" s="137" customFormat="1" ht="14.45" customHeight="1">
      <c r="A957" s="34"/>
      <c r="B957" s="169" t="s">
        <v>2026</v>
      </c>
      <c r="C957" s="198">
        <v>900</v>
      </c>
      <c r="D957" s="151" t="s">
        <v>6730</v>
      </c>
      <c r="E957" s="199" t="s">
        <v>768</v>
      </c>
      <c r="F957" s="430" t="s">
        <v>3153</v>
      </c>
      <c r="G957" s="1337" t="s">
        <v>3269</v>
      </c>
      <c r="H957" s="1753"/>
      <c r="I957" s="34"/>
      <c r="J957" s="93"/>
      <c r="K957" s="93"/>
      <c r="L957" s="93"/>
      <c r="M957" s="93"/>
      <c r="N957" s="934"/>
      <c r="O957" s="935"/>
      <c r="P957" s="870"/>
      <c r="Q957" s="936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</row>
    <row r="958" spans="1:52" s="137" customFormat="1" ht="14.45" customHeight="1">
      <c r="A958" s="34"/>
      <c r="B958" s="169" t="s">
        <v>2026</v>
      </c>
      <c r="C958" s="198">
        <v>900</v>
      </c>
      <c r="D958" s="151" t="s">
        <v>6860</v>
      </c>
      <c r="E958" s="199" t="s">
        <v>653</v>
      </c>
      <c r="F958" s="430" t="s">
        <v>6862</v>
      </c>
      <c r="G958" s="1337"/>
      <c r="H958" s="1753"/>
      <c r="I958" s="34"/>
      <c r="J958" s="93"/>
      <c r="K958" s="93"/>
      <c r="L958" s="93"/>
      <c r="M958" s="93"/>
      <c r="N958" s="934"/>
      <c r="O958" s="935"/>
      <c r="P958" s="870"/>
      <c r="Q958" s="936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</row>
    <row r="959" spans="1:52" s="137" customFormat="1" ht="14.45" customHeight="1">
      <c r="A959" s="34"/>
      <c r="B959" s="169" t="s">
        <v>2026</v>
      </c>
      <c r="C959" s="198">
        <v>900</v>
      </c>
      <c r="D959" s="151" t="s">
        <v>6861</v>
      </c>
      <c r="E959" s="199" t="s">
        <v>653</v>
      </c>
      <c r="F959" s="430" t="s">
        <v>6862</v>
      </c>
      <c r="G959" s="1337"/>
      <c r="H959" s="1753"/>
      <c r="I959" s="34"/>
      <c r="J959" s="93"/>
      <c r="K959" s="93"/>
      <c r="L959" s="93"/>
      <c r="M959" s="93"/>
      <c r="N959" s="934"/>
      <c r="O959" s="935"/>
      <c r="P959" s="870"/>
      <c r="Q959" s="936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</row>
    <row r="960" spans="1:52" s="137" customFormat="1" ht="14.45" customHeight="1">
      <c r="A960" s="34"/>
      <c r="B960" s="169" t="s">
        <v>2026</v>
      </c>
      <c r="C960" s="198">
        <v>920</v>
      </c>
      <c r="D960" s="151" t="s">
        <v>1852</v>
      </c>
      <c r="E960" s="199" t="s">
        <v>677</v>
      </c>
      <c r="F960" s="430" t="s">
        <v>3115</v>
      </c>
      <c r="G960" s="1337" t="s">
        <v>3240</v>
      </c>
      <c r="H960" s="1753"/>
      <c r="I960" s="34"/>
      <c r="J960" s="93"/>
      <c r="K960" s="93"/>
      <c r="L960" s="93"/>
      <c r="M960" s="93"/>
      <c r="N960" s="934"/>
      <c r="O960" s="935"/>
      <c r="P960" s="870"/>
      <c r="Q960" s="936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</row>
    <row r="961" spans="1:52" s="137" customFormat="1" ht="14.45" customHeight="1">
      <c r="A961" s="34"/>
      <c r="B961" s="169" t="s">
        <v>2026</v>
      </c>
      <c r="C961" s="198">
        <v>1000</v>
      </c>
      <c r="D961" s="151" t="s">
        <v>2095</v>
      </c>
      <c r="E961" s="199" t="s">
        <v>2817</v>
      </c>
      <c r="F961" s="430" t="s">
        <v>3210</v>
      </c>
      <c r="G961" s="604"/>
      <c r="H961" s="1753"/>
      <c r="I961" s="34"/>
      <c r="J961" s="93"/>
      <c r="K961" s="93"/>
      <c r="L961" s="93"/>
      <c r="M961" s="93"/>
      <c r="N961" s="934"/>
      <c r="O961" s="935"/>
      <c r="P961" s="868"/>
      <c r="Q961" s="936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</row>
    <row r="962" spans="1:52" s="137" customFormat="1" ht="14.45" customHeight="1">
      <c r="A962" s="34"/>
      <c r="B962" s="169" t="s">
        <v>2026</v>
      </c>
      <c r="C962" s="198">
        <v>1000</v>
      </c>
      <c r="D962" s="151" t="s">
        <v>6729</v>
      </c>
      <c r="E962" s="199" t="s">
        <v>1853</v>
      </c>
      <c r="F962" s="430" t="s">
        <v>3220</v>
      </c>
      <c r="G962" s="604"/>
      <c r="H962" s="1753"/>
      <c r="I962" s="34"/>
      <c r="J962" s="93"/>
      <c r="K962" s="93"/>
      <c r="L962" s="93"/>
      <c r="M962" s="93"/>
      <c r="N962" s="934"/>
      <c r="O962" s="935"/>
      <c r="P962" s="868"/>
      <c r="Q962" s="936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</row>
    <row r="963" spans="1:52" s="137" customFormat="1" ht="14.45" customHeight="1">
      <c r="A963" s="34"/>
      <c r="B963" s="169" t="s">
        <v>2026</v>
      </c>
      <c r="C963" s="198">
        <v>1000</v>
      </c>
      <c r="D963" s="151" t="s">
        <v>1854</v>
      </c>
      <c r="E963" s="199" t="s">
        <v>2822</v>
      </c>
      <c r="F963" s="430"/>
      <c r="G963" s="1337" t="s">
        <v>3252</v>
      </c>
      <c r="H963" s="1753" t="s">
        <v>204</v>
      </c>
      <c r="I963" s="34"/>
      <c r="J963" s="93"/>
      <c r="K963" s="93"/>
      <c r="L963" s="93"/>
      <c r="M963" s="93"/>
      <c r="N963" s="934"/>
      <c r="O963" s="935"/>
      <c r="P963" s="870"/>
      <c r="Q963" s="936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</row>
    <row r="964" spans="1:52" s="137" customFormat="1" ht="14.45" customHeight="1">
      <c r="A964" s="34"/>
      <c r="B964" s="169" t="s">
        <v>2026</v>
      </c>
      <c r="C964" s="198">
        <v>1000</v>
      </c>
      <c r="D964" s="151" t="s">
        <v>1855</v>
      </c>
      <c r="E964" s="199" t="s">
        <v>2258</v>
      </c>
      <c r="F964" s="1333"/>
      <c r="G964" s="1334"/>
      <c r="H964" s="1753"/>
      <c r="I964" s="34"/>
      <c r="J964" s="93"/>
      <c r="K964" s="93"/>
      <c r="L964" s="93"/>
      <c r="M964" s="93"/>
      <c r="N964" s="934"/>
      <c r="O964" s="935"/>
      <c r="P964" s="868"/>
      <c r="Q964" s="936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</row>
    <row r="965" spans="1:52" s="137" customFormat="1" ht="14.45" customHeight="1">
      <c r="A965" s="34"/>
      <c r="B965" s="169" t="s">
        <v>2026</v>
      </c>
      <c r="C965" s="198">
        <v>1000</v>
      </c>
      <c r="D965" s="151" t="s">
        <v>1856</v>
      </c>
      <c r="E965" s="199" t="s">
        <v>668</v>
      </c>
      <c r="F965" s="430" t="s">
        <v>3220</v>
      </c>
      <c r="G965" s="604"/>
      <c r="H965" s="1753"/>
      <c r="I965" s="34"/>
      <c r="J965" s="93"/>
      <c r="K965" s="93"/>
      <c r="L965" s="93"/>
      <c r="M965" s="93"/>
      <c r="N965" s="934"/>
      <c r="O965" s="935"/>
      <c r="P965" s="868"/>
      <c r="Q965" s="936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</row>
    <row r="966" spans="1:52" s="137" customFormat="1" ht="14.45" customHeight="1">
      <c r="A966" s="34"/>
      <c r="B966" s="169" t="s">
        <v>2026</v>
      </c>
      <c r="C966" s="198">
        <v>1000</v>
      </c>
      <c r="D966" s="151" t="s">
        <v>1857</v>
      </c>
      <c r="E966" s="199" t="s">
        <v>677</v>
      </c>
      <c r="F966" s="430" t="s">
        <v>3115</v>
      </c>
      <c r="G966" s="1337" t="s">
        <v>3240</v>
      </c>
      <c r="H966" s="1753"/>
      <c r="I966" s="34"/>
      <c r="J966" s="93"/>
      <c r="K966" s="93"/>
      <c r="L966" s="93"/>
      <c r="M966" s="93"/>
      <c r="N966" s="934"/>
      <c r="O966" s="935"/>
      <c r="P966" s="870"/>
      <c r="Q966" s="936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</row>
    <row r="967" spans="1:52" s="137" customFormat="1" ht="14.45" customHeight="1">
      <c r="A967" s="34"/>
      <c r="B967" s="169" t="s">
        <v>2026</v>
      </c>
      <c r="C967" s="198">
        <v>1000</v>
      </c>
      <c r="D967" s="151" t="s">
        <v>1858</v>
      </c>
      <c r="E967" s="199" t="s">
        <v>2887</v>
      </c>
      <c r="F967" s="430" t="s">
        <v>3115</v>
      </c>
      <c r="G967" s="1337" t="s">
        <v>3240</v>
      </c>
      <c r="H967" s="1753"/>
      <c r="I967" s="34"/>
      <c r="J967" s="93"/>
      <c r="K967" s="93"/>
      <c r="L967" s="93"/>
      <c r="M967" s="93"/>
      <c r="N967" s="934"/>
      <c r="O967" s="935"/>
      <c r="P967" s="870"/>
      <c r="Q967" s="936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</row>
    <row r="968" spans="1:52" s="137" customFormat="1" ht="14.45" customHeight="1">
      <c r="A968" s="34"/>
      <c r="B968" s="169" t="s">
        <v>2026</v>
      </c>
      <c r="C968" s="198">
        <v>1000</v>
      </c>
      <c r="D968" s="151" t="s">
        <v>1859</v>
      </c>
      <c r="E968" s="199" t="s">
        <v>2889</v>
      </c>
      <c r="F968" s="430" t="s">
        <v>3115</v>
      </c>
      <c r="G968" s="1337" t="s">
        <v>3240</v>
      </c>
      <c r="H968" s="1753"/>
      <c r="I968" s="34"/>
      <c r="J968" s="93"/>
      <c r="K968" s="93"/>
      <c r="L968" s="93"/>
      <c r="M968" s="93"/>
      <c r="N968" s="934"/>
      <c r="O968" s="935"/>
      <c r="P968" s="870"/>
      <c r="Q968" s="936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</row>
    <row r="969" spans="1:52" s="137" customFormat="1" ht="14.45" customHeight="1">
      <c r="A969" s="34"/>
      <c r="B969" s="169" t="s">
        <v>2026</v>
      </c>
      <c r="C969" s="198">
        <v>1000</v>
      </c>
      <c r="D969" s="151" t="s">
        <v>1860</v>
      </c>
      <c r="E969" s="199" t="s">
        <v>686</v>
      </c>
      <c r="F969" s="430" t="s">
        <v>3220</v>
      </c>
      <c r="G969" s="604"/>
      <c r="H969" s="1753"/>
      <c r="I969" s="34"/>
      <c r="J969" s="93"/>
      <c r="K969" s="93"/>
      <c r="L969" s="93"/>
      <c r="M969" s="93"/>
      <c r="N969" s="934"/>
      <c r="O969" s="935"/>
      <c r="P969" s="868"/>
      <c r="Q969" s="936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</row>
    <row r="970" spans="1:52" s="144" customFormat="1" ht="14.45" customHeight="1">
      <c r="A970" s="142"/>
      <c r="B970" s="169" t="s">
        <v>2026</v>
      </c>
      <c r="C970" s="198">
        <v>1000</v>
      </c>
      <c r="D970" s="151" t="s">
        <v>1861</v>
      </c>
      <c r="E970" s="199" t="s">
        <v>809</v>
      </c>
      <c r="F970" s="430"/>
      <c r="G970" s="1337" t="s">
        <v>3252</v>
      </c>
      <c r="H970" s="1753" t="s">
        <v>204</v>
      </c>
      <c r="I970" s="34"/>
      <c r="J970" s="851"/>
      <c r="K970" s="851"/>
      <c r="L970" s="851"/>
      <c r="M970" s="851"/>
      <c r="N970" s="934"/>
      <c r="O970" s="935"/>
      <c r="P970" s="870"/>
      <c r="Q970" s="936"/>
      <c r="R970" s="851"/>
      <c r="S970" s="851"/>
      <c r="T970" s="851"/>
      <c r="U970" s="851"/>
      <c r="V970" s="851"/>
      <c r="W970" s="851"/>
      <c r="X970" s="851"/>
      <c r="Y970" s="851"/>
      <c r="Z970" s="851"/>
      <c r="AA970" s="851"/>
      <c r="AB970" s="851"/>
      <c r="AC970" s="851"/>
      <c r="AD970" s="851"/>
      <c r="AE970" s="142"/>
      <c r="AF970" s="142"/>
      <c r="AG970" s="142"/>
      <c r="AH970" s="142"/>
      <c r="AI970" s="142"/>
      <c r="AJ970" s="142"/>
      <c r="AK970" s="142"/>
      <c r="AL970" s="142"/>
      <c r="AM970" s="142"/>
      <c r="AN970" s="142"/>
      <c r="AO970" s="142"/>
      <c r="AP970" s="142"/>
      <c r="AQ970" s="142"/>
      <c r="AR970" s="142"/>
      <c r="AS970" s="142"/>
      <c r="AT970" s="142"/>
      <c r="AU970" s="142"/>
      <c r="AV970" s="142"/>
      <c r="AW970" s="142"/>
      <c r="AX970" s="142"/>
      <c r="AY970" s="142"/>
      <c r="AZ970" s="142"/>
    </row>
    <row r="971" spans="1:52" s="144" customFormat="1" ht="14.45" customHeight="1">
      <c r="A971" s="142"/>
      <c r="B971" s="169" t="s">
        <v>2026</v>
      </c>
      <c r="C971" s="198">
        <v>1000</v>
      </c>
      <c r="D971" s="151" t="s">
        <v>1861</v>
      </c>
      <c r="E971" s="199" t="s">
        <v>2952</v>
      </c>
      <c r="F971" s="1333"/>
      <c r="G971" s="1337"/>
      <c r="H971" s="1753" t="s">
        <v>204</v>
      </c>
      <c r="I971" s="34"/>
      <c r="J971" s="851"/>
      <c r="K971" s="851"/>
      <c r="L971" s="851"/>
      <c r="M971" s="851"/>
      <c r="N971" s="934"/>
      <c r="O971" s="935"/>
      <c r="P971" s="870"/>
      <c r="Q971" s="936"/>
      <c r="R971" s="851"/>
      <c r="S971" s="851"/>
      <c r="T971" s="851"/>
      <c r="U971" s="851"/>
      <c r="V971" s="851"/>
      <c r="W971" s="851"/>
      <c r="X971" s="851"/>
      <c r="Y971" s="851"/>
      <c r="Z971" s="851"/>
      <c r="AA971" s="851"/>
      <c r="AB971" s="851"/>
      <c r="AC971" s="851"/>
      <c r="AD971" s="851"/>
      <c r="AE971" s="142"/>
      <c r="AF971" s="142"/>
      <c r="AG971" s="142"/>
      <c r="AH971" s="142"/>
      <c r="AI971" s="142"/>
      <c r="AJ971" s="142"/>
      <c r="AK971" s="142"/>
      <c r="AL971" s="142"/>
      <c r="AM971" s="142"/>
      <c r="AN971" s="142"/>
      <c r="AO971" s="142"/>
      <c r="AP971" s="142"/>
      <c r="AQ971" s="142"/>
      <c r="AR971" s="142"/>
      <c r="AS971" s="142"/>
      <c r="AT971" s="142"/>
      <c r="AU971" s="142"/>
      <c r="AV971" s="142"/>
      <c r="AW971" s="142"/>
      <c r="AX971" s="142"/>
      <c r="AY971" s="142"/>
      <c r="AZ971" s="142"/>
    </row>
    <row r="972" spans="1:52" s="144" customFormat="1" ht="14.45" customHeight="1">
      <c r="A972" s="142"/>
      <c r="B972" s="169" t="s">
        <v>2026</v>
      </c>
      <c r="C972" s="198">
        <v>1000</v>
      </c>
      <c r="D972" s="151" t="s">
        <v>1861</v>
      </c>
      <c r="E972" s="199" t="s">
        <v>820</v>
      </c>
      <c r="F972" s="430"/>
      <c r="G972" s="1337"/>
      <c r="H972" s="1753"/>
      <c r="I972" s="34"/>
      <c r="J972" s="851"/>
      <c r="K972" s="851"/>
      <c r="L972" s="851"/>
      <c r="M972" s="851"/>
      <c r="N972" s="934"/>
      <c r="O972" s="935"/>
      <c r="P972" s="870"/>
      <c r="Q972" s="936"/>
      <c r="R972" s="851"/>
      <c r="S972" s="851"/>
      <c r="T972" s="851"/>
      <c r="U972" s="851"/>
      <c r="V972" s="851"/>
      <c r="W972" s="851"/>
      <c r="X972" s="851"/>
      <c r="Y972" s="851"/>
      <c r="Z972" s="851"/>
      <c r="AA972" s="851"/>
      <c r="AB972" s="851"/>
      <c r="AC972" s="851"/>
      <c r="AD972" s="851"/>
      <c r="AE972" s="142"/>
      <c r="AF972" s="142"/>
      <c r="AG972" s="142"/>
      <c r="AH972" s="142"/>
      <c r="AI972" s="142"/>
      <c r="AJ972" s="142"/>
      <c r="AK972" s="142"/>
      <c r="AL972" s="142"/>
      <c r="AM972" s="142"/>
      <c r="AN972" s="142"/>
      <c r="AO972" s="142"/>
      <c r="AP972" s="142"/>
      <c r="AQ972" s="142"/>
      <c r="AR972" s="142"/>
      <c r="AS972" s="142"/>
      <c r="AT972" s="142"/>
      <c r="AU972" s="142"/>
      <c r="AV972" s="142"/>
      <c r="AW972" s="142"/>
      <c r="AX972" s="142"/>
      <c r="AY972" s="142"/>
      <c r="AZ972" s="142"/>
    </row>
    <row r="973" spans="1:52" s="144" customFormat="1" ht="14.45" customHeight="1">
      <c r="A973" s="142"/>
      <c r="B973" s="169" t="s">
        <v>2026</v>
      </c>
      <c r="C973" s="198">
        <v>1000</v>
      </c>
      <c r="D973" s="151" t="s">
        <v>1861</v>
      </c>
      <c r="E973" s="199" t="s">
        <v>2255</v>
      </c>
      <c r="F973" s="430"/>
      <c r="G973" s="1337"/>
      <c r="H973" s="1753"/>
      <c r="I973" s="34"/>
      <c r="J973" s="851"/>
      <c r="K973" s="851"/>
      <c r="L973" s="851"/>
      <c r="M973" s="851"/>
      <c r="N973" s="934"/>
      <c r="O973" s="935"/>
      <c r="P973" s="870"/>
      <c r="Q973" s="936"/>
      <c r="R973" s="851"/>
      <c r="S973" s="851"/>
      <c r="T973" s="851"/>
      <c r="U973" s="851"/>
      <c r="V973" s="851"/>
      <c r="W973" s="851"/>
      <c r="X973" s="851"/>
      <c r="Y973" s="851"/>
      <c r="Z973" s="851"/>
      <c r="AA973" s="851"/>
      <c r="AB973" s="851"/>
      <c r="AC973" s="851"/>
      <c r="AD973" s="851"/>
      <c r="AE973" s="142"/>
      <c r="AF973" s="142"/>
      <c r="AG973" s="142"/>
      <c r="AH973" s="142"/>
      <c r="AI973" s="142"/>
      <c r="AJ973" s="142"/>
      <c r="AK973" s="142"/>
      <c r="AL973" s="142"/>
      <c r="AM973" s="142"/>
      <c r="AN973" s="142"/>
      <c r="AO973" s="142"/>
      <c r="AP973" s="142"/>
      <c r="AQ973" s="142"/>
      <c r="AR973" s="142"/>
      <c r="AS973" s="142"/>
      <c r="AT973" s="142"/>
      <c r="AU973" s="142"/>
      <c r="AV973" s="142"/>
      <c r="AW973" s="142"/>
      <c r="AX973" s="142"/>
      <c r="AY973" s="142"/>
      <c r="AZ973" s="142"/>
    </row>
    <row r="974" spans="1:52" s="144" customFormat="1" ht="14.45" customHeight="1">
      <c r="A974" s="142"/>
      <c r="B974" s="169" t="s">
        <v>2026</v>
      </c>
      <c r="C974" s="198">
        <v>1100</v>
      </c>
      <c r="D974" s="151" t="s">
        <v>1862</v>
      </c>
      <c r="E974" s="199" t="s">
        <v>4133</v>
      </c>
      <c r="F974" s="430"/>
      <c r="G974" s="1337" t="s">
        <v>3240</v>
      </c>
      <c r="H974" s="1753"/>
      <c r="I974" s="34"/>
      <c r="J974" s="851"/>
      <c r="K974" s="851"/>
      <c r="L974" s="851"/>
      <c r="M974" s="851"/>
      <c r="N974" s="934"/>
      <c r="O974" s="935"/>
      <c r="P974" s="870"/>
      <c r="Q974" s="936"/>
      <c r="R974" s="851"/>
      <c r="S974" s="851"/>
      <c r="T974" s="851"/>
      <c r="U974" s="851"/>
      <c r="V974" s="851"/>
      <c r="W974" s="851"/>
      <c r="X974" s="851"/>
      <c r="Y974" s="851"/>
      <c r="Z974" s="851"/>
      <c r="AA974" s="851"/>
      <c r="AB974" s="851"/>
      <c r="AC974" s="851"/>
      <c r="AD974" s="851"/>
      <c r="AE974" s="142"/>
      <c r="AF974" s="142"/>
      <c r="AG974" s="142"/>
      <c r="AH974" s="142"/>
      <c r="AI974" s="142"/>
      <c r="AJ974" s="142"/>
      <c r="AK974" s="142"/>
      <c r="AL974" s="142"/>
      <c r="AM974" s="142"/>
      <c r="AN974" s="142"/>
      <c r="AO974" s="142"/>
      <c r="AP974" s="142"/>
      <c r="AQ974" s="142"/>
      <c r="AR974" s="142"/>
      <c r="AS974" s="142"/>
      <c r="AT974" s="142"/>
      <c r="AU974" s="142"/>
      <c r="AV974" s="142"/>
      <c r="AW974" s="142"/>
      <c r="AX974" s="142"/>
      <c r="AY974" s="142"/>
      <c r="AZ974" s="142"/>
    </row>
    <row r="975" spans="1:52" s="137" customFormat="1" ht="14.45" customHeight="1">
      <c r="A975" s="34"/>
      <c r="B975" s="169" t="s">
        <v>2026</v>
      </c>
      <c r="C975" s="198">
        <v>1100</v>
      </c>
      <c r="D975" s="151" t="s">
        <v>1863</v>
      </c>
      <c r="E975" s="199" t="s">
        <v>2805</v>
      </c>
      <c r="F975" s="430" t="s">
        <v>3221</v>
      </c>
      <c r="G975" s="1337" t="s">
        <v>3300</v>
      </c>
      <c r="H975" s="1753"/>
      <c r="I975" s="34"/>
      <c r="J975" s="93"/>
      <c r="K975" s="93"/>
      <c r="L975" s="93"/>
      <c r="M975" s="93"/>
      <c r="N975" s="934"/>
      <c r="O975" s="935"/>
      <c r="P975" s="870"/>
      <c r="Q975" s="936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</row>
    <row r="976" spans="1:52" s="137" customFormat="1" ht="14.45" customHeight="1">
      <c r="A976" s="34"/>
      <c r="B976" s="169" t="s">
        <v>2026</v>
      </c>
      <c r="C976" s="198">
        <v>1100</v>
      </c>
      <c r="D976" s="151" t="s">
        <v>1864</v>
      </c>
      <c r="E976" s="199" t="s">
        <v>1865</v>
      </c>
      <c r="F976" s="430" t="s">
        <v>3136</v>
      </c>
      <c r="G976" s="604"/>
      <c r="H976" s="1753"/>
      <c r="I976" s="34"/>
      <c r="J976" s="93"/>
      <c r="K976" s="93"/>
      <c r="L976" s="93"/>
      <c r="M976" s="93"/>
      <c r="N976" s="934"/>
      <c r="O976" s="935"/>
      <c r="P976" s="868"/>
      <c r="Q976" s="936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</row>
    <row r="977" spans="1:54" s="137" customFormat="1" ht="14.45" customHeight="1">
      <c r="A977" s="34"/>
      <c r="B977" s="169" t="s">
        <v>2026</v>
      </c>
      <c r="C977" s="198">
        <v>1100</v>
      </c>
      <c r="D977" s="151" t="s">
        <v>1866</v>
      </c>
      <c r="E977" s="199" t="s">
        <v>2824</v>
      </c>
      <c r="F977" s="430" t="s">
        <v>3115</v>
      </c>
      <c r="G977" s="1337" t="s">
        <v>3240</v>
      </c>
      <c r="H977" s="1753"/>
      <c r="I977" s="34"/>
      <c r="J977" s="93"/>
      <c r="K977" s="93"/>
      <c r="L977" s="93"/>
      <c r="M977" s="93"/>
      <c r="N977" s="934"/>
      <c r="O977" s="935"/>
      <c r="P977" s="870"/>
      <c r="Q977" s="936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</row>
    <row r="978" spans="1:54" s="137" customFormat="1" ht="14.45" customHeight="1">
      <c r="A978" s="34"/>
      <c r="B978" s="169" t="s">
        <v>2026</v>
      </c>
      <c r="C978" s="198">
        <v>1100</v>
      </c>
      <c r="D978" s="151" t="s">
        <v>1867</v>
      </c>
      <c r="E978" s="199" t="s">
        <v>1072</v>
      </c>
      <c r="F978" s="430" t="s">
        <v>3115</v>
      </c>
      <c r="G978" s="1337" t="s">
        <v>3240</v>
      </c>
      <c r="H978" s="1753"/>
      <c r="I978" s="34"/>
      <c r="J978" s="93"/>
      <c r="K978" s="93"/>
      <c r="L978" s="93"/>
      <c r="M978" s="93"/>
      <c r="N978" s="934"/>
      <c r="O978" s="935"/>
      <c r="P978" s="870"/>
      <c r="Q978" s="936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</row>
    <row r="979" spans="1:54" s="137" customFormat="1" ht="14.45" customHeight="1">
      <c r="A979" s="34"/>
      <c r="B979" s="169" t="s">
        <v>2026</v>
      </c>
      <c r="C979" s="198">
        <v>1200</v>
      </c>
      <c r="D979" s="151" t="s">
        <v>1868</v>
      </c>
      <c r="E979" s="199" t="s">
        <v>825</v>
      </c>
      <c r="F979" s="430" t="s">
        <v>3221</v>
      </c>
      <c r="G979" s="1337" t="s">
        <v>3300</v>
      </c>
      <c r="H979" s="1753"/>
      <c r="I979" s="34"/>
      <c r="J979" s="93"/>
      <c r="K979" s="93"/>
      <c r="L979" s="93"/>
      <c r="M979" s="93"/>
      <c r="N979" s="934"/>
      <c r="O979" s="935"/>
      <c r="P979" s="870"/>
      <c r="Q979" s="936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</row>
    <row r="980" spans="1:54" s="137" customFormat="1" ht="14.45" customHeight="1">
      <c r="A980" s="34"/>
      <c r="B980" s="169" t="s">
        <v>2026</v>
      </c>
      <c r="C980" s="198">
        <v>1200</v>
      </c>
      <c r="D980" s="151" t="s">
        <v>1869</v>
      </c>
      <c r="E980" s="199" t="s">
        <v>2858</v>
      </c>
      <c r="F980" s="430" t="s">
        <v>3211</v>
      </c>
      <c r="G980" s="604"/>
      <c r="H980" s="1753"/>
      <c r="I980" s="34"/>
      <c r="J980" s="93"/>
      <c r="K980" s="93"/>
      <c r="L980" s="93"/>
      <c r="M980" s="93"/>
      <c r="N980" s="934"/>
      <c r="O980" s="935"/>
      <c r="P980" s="868"/>
      <c r="Q980" s="936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</row>
    <row r="981" spans="1:54" s="137" customFormat="1" ht="14.45" customHeight="1">
      <c r="A981" s="34"/>
      <c r="B981" s="169" t="s">
        <v>2026</v>
      </c>
      <c r="C981" s="187">
        <v>1200</v>
      </c>
      <c r="D981" s="145" t="s">
        <v>1870</v>
      </c>
      <c r="E981" s="175" t="s">
        <v>2759</v>
      </c>
      <c r="F981" s="430" t="s">
        <v>3221</v>
      </c>
      <c r="G981" s="1337" t="s">
        <v>3300</v>
      </c>
      <c r="H981" s="1753"/>
      <c r="I981" s="34"/>
      <c r="J981" s="93"/>
      <c r="K981" s="93"/>
      <c r="L981" s="93"/>
      <c r="M981" s="93"/>
      <c r="N981" s="934"/>
      <c r="O981" s="935"/>
      <c r="P981" s="870"/>
      <c r="Q981" s="936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</row>
    <row r="982" spans="1:54" s="137" customFormat="1" ht="14.45" customHeight="1">
      <c r="A982" s="34"/>
      <c r="B982" s="169" t="s">
        <v>2026</v>
      </c>
      <c r="C982" s="187">
        <v>1200</v>
      </c>
      <c r="D982" s="145" t="s">
        <v>1871</v>
      </c>
      <c r="E982" s="175" t="s">
        <v>782</v>
      </c>
      <c r="F982" s="430" t="s">
        <v>3140</v>
      </c>
      <c r="G982" s="1337" t="s">
        <v>3256</v>
      </c>
      <c r="H982" s="1753"/>
      <c r="I982" s="34"/>
      <c r="J982" s="93"/>
      <c r="K982" s="93"/>
      <c r="L982" s="93"/>
      <c r="M982" s="93"/>
      <c r="N982" s="934"/>
      <c r="O982" s="935"/>
      <c r="P982" s="870"/>
      <c r="Q982" s="936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</row>
    <row r="983" spans="1:54" s="137" customFormat="1" ht="14.45" customHeight="1">
      <c r="A983" s="34"/>
      <c r="B983" s="169" t="s">
        <v>2026</v>
      </c>
      <c r="C983" s="187">
        <v>1200</v>
      </c>
      <c r="D983" s="145" t="s">
        <v>4883</v>
      </c>
      <c r="E983" s="175" t="s">
        <v>11398</v>
      </c>
      <c r="F983" s="430"/>
      <c r="G983" s="1337"/>
      <c r="H983" s="1753"/>
      <c r="I983" s="34"/>
      <c r="J983" s="93"/>
      <c r="K983" s="93"/>
      <c r="L983" s="93"/>
      <c r="M983" s="93"/>
      <c r="N983" s="934"/>
      <c r="O983" s="935"/>
      <c r="P983" s="870"/>
      <c r="Q983" s="936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</row>
    <row r="984" spans="1:54" s="137" customFormat="1" ht="14.45" customHeight="1">
      <c r="A984" s="34"/>
      <c r="B984" s="169" t="s">
        <v>2026</v>
      </c>
      <c r="C984" s="187">
        <v>1300</v>
      </c>
      <c r="D984" s="145" t="s">
        <v>1872</v>
      </c>
      <c r="E984" s="175" t="s">
        <v>11399</v>
      </c>
      <c r="F984" s="1284"/>
      <c r="G984" s="1337" t="s">
        <v>3270</v>
      </c>
      <c r="H984" s="1753"/>
      <c r="I984" s="34"/>
      <c r="J984" s="93"/>
      <c r="K984" s="93"/>
      <c r="L984" s="93"/>
      <c r="M984" s="93"/>
      <c r="N984" s="868"/>
      <c r="O984" s="935"/>
      <c r="P984" s="870"/>
      <c r="Q984" s="936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</row>
    <row r="985" spans="1:54" s="137" customFormat="1" ht="14.45" customHeight="1">
      <c r="A985" s="34"/>
      <c r="B985" s="169" t="s">
        <v>2026</v>
      </c>
      <c r="C985" s="187">
        <v>1300</v>
      </c>
      <c r="D985" s="145" t="s">
        <v>1873</v>
      </c>
      <c r="E985" s="175" t="s">
        <v>11400</v>
      </c>
      <c r="F985" s="430" t="s">
        <v>3221</v>
      </c>
      <c r="G985" s="1337" t="s">
        <v>3300</v>
      </c>
      <c r="H985" s="1753"/>
      <c r="I985" s="34"/>
      <c r="J985" s="93"/>
      <c r="K985" s="93"/>
      <c r="L985" s="93"/>
      <c r="M985" s="93"/>
      <c r="N985" s="934"/>
      <c r="O985" s="935"/>
      <c r="P985" s="870"/>
      <c r="Q985" s="936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</row>
    <row r="986" spans="1:54" s="137" customFormat="1" ht="14.45" customHeight="1">
      <c r="A986" s="34"/>
      <c r="B986" s="200" t="s">
        <v>2026</v>
      </c>
      <c r="C986" s="243">
        <v>1300</v>
      </c>
      <c r="D986" s="338" t="s">
        <v>1874</v>
      </c>
      <c r="E986" s="180" t="s">
        <v>4090</v>
      </c>
      <c r="F986" s="1339" t="s">
        <v>3211</v>
      </c>
      <c r="G986" s="1340"/>
      <c r="H986" s="1763"/>
      <c r="I986" s="34"/>
      <c r="J986" s="93"/>
      <c r="K986" s="93"/>
      <c r="L986" s="93"/>
      <c r="M986" s="93"/>
      <c r="N986" s="934"/>
      <c r="O986" s="935"/>
      <c r="P986" s="870"/>
      <c r="Q986" s="936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</row>
    <row r="987" spans="1:54" s="137" customFormat="1" ht="12.75" customHeight="1">
      <c r="A987" s="34"/>
      <c r="B987" s="200" t="s">
        <v>2026</v>
      </c>
      <c r="C987" s="243">
        <v>1700</v>
      </c>
      <c r="D987" s="153" t="s">
        <v>6727</v>
      </c>
      <c r="E987" s="180" t="s">
        <v>11401</v>
      </c>
      <c r="F987" s="914" t="s">
        <v>3144</v>
      </c>
      <c r="G987" s="1340" t="s">
        <v>3260</v>
      </c>
      <c r="H987" s="1763"/>
      <c r="I987" s="34"/>
      <c r="J987" s="93"/>
      <c r="K987" s="93"/>
      <c r="L987" s="93"/>
      <c r="M987" s="93"/>
      <c r="N987" s="932"/>
      <c r="O987" s="935"/>
      <c r="P987" s="870"/>
      <c r="Q987" s="936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</row>
    <row r="988" spans="1:54" s="137" customFormat="1" ht="12.75" customHeight="1">
      <c r="A988" s="34"/>
      <c r="B988" s="915" t="s">
        <v>2764</v>
      </c>
      <c r="C988" s="916">
        <v>1000</v>
      </c>
      <c r="D988" s="917" t="s">
        <v>11366</v>
      </c>
      <c r="E988" s="919" t="s">
        <v>12368</v>
      </c>
      <c r="F988" s="1437"/>
      <c r="G988" s="1437" t="s">
        <v>3250</v>
      </c>
      <c r="H988" s="917"/>
      <c r="I988" s="34"/>
      <c r="J988" s="93"/>
      <c r="K988" s="93"/>
      <c r="L988" s="93"/>
      <c r="M988" s="93"/>
      <c r="N988" s="940"/>
      <c r="O988" s="935"/>
      <c r="P988" s="940"/>
      <c r="Q988" s="936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</row>
    <row r="989" spans="1:54" s="137" customFormat="1" ht="11.25" customHeight="1">
      <c r="A989" s="34"/>
      <c r="B989" s="918" t="s">
        <v>2764</v>
      </c>
      <c r="C989" s="916">
        <v>1000</v>
      </c>
      <c r="D989" s="917" t="s">
        <v>12367</v>
      </c>
      <c r="E989" s="919" t="s">
        <v>12368</v>
      </c>
      <c r="F989" s="1437"/>
      <c r="G989" s="1437" t="s">
        <v>3250</v>
      </c>
      <c r="H989" s="917"/>
      <c r="I989" s="34"/>
      <c r="J989" s="93"/>
      <c r="K989" s="93"/>
      <c r="L989" s="93"/>
      <c r="M989" s="93"/>
      <c r="N989" s="940"/>
      <c r="O989" s="935"/>
      <c r="P989" s="940"/>
      <c r="Q989" s="936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</row>
    <row r="990" spans="1:54" s="137" customFormat="1" ht="14.25" customHeight="1">
      <c r="A990" s="34"/>
      <c r="B990" s="140"/>
      <c r="C990" s="183"/>
      <c r="D990" s="140"/>
      <c r="E990" s="183"/>
      <c r="F990" s="140"/>
      <c r="G990" s="140"/>
      <c r="H990" s="140"/>
      <c r="I990" s="34"/>
      <c r="J990" s="93"/>
      <c r="K990" s="93"/>
      <c r="L990" s="93"/>
      <c r="M990" s="93"/>
      <c r="N990" s="591"/>
      <c r="O990" s="591"/>
      <c r="P990" s="591"/>
      <c r="Q990" s="591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</row>
    <row r="991" spans="1:54" s="137" customFormat="1" ht="14.1" customHeight="1">
      <c r="A991" s="34"/>
      <c r="B991" s="301" t="s">
        <v>1722</v>
      </c>
      <c r="C991" s="183"/>
      <c r="D991" s="140"/>
      <c r="E991" s="183"/>
      <c r="F991" s="140"/>
      <c r="G991" s="140"/>
      <c r="H991" s="140"/>
      <c r="I991" s="34"/>
      <c r="J991" s="93"/>
      <c r="K991" s="93"/>
      <c r="L991" s="93"/>
      <c r="M991" s="93"/>
      <c r="N991" s="591"/>
      <c r="O991" s="591"/>
      <c r="P991" s="591"/>
      <c r="Q991" s="591"/>
      <c r="R991" s="93"/>
      <c r="S991" s="93"/>
      <c r="T991" s="93"/>
      <c r="U991" s="93"/>
      <c r="V991" s="93"/>
      <c r="W991" s="93"/>
      <c r="X991" s="93"/>
      <c r="Y991" s="93"/>
      <c r="Z991" s="93"/>
      <c r="AA991" s="93"/>
      <c r="AB991" s="93"/>
      <c r="AC991" s="93"/>
      <c r="AD991" s="93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</row>
    <row r="992" spans="1:54" s="137" customFormat="1" ht="14.1" customHeight="1">
      <c r="A992" s="34"/>
      <c r="B992" s="301" t="s">
        <v>1723</v>
      </c>
      <c r="C992" s="183"/>
      <c r="D992" s="140"/>
      <c r="E992" s="183"/>
      <c r="F992" s="140"/>
      <c r="G992" s="140"/>
      <c r="H992" s="140"/>
      <c r="I992" s="34"/>
      <c r="J992" s="93"/>
      <c r="K992" s="93"/>
      <c r="L992" s="93"/>
      <c r="M992" s="93"/>
      <c r="N992" s="591"/>
      <c r="O992" s="591"/>
      <c r="P992" s="591"/>
      <c r="Q992" s="591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  <c r="AD992" s="93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</row>
    <row r="993" spans="1:54" s="137" customFormat="1" ht="14.1" customHeight="1">
      <c r="A993" s="34"/>
      <c r="B993" s="301" t="s">
        <v>1724</v>
      </c>
      <c r="C993" s="183"/>
      <c r="D993" s="140"/>
      <c r="E993" s="183"/>
      <c r="F993" s="140"/>
      <c r="G993" s="140"/>
      <c r="H993" s="140"/>
      <c r="I993" s="34"/>
      <c r="J993" s="93"/>
      <c r="K993" s="93"/>
      <c r="L993" s="93"/>
      <c r="M993" s="93"/>
      <c r="N993" s="591"/>
      <c r="O993" s="591"/>
      <c r="P993" s="591"/>
      <c r="Q993" s="591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  <c r="AD993" s="93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</row>
    <row r="994" spans="1:54" s="137" customFormat="1" ht="14.1" customHeight="1">
      <c r="A994" s="34"/>
      <c r="B994" s="140"/>
      <c r="C994" s="183"/>
      <c r="D994" s="140"/>
      <c r="E994" s="183"/>
      <c r="F994" s="140"/>
      <c r="G994" s="140"/>
      <c r="H994" s="1766"/>
      <c r="I994" s="34"/>
      <c r="J994" s="93"/>
      <c r="K994" s="93"/>
      <c r="L994" s="93"/>
      <c r="M994" s="93"/>
      <c r="N994" s="591"/>
      <c r="O994" s="591"/>
      <c r="P994" s="591"/>
      <c r="Q994" s="591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</row>
    <row r="995" spans="1:54" s="137" customFormat="1" ht="14.1" customHeight="1">
      <c r="A995" s="34"/>
      <c r="B995" s="140"/>
      <c r="C995" s="183"/>
      <c r="D995" s="140"/>
      <c r="E995" s="183"/>
      <c r="F995" s="140"/>
      <c r="G995" s="140"/>
      <c r="H995" s="1766"/>
      <c r="I995" s="34"/>
      <c r="J995" s="93"/>
      <c r="K995" s="93"/>
      <c r="L995" s="93"/>
      <c r="M995" s="93"/>
      <c r="N995" s="591"/>
      <c r="O995" s="591"/>
      <c r="P995" s="591"/>
      <c r="Q995" s="591"/>
      <c r="R995" s="93"/>
      <c r="S995" s="93"/>
      <c r="T995" s="93"/>
      <c r="U995" s="93"/>
      <c r="V995" s="93"/>
      <c r="W995" s="93"/>
      <c r="X995" s="93"/>
      <c r="Y995" s="93"/>
      <c r="Z995" s="93"/>
      <c r="AA995" s="93"/>
      <c r="AB995" s="93"/>
      <c r="AC995" s="93"/>
      <c r="AD995" s="93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</row>
    <row r="996" spans="1:54" s="137" customFormat="1" ht="14.1" customHeight="1">
      <c r="A996" s="34"/>
      <c r="B996" s="140"/>
      <c r="C996" s="183"/>
      <c r="D996" s="140"/>
      <c r="E996" s="183"/>
      <c r="F996" s="140"/>
      <c r="G996" s="140"/>
      <c r="H996" s="1766"/>
      <c r="I996" s="34"/>
      <c r="J996" s="93"/>
      <c r="K996" s="93"/>
      <c r="L996" s="93"/>
      <c r="M996" s="93"/>
      <c r="N996" s="591"/>
      <c r="O996" s="591"/>
      <c r="P996" s="591"/>
      <c r="Q996" s="591"/>
      <c r="R996" s="93"/>
      <c r="S996" s="93"/>
      <c r="T996" s="93"/>
      <c r="U996" s="93"/>
      <c r="V996" s="93"/>
      <c r="W996" s="93"/>
      <c r="X996" s="93"/>
      <c r="Y996" s="93"/>
      <c r="Z996" s="93"/>
      <c r="AA996" s="93"/>
      <c r="AB996" s="93"/>
      <c r="AC996" s="93"/>
      <c r="AD996" s="93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</row>
    <row r="997" spans="1:54" s="137" customFormat="1" ht="14.1" customHeight="1">
      <c r="A997" s="34"/>
      <c r="B997" s="140"/>
      <c r="C997" s="183"/>
      <c r="D997" s="140"/>
      <c r="E997" s="183"/>
      <c r="F997" s="140"/>
      <c r="G997" s="140"/>
      <c r="H997" s="1766"/>
      <c r="I997" s="34"/>
      <c r="J997" s="93"/>
      <c r="K997" s="93"/>
      <c r="L997" s="93"/>
      <c r="M997" s="93"/>
      <c r="N997" s="591"/>
      <c r="O997" s="591"/>
      <c r="P997" s="591"/>
      <c r="Q997" s="591"/>
      <c r="R997" s="93"/>
      <c r="S997" s="93"/>
      <c r="T997" s="93"/>
      <c r="U997" s="93"/>
      <c r="V997" s="93"/>
      <c r="W997" s="93"/>
      <c r="X997" s="93"/>
      <c r="Y997" s="93"/>
      <c r="Z997" s="93"/>
      <c r="AA997" s="93"/>
      <c r="AB997" s="93"/>
      <c r="AC997" s="93"/>
      <c r="AD997" s="93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</row>
    <row r="998" spans="1:54" s="137" customFormat="1" ht="14.1" customHeight="1">
      <c r="A998" s="34"/>
      <c r="B998" s="140"/>
      <c r="C998" s="183"/>
      <c r="D998" s="140"/>
      <c r="E998" s="183"/>
      <c r="F998" s="140"/>
      <c r="G998" s="140"/>
      <c r="H998" s="1766"/>
      <c r="I998" s="34"/>
      <c r="J998" s="93"/>
      <c r="K998" s="93"/>
      <c r="L998" s="93"/>
      <c r="M998" s="93"/>
      <c r="N998" s="591"/>
      <c r="O998" s="591"/>
      <c r="P998" s="591"/>
      <c r="Q998" s="591"/>
      <c r="R998" s="93"/>
      <c r="S998" s="93"/>
      <c r="T998" s="93"/>
      <c r="U998" s="93"/>
      <c r="V998" s="93"/>
      <c r="W998" s="93"/>
      <c r="X998" s="93"/>
      <c r="Y998" s="93"/>
      <c r="Z998" s="93"/>
      <c r="AA998" s="93"/>
      <c r="AB998" s="93"/>
      <c r="AC998" s="93"/>
      <c r="AD998" s="93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</row>
    <row r="999" spans="1:54" s="137" customFormat="1" ht="14.1" customHeight="1">
      <c r="A999" s="34"/>
      <c r="B999" s="140"/>
      <c r="C999" s="183"/>
      <c r="D999" s="140"/>
      <c r="E999" s="183"/>
      <c r="F999" s="140"/>
      <c r="G999" s="140"/>
      <c r="H999" s="1766"/>
      <c r="I999" s="34"/>
      <c r="J999" s="93"/>
      <c r="K999" s="93"/>
      <c r="L999" s="93"/>
      <c r="M999" s="93"/>
      <c r="N999" s="591"/>
      <c r="O999" s="591"/>
      <c r="P999" s="591"/>
      <c r="Q999" s="591"/>
      <c r="R999" s="93"/>
      <c r="S999" s="93"/>
      <c r="T999" s="93"/>
      <c r="U999" s="93"/>
      <c r="V999" s="93"/>
      <c r="W999" s="93"/>
      <c r="X999" s="93"/>
      <c r="Y999" s="93"/>
      <c r="Z999" s="93"/>
      <c r="AA999" s="93"/>
      <c r="AB999" s="93"/>
      <c r="AC999" s="93"/>
      <c r="AD999" s="93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</row>
    <row r="1000" spans="1:54" s="137" customFormat="1" ht="14.1" customHeight="1">
      <c r="A1000" s="34"/>
      <c r="B1000" s="140"/>
      <c r="C1000" s="183"/>
      <c r="D1000" s="140"/>
      <c r="E1000" s="183"/>
      <c r="F1000" s="140"/>
      <c r="G1000" s="140"/>
      <c r="H1000" s="1766"/>
      <c r="I1000" s="34"/>
      <c r="J1000" s="93"/>
      <c r="K1000" s="93"/>
      <c r="L1000" s="93"/>
      <c r="M1000" s="93"/>
      <c r="N1000" s="591"/>
      <c r="O1000" s="591"/>
      <c r="P1000" s="591"/>
      <c r="Q1000" s="591"/>
      <c r="R1000" s="93"/>
      <c r="S1000" s="93"/>
      <c r="T1000" s="93"/>
      <c r="U1000" s="93"/>
      <c r="V1000" s="93"/>
      <c r="W1000" s="93"/>
      <c r="X1000" s="93"/>
      <c r="Y1000" s="93"/>
      <c r="Z1000" s="93"/>
      <c r="AA1000" s="93"/>
      <c r="AB1000" s="93"/>
      <c r="AC1000" s="93"/>
      <c r="AD1000" s="93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</row>
    <row r="1001" spans="1:54" s="137" customFormat="1" ht="14.1" customHeight="1">
      <c r="A1001" s="34"/>
      <c r="B1001" s="140"/>
      <c r="C1001" s="183"/>
      <c r="D1001" s="140"/>
      <c r="E1001" s="183"/>
      <c r="F1001" s="140"/>
      <c r="G1001" s="140"/>
      <c r="H1001" s="1766"/>
      <c r="I1001" s="34"/>
      <c r="J1001" s="93"/>
      <c r="K1001" s="93"/>
      <c r="L1001" s="93"/>
      <c r="M1001" s="93"/>
      <c r="N1001" s="591"/>
      <c r="O1001" s="591"/>
      <c r="P1001" s="591"/>
      <c r="Q1001" s="591"/>
      <c r="R1001" s="93"/>
      <c r="S1001" s="93"/>
      <c r="T1001" s="93"/>
      <c r="U1001" s="93"/>
      <c r="V1001" s="93"/>
      <c r="W1001" s="93"/>
      <c r="X1001" s="93"/>
      <c r="Y1001" s="93"/>
      <c r="Z1001" s="93"/>
      <c r="AA1001" s="93"/>
      <c r="AB1001" s="93"/>
      <c r="AC1001" s="93"/>
      <c r="AD1001" s="93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</row>
    <row r="1002" spans="1:54" s="137" customFormat="1" ht="14.1" customHeight="1">
      <c r="A1002" s="34"/>
      <c r="B1002" s="140"/>
      <c r="C1002" s="183"/>
      <c r="D1002" s="140"/>
      <c r="E1002" s="183"/>
      <c r="F1002" s="140"/>
      <c r="G1002" s="140"/>
      <c r="H1002" s="1766"/>
      <c r="I1002" s="34"/>
      <c r="J1002" s="93"/>
      <c r="K1002" s="93"/>
      <c r="L1002" s="93"/>
      <c r="M1002" s="93"/>
      <c r="N1002" s="591"/>
      <c r="O1002" s="591"/>
      <c r="P1002" s="591"/>
      <c r="Q1002" s="591"/>
      <c r="R1002" s="93"/>
      <c r="S1002" s="93"/>
      <c r="T1002" s="93"/>
      <c r="U1002" s="93"/>
      <c r="V1002" s="93"/>
      <c r="W1002" s="93"/>
      <c r="X1002" s="93"/>
      <c r="Y1002" s="93"/>
      <c r="Z1002" s="93"/>
      <c r="AA1002" s="93"/>
      <c r="AB1002" s="93"/>
      <c r="AC1002" s="93"/>
      <c r="AD1002" s="93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</row>
    <row r="1003" spans="1:54" s="137" customFormat="1" ht="14.1" customHeight="1">
      <c r="A1003" s="34"/>
      <c r="B1003" s="140"/>
      <c r="C1003" s="183"/>
      <c r="D1003" s="140"/>
      <c r="E1003" s="183"/>
      <c r="F1003" s="140"/>
      <c r="G1003" s="140"/>
      <c r="H1003" s="1766"/>
      <c r="I1003" s="34"/>
      <c r="J1003" s="93"/>
      <c r="K1003" s="93"/>
      <c r="L1003" s="93"/>
      <c r="M1003" s="93"/>
      <c r="N1003" s="591"/>
      <c r="O1003" s="591"/>
      <c r="P1003" s="591"/>
      <c r="Q1003" s="591"/>
      <c r="R1003" s="93"/>
      <c r="S1003" s="93"/>
      <c r="T1003" s="93"/>
      <c r="U1003" s="93"/>
      <c r="V1003" s="93"/>
      <c r="W1003" s="93"/>
      <c r="X1003" s="93"/>
      <c r="Y1003" s="93"/>
      <c r="Z1003" s="93"/>
      <c r="AA1003" s="93"/>
      <c r="AB1003" s="93"/>
      <c r="AC1003" s="93"/>
      <c r="AD1003" s="93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</row>
    <row r="1004" spans="1:54" s="137" customFormat="1" ht="14.1" customHeight="1">
      <c r="A1004" s="34"/>
      <c r="B1004" s="140"/>
      <c r="C1004" s="183"/>
      <c r="D1004" s="140"/>
      <c r="E1004" s="183"/>
      <c r="F1004" s="140"/>
      <c r="G1004" s="140"/>
      <c r="H1004" s="1766"/>
      <c r="I1004" s="34"/>
      <c r="J1004" s="93"/>
      <c r="K1004" s="93"/>
      <c r="L1004" s="93"/>
      <c r="M1004" s="93"/>
      <c r="N1004" s="591"/>
      <c r="O1004" s="591"/>
      <c r="P1004" s="591"/>
      <c r="Q1004" s="591"/>
      <c r="R1004" s="93"/>
      <c r="S1004" s="93"/>
      <c r="T1004" s="93"/>
      <c r="U1004" s="93"/>
      <c r="V1004" s="93"/>
      <c r="W1004" s="93"/>
      <c r="X1004" s="93"/>
      <c r="Y1004" s="93"/>
      <c r="Z1004" s="93"/>
      <c r="AA1004" s="93"/>
      <c r="AB1004" s="93"/>
      <c r="AC1004" s="93"/>
      <c r="AD1004" s="93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</row>
    <row r="1005" spans="1:54" s="137" customFormat="1" ht="14.1" customHeight="1">
      <c r="A1005" s="34"/>
      <c r="B1005" s="140"/>
      <c r="C1005" s="183"/>
      <c r="D1005" s="140"/>
      <c r="E1005" s="183"/>
      <c r="F1005" s="140"/>
      <c r="G1005" s="140"/>
      <c r="H1005" s="1766"/>
      <c r="I1005" s="34"/>
      <c r="J1005" s="93"/>
      <c r="K1005" s="93"/>
      <c r="L1005" s="93"/>
      <c r="M1005" s="93"/>
      <c r="N1005" s="591"/>
      <c r="O1005" s="591"/>
      <c r="P1005" s="591"/>
      <c r="Q1005" s="591"/>
      <c r="R1005" s="93"/>
      <c r="S1005" s="93"/>
      <c r="T1005" s="93"/>
      <c r="U1005" s="93"/>
      <c r="V1005" s="93"/>
      <c r="W1005" s="93"/>
      <c r="X1005" s="93"/>
      <c r="Y1005" s="93"/>
      <c r="Z1005" s="93"/>
      <c r="AA1005" s="93"/>
      <c r="AB1005" s="93"/>
      <c r="AC1005" s="93"/>
      <c r="AD1005" s="93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</row>
    <row r="1006" spans="1:54" s="137" customFormat="1" ht="14.1" customHeight="1">
      <c r="A1006" s="34"/>
      <c r="B1006" s="140"/>
      <c r="C1006" s="183"/>
      <c r="D1006" s="140"/>
      <c r="E1006" s="183"/>
      <c r="F1006" s="140"/>
      <c r="G1006" s="140"/>
      <c r="H1006" s="1766"/>
      <c r="I1006" s="34"/>
      <c r="J1006" s="93"/>
      <c r="K1006" s="93"/>
      <c r="L1006" s="93"/>
      <c r="M1006" s="93"/>
      <c r="N1006" s="591"/>
      <c r="O1006" s="591"/>
      <c r="P1006" s="591"/>
      <c r="Q1006" s="591"/>
      <c r="R1006" s="93"/>
      <c r="S1006" s="93"/>
      <c r="T1006" s="93"/>
      <c r="U1006" s="93"/>
      <c r="V1006" s="93"/>
      <c r="W1006" s="93"/>
      <c r="X1006" s="93"/>
      <c r="Y1006" s="93"/>
      <c r="Z1006" s="93"/>
      <c r="AA1006" s="93"/>
      <c r="AB1006" s="93"/>
      <c r="AC1006" s="93"/>
      <c r="AD1006" s="93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</row>
    <row r="1007" spans="1:54" s="137" customFormat="1" ht="14.1" customHeight="1">
      <c r="A1007" s="34"/>
      <c r="B1007" s="140"/>
      <c r="C1007" s="183"/>
      <c r="D1007" s="140"/>
      <c r="E1007" s="183"/>
      <c r="F1007" s="140"/>
      <c r="G1007" s="140"/>
      <c r="H1007" s="1766"/>
      <c r="I1007" s="34"/>
      <c r="J1007" s="93"/>
      <c r="K1007" s="93"/>
      <c r="L1007" s="93"/>
      <c r="M1007" s="93"/>
      <c r="N1007" s="591"/>
      <c r="O1007" s="591"/>
      <c r="P1007" s="591"/>
      <c r="Q1007" s="591"/>
      <c r="R1007" s="93"/>
      <c r="S1007" s="93"/>
      <c r="T1007" s="93"/>
      <c r="U1007" s="93"/>
      <c r="V1007" s="93"/>
      <c r="W1007" s="93"/>
      <c r="X1007" s="93"/>
      <c r="Y1007" s="93"/>
      <c r="Z1007" s="93"/>
      <c r="AA1007" s="93"/>
      <c r="AB1007" s="93"/>
      <c r="AC1007" s="93"/>
      <c r="AD1007" s="93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</row>
    <row r="1008" spans="1:54" s="137" customFormat="1" ht="14.1" customHeight="1">
      <c r="A1008" s="34"/>
      <c r="B1008" s="140"/>
      <c r="C1008" s="183"/>
      <c r="D1008" s="140"/>
      <c r="E1008" s="183"/>
      <c r="F1008" s="140"/>
      <c r="G1008" s="140"/>
      <c r="H1008" s="1766"/>
      <c r="I1008" s="34"/>
      <c r="J1008" s="93"/>
      <c r="K1008" s="93"/>
      <c r="L1008" s="93"/>
      <c r="M1008" s="93"/>
      <c r="N1008" s="591"/>
      <c r="O1008" s="591"/>
      <c r="P1008" s="591"/>
      <c r="Q1008" s="591"/>
      <c r="R1008" s="93"/>
      <c r="S1008" s="93"/>
      <c r="T1008" s="93"/>
      <c r="U1008" s="93"/>
      <c r="V1008" s="93"/>
      <c r="W1008" s="93"/>
      <c r="X1008" s="93"/>
      <c r="Y1008" s="93"/>
      <c r="Z1008" s="93"/>
      <c r="AA1008" s="93"/>
      <c r="AB1008" s="93"/>
      <c r="AC1008" s="93"/>
      <c r="AD1008" s="93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</row>
    <row r="1009" spans="1:54" s="137" customFormat="1" ht="14.1" customHeight="1">
      <c r="A1009" s="34"/>
      <c r="B1009" s="140"/>
      <c r="C1009" s="183"/>
      <c r="D1009" s="140"/>
      <c r="E1009" s="183"/>
      <c r="F1009" s="140"/>
      <c r="G1009" s="140"/>
      <c r="H1009" s="1766"/>
      <c r="I1009" s="34"/>
      <c r="J1009" s="93"/>
      <c r="K1009" s="93"/>
      <c r="L1009" s="93"/>
      <c r="M1009" s="93"/>
      <c r="N1009" s="591"/>
      <c r="O1009" s="591"/>
      <c r="P1009" s="591"/>
      <c r="Q1009" s="591"/>
      <c r="R1009" s="93"/>
      <c r="S1009" s="93"/>
      <c r="T1009" s="93"/>
      <c r="U1009" s="93"/>
      <c r="V1009" s="93"/>
      <c r="W1009" s="93"/>
      <c r="X1009" s="93"/>
      <c r="Y1009" s="93"/>
      <c r="Z1009" s="93"/>
      <c r="AA1009" s="93"/>
      <c r="AB1009" s="93"/>
      <c r="AC1009" s="93"/>
      <c r="AD1009" s="93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</row>
    <row r="1010" spans="1:54" s="137" customFormat="1" ht="14.1" customHeight="1">
      <c r="A1010" s="34"/>
      <c r="B1010" s="140"/>
      <c r="C1010" s="183"/>
      <c r="D1010" s="140"/>
      <c r="E1010" s="183"/>
      <c r="F1010" s="140"/>
      <c r="G1010" s="140"/>
      <c r="H1010" s="1766"/>
      <c r="I1010" s="34"/>
      <c r="J1010" s="93"/>
      <c r="K1010" s="93"/>
      <c r="L1010" s="93"/>
      <c r="M1010" s="93"/>
      <c r="N1010" s="591"/>
      <c r="O1010" s="591"/>
      <c r="P1010" s="591"/>
      <c r="Q1010" s="591"/>
      <c r="R1010" s="93"/>
      <c r="S1010" s="93"/>
      <c r="T1010" s="93"/>
      <c r="U1010" s="93"/>
      <c r="V1010" s="93"/>
      <c r="W1010" s="93"/>
      <c r="X1010" s="93"/>
      <c r="Y1010" s="93"/>
      <c r="Z1010" s="93"/>
      <c r="AA1010" s="93"/>
      <c r="AB1010" s="93"/>
      <c r="AC1010" s="93"/>
      <c r="AD1010" s="93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</row>
    <row r="1011" spans="1:54" s="137" customFormat="1" ht="14.1" customHeight="1">
      <c r="A1011" s="34"/>
      <c r="B1011" s="140"/>
      <c r="C1011" s="183"/>
      <c r="D1011" s="140"/>
      <c r="E1011" s="183"/>
      <c r="F1011" s="140"/>
      <c r="G1011" s="140"/>
      <c r="H1011" s="1766"/>
      <c r="I1011" s="34"/>
      <c r="J1011" s="93"/>
      <c r="K1011" s="93"/>
      <c r="L1011" s="93"/>
      <c r="M1011" s="93"/>
      <c r="N1011" s="591"/>
      <c r="O1011" s="591"/>
      <c r="P1011" s="591"/>
      <c r="Q1011" s="591"/>
      <c r="R1011" s="93"/>
      <c r="S1011" s="93"/>
      <c r="T1011" s="93"/>
      <c r="U1011" s="93"/>
      <c r="V1011" s="93"/>
      <c r="W1011" s="93"/>
      <c r="X1011" s="93"/>
      <c r="Y1011" s="93"/>
      <c r="Z1011" s="93"/>
      <c r="AA1011" s="93"/>
      <c r="AB1011" s="93"/>
      <c r="AC1011" s="93"/>
      <c r="AD1011" s="93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</row>
    <row r="1012" spans="1:54" s="137" customFormat="1" ht="14.1" customHeight="1">
      <c r="A1012" s="34"/>
      <c r="B1012" s="140"/>
      <c r="C1012" s="183"/>
      <c r="D1012" s="140"/>
      <c r="E1012" s="183"/>
      <c r="F1012" s="140"/>
      <c r="G1012" s="140"/>
      <c r="H1012" s="1766"/>
      <c r="I1012" s="34"/>
      <c r="J1012" s="93"/>
      <c r="K1012" s="93"/>
      <c r="L1012" s="93"/>
      <c r="M1012" s="93"/>
      <c r="N1012" s="591"/>
      <c r="O1012" s="591"/>
      <c r="P1012" s="591"/>
      <c r="Q1012" s="591"/>
      <c r="R1012" s="93"/>
      <c r="S1012" s="93"/>
      <c r="T1012" s="93"/>
      <c r="U1012" s="93"/>
      <c r="V1012" s="93"/>
      <c r="W1012" s="93"/>
      <c r="X1012" s="93"/>
      <c r="Y1012" s="93"/>
      <c r="Z1012" s="93"/>
      <c r="AA1012" s="93"/>
      <c r="AB1012" s="93"/>
      <c r="AC1012" s="93"/>
      <c r="AD1012" s="93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</row>
    <row r="1013" spans="1:54" s="137" customFormat="1" ht="14.1" customHeight="1">
      <c r="A1013" s="34"/>
      <c r="B1013" s="140"/>
      <c r="C1013" s="183"/>
      <c r="D1013" s="140"/>
      <c r="E1013" s="183"/>
      <c r="F1013" s="140"/>
      <c r="G1013" s="140"/>
      <c r="H1013" s="1766"/>
      <c r="I1013" s="34"/>
      <c r="J1013" s="93"/>
      <c r="K1013" s="93"/>
      <c r="L1013" s="93"/>
      <c r="M1013" s="93"/>
      <c r="N1013" s="591"/>
      <c r="O1013" s="591"/>
      <c r="P1013" s="591"/>
      <c r="Q1013" s="591"/>
      <c r="R1013" s="93"/>
      <c r="S1013" s="93"/>
      <c r="T1013" s="93"/>
      <c r="U1013" s="93"/>
      <c r="V1013" s="93"/>
      <c r="W1013" s="93"/>
      <c r="X1013" s="93"/>
      <c r="Y1013" s="93"/>
      <c r="Z1013" s="93"/>
      <c r="AA1013" s="93"/>
      <c r="AB1013" s="93"/>
      <c r="AC1013" s="93"/>
      <c r="AD1013" s="93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</row>
    <row r="1014" spans="1:54" s="137" customFormat="1" ht="14.1" customHeight="1">
      <c r="A1014" s="34"/>
      <c r="B1014" s="140"/>
      <c r="C1014" s="183"/>
      <c r="D1014" s="140"/>
      <c r="E1014" s="183"/>
      <c r="F1014" s="140"/>
      <c r="G1014" s="140"/>
      <c r="H1014" s="1766"/>
      <c r="I1014" s="34"/>
      <c r="J1014" s="93"/>
      <c r="K1014" s="93"/>
      <c r="L1014" s="93"/>
      <c r="M1014" s="93"/>
      <c r="N1014" s="591"/>
      <c r="O1014" s="591"/>
      <c r="P1014" s="591"/>
      <c r="Q1014" s="591"/>
      <c r="R1014" s="93"/>
      <c r="S1014" s="93"/>
      <c r="T1014" s="93"/>
      <c r="U1014" s="93"/>
      <c r="V1014" s="93"/>
      <c r="W1014" s="93"/>
      <c r="X1014" s="93"/>
      <c r="Y1014" s="93"/>
      <c r="Z1014" s="93"/>
      <c r="AA1014" s="93"/>
      <c r="AB1014" s="93"/>
      <c r="AC1014" s="93"/>
      <c r="AD1014" s="93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</row>
    <row r="1015" spans="1:54" s="137" customFormat="1" ht="14.1" customHeight="1">
      <c r="A1015" s="34"/>
      <c r="B1015" s="140"/>
      <c r="C1015" s="183"/>
      <c r="D1015" s="140"/>
      <c r="E1015" s="183"/>
      <c r="F1015" s="140"/>
      <c r="G1015" s="140"/>
      <c r="H1015" s="1766"/>
      <c r="I1015" s="34"/>
      <c r="J1015" s="93"/>
      <c r="K1015" s="93"/>
      <c r="L1015" s="93"/>
      <c r="M1015" s="93"/>
      <c r="N1015" s="591"/>
      <c r="O1015" s="591"/>
      <c r="P1015" s="591"/>
      <c r="Q1015" s="591"/>
      <c r="R1015" s="93"/>
      <c r="S1015" s="93"/>
      <c r="T1015" s="93"/>
      <c r="U1015" s="93"/>
      <c r="V1015" s="93"/>
      <c r="W1015" s="93"/>
      <c r="X1015" s="93"/>
      <c r="Y1015" s="93"/>
      <c r="Z1015" s="93"/>
      <c r="AA1015" s="93"/>
      <c r="AB1015" s="93"/>
      <c r="AC1015" s="93"/>
      <c r="AD1015" s="93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</row>
    <row r="1016" spans="1:54" s="137" customFormat="1" ht="14.1" customHeight="1">
      <c r="A1016" s="34"/>
      <c r="B1016" s="140"/>
      <c r="C1016" s="183"/>
      <c r="D1016" s="140"/>
      <c r="E1016" s="183"/>
      <c r="F1016" s="140"/>
      <c r="G1016" s="140"/>
      <c r="H1016" s="1766"/>
      <c r="I1016" s="34"/>
      <c r="J1016" s="93"/>
      <c r="K1016" s="93"/>
      <c r="L1016" s="93"/>
      <c r="M1016" s="93"/>
      <c r="N1016" s="591"/>
      <c r="O1016" s="591"/>
      <c r="P1016" s="591"/>
      <c r="Q1016" s="591"/>
      <c r="R1016" s="93"/>
      <c r="S1016" s="93"/>
      <c r="T1016" s="93"/>
      <c r="U1016" s="93"/>
      <c r="V1016" s="93"/>
      <c r="W1016" s="93"/>
      <c r="X1016" s="93"/>
      <c r="Y1016" s="93"/>
      <c r="Z1016" s="93"/>
      <c r="AA1016" s="93"/>
      <c r="AB1016" s="93"/>
      <c r="AC1016" s="93"/>
      <c r="AD1016" s="93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</row>
    <row r="1017" spans="1:54" s="137" customFormat="1" ht="14.1" customHeight="1">
      <c r="A1017" s="34"/>
      <c r="B1017" s="140"/>
      <c r="C1017" s="183"/>
      <c r="D1017" s="140"/>
      <c r="E1017" s="183"/>
      <c r="F1017" s="140"/>
      <c r="G1017" s="140"/>
      <c r="H1017" s="1766"/>
      <c r="I1017" s="34"/>
      <c r="J1017" s="93"/>
      <c r="K1017" s="93"/>
      <c r="L1017" s="93"/>
      <c r="M1017" s="93"/>
      <c r="N1017" s="591"/>
      <c r="O1017" s="591"/>
      <c r="P1017" s="591"/>
      <c r="Q1017" s="591"/>
      <c r="R1017" s="93"/>
      <c r="S1017" s="93"/>
      <c r="T1017" s="93"/>
      <c r="U1017" s="93"/>
      <c r="V1017" s="93"/>
      <c r="W1017" s="93"/>
      <c r="X1017" s="93"/>
      <c r="Y1017" s="93"/>
      <c r="Z1017" s="93"/>
      <c r="AA1017" s="93"/>
      <c r="AB1017" s="93"/>
      <c r="AC1017" s="93"/>
      <c r="AD1017" s="93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</row>
    <row r="1018" spans="1:54" s="137" customFormat="1" ht="14.1" customHeight="1">
      <c r="A1018" s="34"/>
      <c r="B1018" s="140"/>
      <c r="C1018" s="183"/>
      <c r="D1018" s="140"/>
      <c r="E1018" s="183"/>
      <c r="F1018" s="140"/>
      <c r="G1018" s="140"/>
      <c r="H1018" s="1766"/>
      <c r="I1018" s="34"/>
      <c r="J1018" s="93"/>
      <c r="K1018" s="93"/>
      <c r="L1018" s="93"/>
      <c r="M1018" s="93"/>
      <c r="N1018" s="591"/>
      <c r="O1018" s="591"/>
      <c r="P1018" s="591"/>
      <c r="Q1018" s="591"/>
      <c r="R1018" s="93"/>
      <c r="S1018" s="93"/>
      <c r="T1018" s="93"/>
      <c r="U1018" s="93"/>
      <c r="V1018" s="93"/>
      <c r="W1018" s="93"/>
      <c r="X1018" s="93"/>
      <c r="Y1018" s="93"/>
      <c r="Z1018" s="93"/>
      <c r="AA1018" s="93"/>
      <c r="AB1018" s="93"/>
      <c r="AC1018" s="93"/>
      <c r="AD1018" s="93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</row>
    <row r="1019" spans="1:54" s="137" customFormat="1" ht="14.1" customHeight="1">
      <c r="A1019" s="34"/>
      <c r="B1019" s="140"/>
      <c r="C1019" s="183"/>
      <c r="D1019" s="140"/>
      <c r="E1019" s="183"/>
      <c r="F1019" s="140"/>
      <c r="G1019" s="140"/>
      <c r="H1019" s="1766"/>
      <c r="I1019" s="34"/>
      <c r="J1019" s="93"/>
      <c r="K1019" s="93"/>
      <c r="L1019" s="93"/>
      <c r="M1019" s="93"/>
      <c r="N1019" s="591"/>
      <c r="O1019" s="591"/>
      <c r="P1019" s="591"/>
      <c r="Q1019" s="591"/>
      <c r="R1019" s="93"/>
      <c r="S1019" s="93"/>
      <c r="T1019" s="93"/>
      <c r="U1019" s="93"/>
      <c r="V1019" s="93"/>
      <c r="W1019" s="93"/>
      <c r="X1019" s="93"/>
      <c r="Y1019" s="93"/>
      <c r="Z1019" s="93"/>
      <c r="AA1019" s="93"/>
      <c r="AB1019" s="93"/>
      <c r="AC1019" s="93"/>
      <c r="AD1019" s="93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</row>
    <row r="1020" spans="1:54" s="137" customFormat="1" ht="14.1" customHeight="1">
      <c r="A1020" s="34"/>
      <c r="B1020" s="140"/>
      <c r="C1020" s="183"/>
      <c r="D1020" s="140"/>
      <c r="E1020" s="183"/>
      <c r="F1020" s="140"/>
      <c r="G1020" s="140"/>
      <c r="H1020" s="1766"/>
      <c r="I1020" s="34"/>
      <c r="J1020" s="93"/>
      <c r="K1020" s="93"/>
      <c r="L1020" s="93"/>
      <c r="M1020" s="93"/>
      <c r="N1020" s="591"/>
      <c r="O1020" s="591"/>
      <c r="P1020" s="591"/>
      <c r="Q1020" s="591"/>
      <c r="R1020" s="93"/>
      <c r="S1020" s="93"/>
      <c r="T1020" s="93"/>
      <c r="U1020" s="93"/>
      <c r="V1020" s="93"/>
      <c r="W1020" s="93"/>
      <c r="X1020" s="93"/>
      <c r="Y1020" s="93"/>
      <c r="Z1020" s="93"/>
      <c r="AA1020" s="93"/>
      <c r="AB1020" s="93"/>
      <c r="AC1020" s="93"/>
      <c r="AD1020" s="93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</row>
    <row r="1021" spans="1:54" s="137" customFormat="1" ht="14.1" customHeight="1">
      <c r="A1021" s="34"/>
      <c r="B1021" s="140"/>
      <c r="C1021" s="183"/>
      <c r="D1021" s="140"/>
      <c r="E1021" s="183"/>
      <c r="F1021" s="140"/>
      <c r="G1021" s="140"/>
      <c r="H1021" s="1766"/>
      <c r="I1021" s="34"/>
      <c r="J1021" s="93"/>
      <c r="K1021" s="93"/>
      <c r="L1021" s="93"/>
      <c r="M1021" s="93"/>
      <c r="N1021" s="591"/>
      <c r="O1021" s="591"/>
      <c r="P1021" s="591"/>
      <c r="Q1021" s="591"/>
      <c r="R1021" s="93"/>
      <c r="S1021" s="93"/>
      <c r="T1021" s="93"/>
      <c r="U1021" s="93"/>
      <c r="V1021" s="93"/>
      <c r="W1021" s="93"/>
      <c r="X1021" s="93"/>
      <c r="Y1021" s="93"/>
      <c r="Z1021" s="93"/>
      <c r="AA1021" s="93"/>
      <c r="AB1021" s="93"/>
      <c r="AC1021" s="93"/>
      <c r="AD1021" s="93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</row>
    <row r="1022" spans="1:54" s="137" customFormat="1" ht="14.1" customHeight="1">
      <c r="A1022" s="34"/>
      <c r="B1022" s="140"/>
      <c r="C1022" s="183"/>
      <c r="D1022" s="140"/>
      <c r="E1022" s="183"/>
      <c r="F1022" s="140"/>
      <c r="G1022" s="140"/>
      <c r="H1022" s="1766"/>
      <c r="I1022" s="34"/>
      <c r="J1022" s="93"/>
      <c r="K1022" s="93"/>
      <c r="L1022" s="93"/>
      <c r="M1022" s="93"/>
      <c r="N1022" s="591"/>
      <c r="O1022" s="591"/>
      <c r="P1022" s="591"/>
      <c r="Q1022" s="591"/>
      <c r="R1022" s="93"/>
      <c r="S1022" s="93"/>
      <c r="T1022" s="93"/>
      <c r="U1022" s="93"/>
      <c r="V1022" s="93"/>
      <c r="W1022" s="93"/>
      <c r="X1022" s="93"/>
      <c r="Y1022" s="93"/>
      <c r="Z1022" s="93"/>
      <c r="AA1022" s="93"/>
      <c r="AB1022" s="93"/>
      <c r="AC1022" s="93"/>
      <c r="AD1022" s="93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</row>
    <row r="1023" spans="1:54" s="137" customFormat="1" ht="14.1" customHeight="1">
      <c r="A1023" s="34"/>
      <c r="B1023" s="140"/>
      <c r="C1023" s="183"/>
      <c r="D1023" s="140"/>
      <c r="E1023" s="183"/>
      <c r="F1023" s="140"/>
      <c r="G1023" s="140"/>
      <c r="H1023" s="1766"/>
      <c r="I1023" s="34"/>
      <c r="J1023" s="93"/>
      <c r="K1023" s="93"/>
      <c r="L1023" s="93"/>
      <c r="M1023" s="93"/>
      <c r="N1023" s="591"/>
      <c r="O1023" s="591"/>
      <c r="P1023" s="591"/>
      <c r="Q1023" s="591"/>
      <c r="R1023" s="93"/>
      <c r="S1023" s="93"/>
      <c r="T1023" s="93"/>
      <c r="U1023" s="93"/>
      <c r="V1023" s="93"/>
      <c r="W1023" s="93"/>
      <c r="X1023" s="93"/>
      <c r="Y1023" s="93"/>
      <c r="Z1023" s="93"/>
      <c r="AA1023" s="93"/>
      <c r="AB1023" s="93"/>
      <c r="AC1023" s="93"/>
      <c r="AD1023" s="93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</row>
    <row r="1024" spans="1:54" s="137" customFormat="1" ht="14.1" customHeight="1">
      <c r="A1024" s="34"/>
      <c r="B1024" s="140"/>
      <c r="C1024" s="183"/>
      <c r="D1024" s="140"/>
      <c r="E1024" s="183"/>
      <c r="F1024" s="140"/>
      <c r="G1024" s="140"/>
      <c r="H1024" s="1766"/>
      <c r="I1024" s="34"/>
      <c r="J1024" s="93"/>
      <c r="K1024" s="93"/>
      <c r="L1024" s="93"/>
      <c r="M1024" s="93"/>
      <c r="N1024" s="591"/>
      <c r="O1024" s="591"/>
      <c r="P1024" s="591"/>
      <c r="Q1024" s="591"/>
      <c r="R1024" s="93"/>
      <c r="S1024" s="93"/>
      <c r="T1024" s="93"/>
      <c r="U1024" s="93"/>
      <c r="V1024" s="93"/>
      <c r="W1024" s="93"/>
      <c r="X1024" s="93"/>
      <c r="Y1024" s="93"/>
      <c r="Z1024" s="93"/>
      <c r="AA1024" s="93"/>
      <c r="AB1024" s="93"/>
      <c r="AC1024" s="93"/>
      <c r="AD1024" s="93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</row>
    <row r="1025" spans="1:54" s="137" customFormat="1" ht="14.1" customHeight="1">
      <c r="A1025" s="34"/>
      <c r="B1025" s="140"/>
      <c r="C1025" s="183"/>
      <c r="D1025" s="140"/>
      <c r="E1025" s="183"/>
      <c r="F1025" s="140"/>
      <c r="G1025" s="140"/>
      <c r="H1025" s="1766"/>
      <c r="I1025" s="34"/>
      <c r="J1025" s="93"/>
      <c r="K1025" s="93"/>
      <c r="L1025" s="93"/>
      <c r="M1025" s="93"/>
      <c r="N1025" s="591"/>
      <c r="O1025" s="591"/>
      <c r="P1025" s="591"/>
      <c r="Q1025" s="591"/>
      <c r="R1025" s="93"/>
      <c r="S1025" s="93"/>
      <c r="T1025" s="93"/>
      <c r="U1025" s="93"/>
      <c r="V1025" s="93"/>
      <c r="W1025" s="93"/>
      <c r="X1025" s="93"/>
      <c r="Y1025" s="93"/>
      <c r="Z1025" s="93"/>
      <c r="AA1025" s="93"/>
      <c r="AB1025" s="93"/>
      <c r="AC1025" s="93"/>
      <c r="AD1025" s="93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</row>
    <row r="1026" spans="1:54" s="137" customFormat="1" ht="14.1" customHeight="1">
      <c r="A1026" s="34"/>
      <c r="B1026" s="140"/>
      <c r="C1026" s="183"/>
      <c r="D1026" s="140"/>
      <c r="E1026" s="183"/>
      <c r="F1026" s="140"/>
      <c r="G1026" s="140"/>
      <c r="H1026" s="1766"/>
      <c r="I1026" s="34"/>
      <c r="J1026" s="93"/>
      <c r="K1026" s="93"/>
      <c r="L1026" s="93"/>
      <c r="M1026" s="93"/>
      <c r="N1026" s="591"/>
      <c r="O1026" s="591"/>
      <c r="P1026" s="591"/>
      <c r="Q1026" s="591"/>
      <c r="R1026" s="93"/>
      <c r="S1026" s="93"/>
      <c r="T1026" s="93"/>
      <c r="U1026" s="93"/>
      <c r="V1026" s="93"/>
      <c r="W1026" s="93"/>
      <c r="X1026" s="93"/>
      <c r="Y1026" s="93"/>
      <c r="Z1026" s="93"/>
      <c r="AA1026" s="93"/>
      <c r="AB1026" s="93"/>
      <c r="AC1026" s="93"/>
      <c r="AD1026" s="93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</row>
    <row r="1027" spans="1:54" s="137" customFormat="1" ht="14.1" customHeight="1">
      <c r="A1027" s="34"/>
      <c r="B1027" s="140"/>
      <c r="C1027" s="183"/>
      <c r="D1027" s="140"/>
      <c r="E1027" s="183"/>
      <c r="F1027" s="140"/>
      <c r="G1027" s="140"/>
      <c r="H1027" s="1766"/>
      <c r="I1027" s="34"/>
      <c r="J1027" s="93"/>
      <c r="K1027" s="93"/>
      <c r="L1027" s="93"/>
      <c r="M1027" s="93"/>
      <c r="N1027" s="591"/>
      <c r="O1027" s="591"/>
      <c r="P1027" s="591"/>
      <c r="Q1027" s="591"/>
      <c r="R1027" s="93"/>
      <c r="S1027" s="93"/>
      <c r="T1027" s="93"/>
      <c r="U1027" s="93"/>
      <c r="V1027" s="93"/>
      <c r="W1027" s="93"/>
      <c r="X1027" s="93"/>
      <c r="Y1027" s="93"/>
      <c r="Z1027" s="93"/>
      <c r="AA1027" s="93"/>
      <c r="AB1027" s="93"/>
      <c r="AC1027" s="93"/>
      <c r="AD1027" s="93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</row>
    <row r="1028" spans="1:54" s="137" customFormat="1" ht="14.1" customHeight="1">
      <c r="A1028" s="34"/>
      <c r="B1028" s="140"/>
      <c r="C1028" s="183"/>
      <c r="D1028" s="140"/>
      <c r="E1028" s="183"/>
      <c r="F1028" s="140"/>
      <c r="G1028" s="140"/>
      <c r="H1028" s="1766"/>
      <c r="I1028" s="34"/>
      <c r="J1028" s="93"/>
      <c r="K1028" s="93"/>
      <c r="L1028" s="93"/>
      <c r="M1028" s="93"/>
      <c r="N1028" s="591"/>
      <c r="O1028" s="591"/>
      <c r="P1028" s="591"/>
      <c r="Q1028" s="591"/>
      <c r="R1028" s="93"/>
      <c r="S1028" s="93"/>
      <c r="T1028" s="93"/>
      <c r="U1028" s="93"/>
      <c r="V1028" s="93"/>
      <c r="W1028" s="93"/>
      <c r="X1028" s="93"/>
      <c r="Y1028" s="93"/>
      <c r="Z1028" s="93"/>
      <c r="AA1028" s="93"/>
      <c r="AB1028" s="93"/>
      <c r="AC1028" s="93"/>
      <c r="AD1028" s="93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</row>
    <row r="1029" spans="1:54" s="137" customFormat="1" ht="14.1" customHeight="1">
      <c r="A1029" s="34"/>
      <c r="B1029" s="140"/>
      <c r="C1029" s="183"/>
      <c r="D1029" s="140"/>
      <c r="E1029" s="183"/>
      <c r="F1029" s="140"/>
      <c r="G1029" s="140"/>
      <c r="H1029" s="1766"/>
      <c r="I1029" s="34"/>
      <c r="J1029" s="93"/>
      <c r="K1029" s="93"/>
      <c r="L1029" s="93"/>
      <c r="M1029" s="93"/>
      <c r="N1029" s="591"/>
      <c r="O1029" s="591"/>
      <c r="P1029" s="591"/>
      <c r="Q1029" s="591"/>
      <c r="R1029" s="93"/>
      <c r="S1029" s="93"/>
      <c r="T1029" s="93"/>
      <c r="U1029" s="93"/>
      <c r="V1029" s="93"/>
      <c r="W1029" s="93"/>
      <c r="X1029" s="93"/>
      <c r="Y1029" s="93"/>
      <c r="Z1029" s="93"/>
      <c r="AA1029" s="93"/>
      <c r="AB1029" s="93"/>
      <c r="AC1029" s="93"/>
      <c r="AD1029" s="93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</row>
    <row r="1030" spans="1:54" s="137" customFormat="1" ht="14.1" customHeight="1">
      <c r="A1030" s="34"/>
      <c r="B1030" s="140"/>
      <c r="C1030" s="183"/>
      <c r="D1030" s="140"/>
      <c r="E1030" s="183"/>
      <c r="F1030" s="140"/>
      <c r="G1030" s="140"/>
      <c r="H1030" s="1766"/>
      <c r="I1030" s="34"/>
      <c r="J1030" s="93"/>
      <c r="K1030" s="93"/>
      <c r="L1030" s="93"/>
      <c r="M1030" s="93"/>
      <c r="N1030" s="591"/>
      <c r="O1030" s="591"/>
      <c r="P1030" s="591"/>
      <c r="Q1030" s="591"/>
      <c r="R1030" s="93"/>
      <c r="S1030" s="93"/>
      <c r="T1030" s="93"/>
      <c r="U1030" s="93"/>
      <c r="V1030" s="93"/>
      <c r="W1030" s="93"/>
      <c r="X1030" s="93"/>
      <c r="Y1030" s="93"/>
      <c r="Z1030" s="93"/>
      <c r="AA1030" s="93"/>
      <c r="AB1030" s="93"/>
      <c r="AC1030" s="93"/>
      <c r="AD1030" s="93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</row>
    <row r="1031" spans="1:54" s="137" customFormat="1" ht="14.1" customHeight="1">
      <c r="A1031" s="34"/>
      <c r="B1031" s="140"/>
      <c r="C1031" s="183"/>
      <c r="D1031" s="140"/>
      <c r="E1031" s="183"/>
      <c r="F1031" s="140"/>
      <c r="G1031" s="140"/>
      <c r="H1031" s="1766"/>
      <c r="I1031" s="34"/>
      <c r="J1031" s="93"/>
      <c r="K1031" s="93"/>
      <c r="L1031" s="93"/>
      <c r="M1031" s="93"/>
      <c r="N1031" s="591"/>
      <c r="O1031" s="591"/>
      <c r="P1031" s="591"/>
      <c r="Q1031" s="591"/>
      <c r="R1031" s="93"/>
      <c r="S1031" s="93"/>
      <c r="T1031" s="93"/>
      <c r="U1031" s="93"/>
      <c r="V1031" s="93"/>
      <c r="W1031" s="93"/>
      <c r="X1031" s="93"/>
      <c r="Y1031" s="93"/>
      <c r="Z1031" s="93"/>
      <c r="AA1031" s="93"/>
      <c r="AB1031" s="93"/>
      <c r="AC1031" s="93"/>
      <c r="AD1031" s="93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</row>
    <row r="1032" spans="1:54" s="137" customFormat="1" ht="14.1" customHeight="1">
      <c r="A1032" s="34"/>
      <c r="B1032" s="140"/>
      <c r="C1032" s="183"/>
      <c r="D1032" s="140"/>
      <c r="E1032" s="183"/>
      <c r="F1032" s="140"/>
      <c r="G1032" s="140"/>
      <c r="H1032" s="1766"/>
      <c r="I1032" s="34"/>
      <c r="J1032" s="93"/>
      <c r="K1032" s="93"/>
      <c r="L1032" s="93"/>
      <c r="M1032" s="93"/>
      <c r="N1032" s="591"/>
      <c r="O1032" s="591"/>
      <c r="P1032" s="591"/>
      <c r="Q1032" s="591"/>
      <c r="R1032" s="93"/>
      <c r="S1032" s="93"/>
      <c r="T1032" s="93"/>
      <c r="U1032" s="93"/>
      <c r="V1032" s="93"/>
      <c r="W1032" s="93"/>
      <c r="X1032" s="93"/>
      <c r="Y1032" s="93"/>
      <c r="Z1032" s="93"/>
      <c r="AA1032" s="93"/>
      <c r="AB1032" s="93"/>
      <c r="AC1032" s="93"/>
      <c r="AD1032" s="93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</row>
    <row r="1033" spans="1:54" s="137" customFormat="1" ht="14.1" customHeight="1">
      <c r="A1033" s="34"/>
      <c r="B1033" s="140"/>
      <c r="C1033" s="183"/>
      <c r="D1033" s="140"/>
      <c r="E1033" s="183"/>
      <c r="F1033" s="140"/>
      <c r="G1033" s="140"/>
      <c r="H1033" s="1766"/>
      <c r="I1033" s="34"/>
      <c r="J1033" s="93"/>
      <c r="K1033" s="93"/>
      <c r="L1033" s="93"/>
      <c r="M1033" s="93"/>
      <c r="N1033" s="591"/>
      <c r="O1033" s="591"/>
      <c r="P1033" s="591"/>
      <c r="Q1033" s="591"/>
      <c r="R1033" s="93"/>
      <c r="S1033" s="93"/>
      <c r="T1033" s="93"/>
      <c r="U1033" s="93"/>
      <c r="V1033" s="93"/>
      <c r="W1033" s="93"/>
      <c r="X1033" s="93"/>
      <c r="Y1033" s="93"/>
      <c r="Z1033" s="93"/>
      <c r="AA1033" s="93"/>
      <c r="AB1033" s="93"/>
      <c r="AC1033" s="93"/>
      <c r="AD1033" s="93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</row>
    <row r="1034" spans="1:54" s="137" customFormat="1" ht="14.1" customHeight="1">
      <c r="A1034" s="34"/>
      <c r="B1034" s="140"/>
      <c r="C1034" s="183"/>
      <c r="D1034" s="140"/>
      <c r="E1034" s="183"/>
      <c r="F1034" s="140"/>
      <c r="G1034" s="140"/>
      <c r="H1034" s="1766"/>
      <c r="I1034" s="34"/>
      <c r="J1034" s="93"/>
      <c r="K1034" s="93"/>
      <c r="L1034" s="93"/>
      <c r="M1034" s="93"/>
      <c r="N1034" s="591"/>
      <c r="O1034" s="591"/>
      <c r="P1034" s="591"/>
      <c r="Q1034" s="591"/>
      <c r="R1034" s="93"/>
      <c r="S1034" s="93"/>
      <c r="T1034" s="93"/>
      <c r="U1034" s="93"/>
      <c r="V1034" s="93"/>
      <c r="W1034" s="93"/>
      <c r="X1034" s="93"/>
      <c r="Y1034" s="93"/>
      <c r="Z1034" s="93"/>
      <c r="AA1034" s="93"/>
      <c r="AB1034" s="93"/>
      <c r="AC1034" s="93"/>
      <c r="AD1034" s="93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</row>
    <row r="1035" spans="1:54" s="137" customFormat="1" ht="14.1" customHeight="1">
      <c r="A1035" s="34"/>
      <c r="B1035" s="140"/>
      <c r="C1035" s="183"/>
      <c r="D1035" s="140"/>
      <c r="E1035" s="183"/>
      <c r="F1035" s="140"/>
      <c r="G1035" s="140"/>
      <c r="H1035" s="1766"/>
      <c r="I1035" s="34"/>
      <c r="J1035" s="93"/>
      <c r="K1035" s="93"/>
      <c r="L1035" s="93"/>
      <c r="M1035" s="93"/>
      <c r="N1035" s="591"/>
      <c r="O1035" s="591"/>
      <c r="P1035" s="591"/>
      <c r="Q1035" s="591"/>
      <c r="R1035" s="93"/>
      <c r="S1035" s="93"/>
      <c r="T1035" s="93"/>
      <c r="U1035" s="93"/>
      <c r="V1035" s="93"/>
      <c r="W1035" s="93"/>
      <c r="X1035" s="93"/>
      <c r="Y1035" s="93"/>
      <c r="Z1035" s="93"/>
      <c r="AA1035" s="93"/>
      <c r="AB1035" s="93"/>
      <c r="AC1035" s="93"/>
      <c r="AD1035" s="93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</row>
    <row r="1036" spans="1:54" s="137" customFormat="1" ht="14.1" customHeight="1">
      <c r="A1036" s="34"/>
      <c r="B1036" s="140"/>
      <c r="C1036" s="183"/>
      <c r="D1036" s="140"/>
      <c r="E1036" s="183"/>
      <c r="F1036" s="140"/>
      <c r="G1036" s="140"/>
      <c r="H1036" s="1766"/>
      <c r="I1036" s="34"/>
      <c r="J1036" s="93"/>
      <c r="K1036" s="93"/>
      <c r="L1036" s="93"/>
      <c r="M1036" s="93"/>
      <c r="N1036" s="591"/>
      <c r="O1036" s="591"/>
      <c r="P1036" s="591"/>
      <c r="Q1036" s="591"/>
      <c r="R1036" s="93"/>
      <c r="S1036" s="93"/>
      <c r="T1036" s="93"/>
      <c r="U1036" s="93"/>
      <c r="V1036" s="93"/>
      <c r="W1036" s="93"/>
      <c r="X1036" s="93"/>
      <c r="Y1036" s="93"/>
      <c r="Z1036" s="93"/>
      <c r="AA1036" s="93"/>
      <c r="AB1036" s="93"/>
      <c r="AC1036" s="93"/>
      <c r="AD1036" s="93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</row>
    <row r="1037" spans="1:54" s="137" customFormat="1" ht="14.1" customHeight="1">
      <c r="A1037" s="34"/>
      <c r="B1037" s="140"/>
      <c r="C1037" s="183"/>
      <c r="D1037" s="140"/>
      <c r="E1037" s="183"/>
      <c r="F1037" s="140"/>
      <c r="G1037" s="140"/>
      <c r="H1037" s="1766"/>
      <c r="I1037" s="34"/>
      <c r="J1037" s="93"/>
      <c r="K1037" s="93"/>
      <c r="L1037" s="93"/>
      <c r="M1037" s="93"/>
      <c r="N1037" s="591"/>
      <c r="O1037" s="591"/>
      <c r="P1037" s="591"/>
      <c r="Q1037" s="591"/>
      <c r="R1037" s="93"/>
      <c r="S1037" s="93"/>
      <c r="T1037" s="93"/>
      <c r="U1037" s="93"/>
      <c r="V1037" s="93"/>
      <c r="W1037" s="93"/>
      <c r="X1037" s="93"/>
      <c r="Y1037" s="93"/>
      <c r="Z1037" s="93"/>
      <c r="AA1037" s="93"/>
      <c r="AB1037" s="93"/>
      <c r="AC1037" s="93"/>
      <c r="AD1037" s="93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</row>
    <row r="1038" spans="1:54" s="137" customFormat="1" ht="14.1" customHeight="1">
      <c r="A1038" s="34"/>
      <c r="B1038" s="140"/>
      <c r="C1038" s="183"/>
      <c r="D1038" s="140"/>
      <c r="E1038" s="183"/>
      <c r="F1038" s="140"/>
      <c r="G1038" s="140"/>
      <c r="H1038" s="1766"/>
      <c r="I1038" s="34"/>
      <c r="J1038" s="93"/>
      <c r="K1038" s="93"/>
      <c r="L1038" s="93"/>
      <c r="M1038" s="93"/>
      <c r="N1038" s="591"/>
      <c r="O1038" s="591"/>
      <c r="P1038" s="591"/>
      <c r="Q1038" s="591"/>
      <c r="R1038" s="93"/>
      <c r="S1038" s="93"/>
      <c r="T1038" s="93"/>
      <c r="U1038" s="93"/>
      <c r="V1038" s="93"/>
      <c r="W1038" s="93"/>
      <c r="X1038" s="93"/>
      <c r="Y1038" s="93"/>
      <c r="Z1038" s="93"/>
      <c r="AA1038" s="93"/>
      <c r="AB1038" s="93"/>
      <c r="AC1038" s="93"/>
      <c r="AD1038" s="93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</row>
    <row r="1039" spans="1:54" s="137" customFormat="1" ht="14.1" customHeight="1">
      <c r="A1039" s="34"/>
      <c r="B1039" s="140"/>
      <c r="C1039" s="183"/>
      <c r="D1039" s="140"/>
      <c r="E1039" s="183"/>
      <c r="F1039" s="140"/>
      <c r="G1039" s="140"/>
      <c r="H1039" s="1766"/>
      <c r="I1039" s="34"/>
      <c r="J1039" s="93"/>
      <c r="K1039" s="93"/>
      <c r="L1039" s="93"/>
      <c r="M1039" s="93"/>
      <c r="N1039" s="591"/>
      <c r="O1039" s="591"/>
      <c r="P1039" s="591"/>
      <c r="Q1039" s="591"/>
      <c r="R1039" s="93"/>
      <c r="S1039" s="93"/>
      <c r="T1039" s="93"/>
      <c r="U1039" s="93"/>
      <c r="V1039" s="93"/>
      <c r="W1039" s="93"/>
      <c r="X1039" s="93"/>
      <c r="Y1039" s="93"/>
      <c r="Z1039" s="93"/>
      <c r="AA1039" s="93"/>
      <c r="AB1039" s="93"/>
      <c r="AC1039" s="93"/>
      <c r="AD1039" s="93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</row>
    <row r="1040" spans="1:54" s="137" customFormat="1" ht="14.1" customHeight="1">
      <c r="A1040" s="34"/>
      <c r="B1040" s="140"/>
      <c r="C1040" s="183"/>
      <c r="D1040" s="140"/>
      <c r="E1040" s="183"/>
      <c r="F1040" s="140"/>
      <c r="G1040" s="140"/>
      <c r="H1040" s="1766"/>
      <c r="I1040" s="34"/>
      <c r="J1040" s="93"/>
      <c r="K1040" s="93"/>
      <c r="L1040" s="93"/>
      <c r="M1040" s="93"/>
      <c r="N1040" s="591"/>
      <c r="O1040" s="591"/>
      <c r="P1040" s="591"/>
      <c r="Q1040" s="591"/>
      <c r="R1040" s="93"/>
      <c r="S1040" s="93"/>
      <c r="T1040" s="93"/>
      <c r="U1040" s="93"/>
      <c r="V1040" s="93"/>
      <c r="W1040" s="93"/>
      <c r="X1040" s="93"/>
      <c r="Y1040" s="93"/>
      <c r="Z1040" s="93"/>
      <c r="AA1040" s="93"/>
      <c r="AB1040" s="93"/>
      <c r="AC1040" s="93"/>
      <c r="AD1040" s="93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</row>
    <row r="1041" spans="1:54" s="137" customFormat="1" ht="14.1" customHeight="1">
      <c r="A1041" s="34"/>
      <c r="B1041" s="140"/>
      <c r="C1041" s="183"/>
      <c r="D1041" s="140"/>
      <c r="E1041" s="183"/>
      <c r="F1041" s="140"/>
      <c r="G1041" s="140"/>
      <c r="H1041" s="1766"/>
      <c r="I1041" s="34"/>
      <c r="J1041" s="93"/>
      <c r="K1041" s="93"/>
      <c r="L1041" s="93"/>
      <c r="M1041" s="93"/>
      <c r="N1041" s="591"/>
      <c r="O1041" s="591"/>
      <c r="P1041" s="591"/>
      <c r="Q1041" s="591"/>
      <c r="R1041" s="93"/>
      <c r="S1041" s="93"/>
      <c r="T1041" s="93"/>
      <c r="U1041" s="93"/>
      <c r="V1041" s="93"/>
      <c r="W1041" s="93"/>
      <c r="X1041" s="93"/>
      <c r="Y1041" s="93"/>
      <c r="Z1041" s="93"/>
      <c r="AA1041" s="93"/>
      <c r="AB1041" s="93"/>
      <c r="AC1041" s="93"/>
      <c r="AD1041" s="93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</row>
    <row r="1042" spans="1:54" s="137" customFormat="1" ht="14.1" customHeight="1">
      <c r="A1042" s="34"/>
      <c r="B1042" s="140"/>
      <c r="C1042" s="183"/>
      <c r="D1042" s="140"/>
      <c r="E1042" s="183"/>
      <c r="F1042" s="140"/>
      <c r="G1042" s="140"/>
      <c r="H1042" s="1766"/>
      <c r="I1042" s="34"/>
      <c r="J1042" s="93"/>
      <c r="K1042" s="93"/>
      <c r="L1042" s="93"/>
      <c r="M1042" s="93"/>
      <c r="N1042" s="591"/>
      <c r="O1042" s="591"/>
      <c r="P1042" s="591"/>
      <c r="Q1042" s="591"/>
      <c r="R1042" s="93"/>
      <c r="S1042" s="93"/>
      <c r="T1042" s="93"/>
      <c r="U1042" s="93"/>
      <c r="V1042" s="93"/>
      <c r="W1042" s="93"/>
      <c r="X1042" s="93"/>
      <c r="Y1042" s="93"/>
      <c r="Z1042" s="93"/>
      <c r="AA1042" s="93"/>
      <c r="AB1042" s="93"/>
      <c r="AC1042" s="93"/>
      <c r="AD1042" s="93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</row>
    <row r="1043" spans="1:54" s="137" customFormat="1" ht="14.1" customHeight="1">
      <c r="A1043" s="34"/>
      <c r="B1043" s="140"/>
      <c r="C1043" s="183"/>
      <c r="D1043" s="140"/>
      <c r="E1043" s="183"/>
      <c r="F1043" s="140"/>
      <c r="G1043" s="140"/>
      <c r="H1043" s="1766"/>
      <c r="I1043" s="34"/>
      <c r="J1043" s="93"/>
      <c r="K1043" s="93"/>
      <c r="L1043" s="93"/>
      <c r="M1043" s="93"/>
      <c r="N1043" s="591"/>
      <c r="O1043" s="591"/>
      <c r="P1043" s="591"/>
      <c r="Q1043" s="591"/>
      <c r="R1043" s="93"/>
      <c r="S1043" s="93"/>
      <c r="T1043" s="93"/>
      <c r="U1043" s="93"/>
      <c r="V1043" s="93"/>
      <c r="W1043" s="93"/>
      <c r="X1043" s="93"/>
      <c r="Y1043" s="93"/>
      <c r="Z1043" s="93"/>
      <c r="AA1043" s="93"/>
      <c r="AB1043" s="93"/>
      <c r="AC1043" s="93"/>
      <c r="AD1043" s="93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</row>
    <row r="1044" spans="1:54" s="137" customFormat="1" ht="14.1" customHeight="1">
      <c r="A1044" s="34"/>
      <c r="B1044" s="140"/>
      <c r="C1044" s="183"/>
      <c r="D1044" s="140"/>
      <c r="E1044" s="183"/>
      <c r="F1044" s="140"/>
      <c r="G1044" s="140"/>
      <c r="H1044" s="1766"/>
      <c r="I1044" s="34"/>
      <c r="J1044" s="93"/>
      <c r="K1044" s="93"/>
      <c r="L1044" s="93"/>
      <c r="M1044" s="93"/>
      <c r="N1044" s="591"/>
      <c r="O1044" s="591"/>
      <c r="P1044" s="591"/>
      <c r="Q1044" s="591"/>
      <c r="R1044" s="93"/>
      <c r="S1044" s="93"/>
      <c r="T1044" s="93"/>
      <c r="U1044" s="93"/>
      <c r="V1044" s="93"/>
      <c r="W1044" s="93"/>
      <c r="X1044" s="93"/>
      <c r="Y1044" s="93"/>
      <c r="Z1044" s="93"/>
      <c r="AA1044" s="93"/>
      <c r="AB1044" s="93"/>
      <c r="AC1044" s="93"/>
      <c r="AD1044" s="93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</row>
    <row r="1045" spans="1:54" s="137" customFormat="1" ht="14.1" customHeight="1">
      <c r="A1045" s="34"/>
      <c r="B1045" s="140"/>
      <c r="C1045" s="183"/>
      <c r="D1045" s="140"/>
      <c r="E1045" s="183"/>
      <c r="F1045" s="140"/>
      <c r="G1045" s="140"/>
      <c r="H1045" s="1766"/>
      <c r="I1045" s="34"/>
      <c r="J1045" s="93"/>
      <c r="K1045" s="93"/>
      <c r="L1045" s="93"/>
      <c r="M1045" s="93"/>
      <c r="N1045" s="591"/>
      <c r="O1045" s="591"/>
      <c r="P1045" s="591"/>
      <c r="Q1045" s="591"/>
      <c r="R1045" s="93"/>
      <c r="S1045" s="93"/>
      <c r="T1045" s="93"/>
      <c r="U1045" s="93"/>
      <c r="V1045" s="93"/>
      <c r="W1045" s="93"/>
      <c r="X1045" s="93"/>
      <c r="Y1045" s="93"/>
      <c r="Z1045" s="93"/>
      <c r="AA1045" s="93"/>
      <c r="AB1045" s="93"/>
      <c r="AC1045" s="93"/>
      <c r="AD1045" s="93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</row>
    <row r="1046" spans="1:54" s="137" customFormat="1" ht="14.1" customHeight="1">
      <c r="A1046" s="34"/>
      <c r="B1046" s="140"/>
      <c r="C1046" s="183"/>
      <c r="D1046" s="140"/>
      <c r="E1046" s="183"/>
      <c r="F1046" s="140"/>
      <c r="G1046" s="140"/>
      <c r="H1046" s="1766"/>
      <c r="I1046" s="34"/>
      <c r="J1046" s="93"/>
      <c r="K1046" s="93"/>
      <c r="L1046" s="93"/>
      <c r="M1046" s="93"/>
      <c r="N1046" s="591"/>
      <c r="O1046" s="591"/>
      <c r="P1046" s="591"/>
      <c r="Q1046" s="591"/>
      <c r="R1046" s="93"/>
      <c r="S1046" s="93"/>
      <c r="T1046" s="93"/>
      <c r="U1046" s="93"/>
      <c r="V1046" s="93"/>
      <c r="W1046" s="93"/>
      <c r="X1046" s="93"/>
      <c r="Y1046" s="93"/>
      <c r="Z1046" s="93"/>
      <c r="AA1046" s="93"/>
      <c r="AB1046" s="93"/>
      <c r="AC1046" s="93"/>
      <c r="AD1046" s="93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</row>
    <row r="1047" spans="1:54" s="137" customFormat="1" ht="14.1" customHeight="1">
      <c r="A1047" s="34"/>
      <c r="B1047" s="140"/>
      <c r="C1047" s="183"/>
      <c r="D1047" s="140"/>
      <c r="E1047" s="183"/>
      <c r="F1047" s="140"/>
      <c r="G1047" s="140"/>
      <c r="H1047" s="1766"/>
      <c r="I1047" s="34"/>
      <c r="J1047" s="93"/>
      <c r="K1047" s="93"/>
      <c r="L1047" s="93"/>
      <c r="M1047" s="93"/>
      <c r="N1047" s="591"/>
      <c r="O1047" s="591"/>
      <c r="P1047" s="591"/>
      <c r="Q1047" s="591"/>
      <c r="R1047" s="93"/>
      <c r="S1047" s="93"/>
      <c r="T1047" s="93"/>
      <c r="U1047" s="93"/>
      <c r="V1047" s="93"/>
      <c r="W1047" s="93"/>
      <c r="X1047" s="93"/>
      <c r="Y1047" s="93"/>
      <c r="Z1047" s="93"/>
      <c r="AA1047" s="93"/>
      <c r="AB1047" s="93"/>
      <c r="AC1047" s="93"/>
      <c r="AD1047" s="93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</row>
    <row r="1048" spans="1:54" s="137" customFormat="1" ht="14.1" customHeight="1">
      <c r="A1048" s="34"/>
      <c r="B1048" s="140"/>
      <c r="C1048" s="183"/>
      <c r="D1048" s="140"/>
      <c r="E1048" s="183"/>
      <c r="F1048" s="140"/>
      <c r="G1048" s="140"/>
      <c r="H1048" s="1766"/>
      <c r="I1048" s="34"/>
      <c r="J1048" s="93"/>
      <c r="K1048" s="93"/>
      <c r="L1048" s="93"/>
      <c r="M1048" s="93"/>
      <c r="N1048" s="591"/>
      <c r="O1048" s="591"/>
      <c r="P1048" s="591"/>
      <c r="Q1048" s="591"/>
      <c r="R1048" s="93"/>
      <c r="S1048" s="93"/>
      <c r="T1048" s="93"/>
      <c r="U1048" s="93"/>
      <c r="V1048" s="93"/>
      <c r="W1048" s="93"/>
      <c r="X1048" s="93"/>
      <c r="Y1048" s="93"/>
      <c r="Z1048" s="93"/>
      <c r="AA1048" s="93"/>
      <c r="AB1048" s="93"/>
      <c r="AC1048" s="93"/>
      <c r="AD1048" s="93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</row>
    <row r="1049" spans="1:54" s="137" customFormat="1" ht="14.1" customHeight="1">
      <c r="A1049" s="34"/>
      <c r="B1049" s="140"/>
      <c r="C1049" s="183"/>
      <c r="D1049" s="140"/>
      <c r="E1049" s="183"/>
      <c r="F1049" s="140"/>
      <c r="G1049" s="140"/>
      <c r="H1049" s="1766"/>
      <c r="I1049" s="34"/>
      <c r="J1049" s="93"/>
      <c r="K1049" s="93"/>
      <c r="L1049" s="93"/>
      <c r="M1049" s="93"/>
      <c r="N1049" s="591"/>
      <c r="O1049" s="591"/>
      <c r="P1049" s="591"/>
      <c r="Q1049" s="591"/>
      <c r="R1049" s="93"/>
      <c r="S1049" s="93"/>
      <c r="T1049" s="93"/>
      <c r="U1049" s="93"/>
      <c r="V1049" s="93"/>
      <c r="W1049" s="93"/>
      <c r="X1049" s="93"/>
      <c r="Y1049" s="93"/>
      <c r="Z1049" s="93"/>
      <c r="AA1049" s="93"/>
      <c r="AB1049" s="93"/>
      <c r="AC1049" s="93"/>
      <c r="AD1049" s="93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</row>
    <row r="1050" spans="1:54" s="137" customFormat="1" ht="14.1" customHeight="1">
      <c r="A1050" s="34"/>
      <c r="B1050" s="140"/>
      <c r="C1050" s="183"/>
      <c r="D1050" s="140"/>
      <c r="E1050" s="183"/>
      <c r="F1050" s="140"/>
      <c r="G1050" s="140"/>
      <c r="H1050" s="1766"/>
      <c r="I1050" s="34"/>
      <c r="J1050" s="93"/>
      <c r="K1050" s="93"/>
      <c r="L1050" s="93"/>
      <c r="M1050" s="93"/>
      <c r="N1050" s="591"/>
      <c r="O1050" s="591"/>
      <c r="P1050" s="591"/>
      <c r="Q1050" s="591"/>
      <c r="R1050" s="93"/>
      <c r="S1050" s="93"/>
      <c r="T1050" s="93"/>
      <c r="U1050" s="93"/>
      <c r="V1050" s="93"/>
      <c r="W1050" s="93"/>
      <c r="X1050" s="93"/>
      <c r="Y1050" s="93"/>
      <c r="Z1050" s="93"/>
      <c r="AA1050" s="93"/>
      <c r="AB1050" s="93"/>
      <c r="AC1050" s="93"/>
      <c r="AD1050" s="93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</row>
    <row r="1051" spans="1:54" s="137" customFormat="1" ht="14.1" customHeight="1">
      <c r="A1051" s="34"/>
      <c r="B1051" s="140"/>
      <c r="C1051" s="183"/>
      <c r="D1051" s="140"/>
      <c r="E1051" s="183"/>
      <c r="F1051" s="140"/>
      <c r="G1051" s="140"/>
      <c r="H1051" s="1766"/>
      <c r="I1051" s="34"/>
      <c r="J1051" s="93"/>
      <c r="K1051" s="93"/>
      <c r="L1051" s="93"/>
      <c r="M1051" s="93"/>
      <c r="N1051" s="591"/>
      <c r="O1051" s="591"/>
      <c r="P1051" s="591"/>
      <c r="Q1051" s="591"/>
      <c r="R1051" s="93"/>
      <c r="S1051" s="93"/>
      <c r="T1051" s="93"/>
      <c r="U1051" s="93"/>
      <c r="V1051" s="93"/>
      <c r="W1051" s="93"/>
      <c r="X1051" s="93"/>
      <c r="Y1051" s="93"/>
      <c r="Z1051" s="93"/>
      <c r="AA1051" s="93"/>
      <c r="AB1051" s="93"/>
      <c r="AC1051" s="93"/>
      <c r="AD1051" s="93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</row>
    <row r="1052" spans="1:54" s="137" customFormat="1" ht="14.1" customHeight="1">
      <c r="A1052" s="34"/>
      <c r="B1052" s="140"/>
      <c r="C1052" s="183"/>
      <c r="D1052" s="140"/>
      <c r="E1052" s="183"/>
      <c r="F1052" s="140"/>
      <c r="G1052" s="140"/>
      <c r="H1052" s="1766"/>
      <c r="I1052" s="34"/>
      <c r="J1052" s="93"/>
      <c r="K1052" s="93"/>
      <c r="L1052" s="93"/>
      <c r="M1052" s="93"/>
      <c r="N1052" s="591"/>
      <c r="O1052" s="591"/>
      <c r="P1052" s="591"/>
      <c r="Q1052" s="591"/>
      <c r="R1052" s="93"/>
      <c r="S1052" s="93"/>
      <c r="T1052" s="93"/>
      <c r="U1052" s="93"/>
      <c r="V1052" s="93"/>
      <c r="W1052" s="93"/>
      <c r="X1052" s="93"/>
      <c r="Y1052" s="93"/>
      <c r="Z1052" s="93"/>
      <c r="AA1052" s="93"/>
      <c r="AB1052" s="93"/>
      <c r="AC1052" s="93"/>
      <c r="AD1052" s="93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</row>
    <row r="1053" spans="1:54" s="137" customFormat="1" ht="14.1" customHeight="1">
      <c r="A1053" s="34"/>
      <c r="B1053" s="140"/>
      <c r="C1053" s="183"/>
      <c r="D1053" s="140"/>
      <c r="E1053" s="183"/>
      <c r="F1053" s="140"/>
      <c r="G1053" s="140"/>
      <c r="H1053" s="1766"/>
      <c r="I1053" s="34"/>
      <c r="J1053" s="93"/>
      <c r="K1053" s="93"/>
      <c r="L1053" s="93"/>
      <c r="M1053" s="93"/>
      <c r="N1053" s="591"/>
      <c r="O1053" s="591"/>
      <c r="P1053" s="591"/>
      <c r="Q1053" s="591"/>
      <c r="R1053" s="93"/>
      <c r="S1053" s="93"/>
      <c r="T1053" s="93"/>
      <c r="U1053" s="93"/>
      <c r="V1053" s="93"/>
      <c r="W1053" s="93"/>
      <c r="X1053" s="93"/>
      <c r="Y1053" s="93"/>
      <c r="Z1053" s="93"/>
      <c r="AA1053" s="93"/>
      <c r="AB1053" s="93"/>
      <c r="AC1053" s="93"/>
      <c r="AD1053" s="93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</row>
    <row r="1054" spans="1:54" s="137" customFormat="1" ht="14.1" customHeight="1">
      <c r="A1054" s="34"/>
      <c r="B1054" s="140"/>
      <c r="C1054" s="183"/>
      <c r="D1054" s="140"/>
      <c r="E1054" s="183"/>
      <c r="F1054" s="140"/>
      <c r="G1054" s="140"/>
      <c r="H1054" s="1766"/>
      <c r="I1054" s="34"/>
      <c r="J1054" s="93"/>
      <c r="K1054" s="93"/>
      <c r="L1054" s="93"/>
      <c r="M1054" s="93"/>
      <c r="N1054" s="591"/>
      <c r="O1054" s="591"/>
      <c r="P1054" s="591"/>
      <c r="Q1054" s="591"/>
      <c r="R1054" s="93"/>
      <c r="S1054" s="93"/>
      <c r="T1054" s="93"/>
      <c r="U1054" s="93"/>
      <c r="V1054" s="93"/>
      <c r="W1054" s="93"/>
      <c r="X1054" s="93"/>
      <c r="Y1054" s="93"/>
      <c r="Z1054" s="93"/>
      <c r="AA1054" s="93"/>
      <c r="AB1054" s="93"/>
      <c r="AC1054" s="93"/>
      <c r="AD1054" s="93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</row>
    <row r="1055" spans="1:54" s="137" customFormat="1" ht="14.1" customHeight="1">
      <c r="A1055" s="34"/>
      <c r="B1055" s="140"/>
      <c r="C1055" s="183"/>
      <c r="D1055" s="140"/>
      <c r="E1055" s="183"/>
      <c r="F1055" s="140"/>
      <c r="G1055" s="140"/>
      <c r="H1055" s="1766"/>
      <c r="I1055" s="34"/>
      <c r="J1055" s="93"/>
      <c r="K1055" s="93"/>
      <c r="L1055" s="93"/>
      <c r="M1055" s="93"/>
      <c r="N1055" s="591"/>
      <c r="O1055" s="591"/>
      <c r="P1055" s="591"/>
      <c r="Q1055" s="591"/>
      <c r="R1055" s="93"/>
      <c r="S1055" s="93"/>
      <c r="T1055" s="93"/>
      <c r="U1055" s="93"/>
      <c r="V1055" s="93"/>
      <c r="W1055" s="93"/>
      <c r="X1055" s="93"/>
      <c r="Y1055" s="93"/>
      <c r="Z1055" s="93"/>
      <c r="AA1055" s="93"/>
      <c r="AB1055" s="93"/>
      <c r="AC1055" s="93"/>
      <c r="AD1055" s="93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</row>
    <row r="1056" spans="1:54" s="137" customFormat="1" ht="14.1" customHeight="1">
      <c r="A1056" s="34"/>
      <c r="B1056" s="140"/>
      <c r="C1056" s="183"/>
      <c r="D1056" s="140"/>
      <c r="E1056" s="183"/>
      <c r="F1056" s="140"/>
      <c r="G1056" s="140"/>
      <c r="H1056" s="1766"/>
      <c r="I1056" s="34"/>
      <c r="J1056" s="93"/>
      <c r="K1056" s="93"/>
      <c r="L1056" s="93"/>
      <c r="M1056" s="93"/>
      <c r="N1056" s="591"/>
      <c r="O1056" s="591"/>
      <c r="P1056" s="591"/>
      <c r="Q1056" s="591"/>
      <c r="R1056" s="93"/>
      <c r="S1056" s="93"/>
      <c r="T1056" s="93"/>
      <c r="U1056" s="93"/>
      <c r="V1056" s="93"/>
      <c r="W1056" s="93"/>
      <c r="X1056" s="93"/>
      <c r="Y1056" s="93"/>
      <c r="Z1056" s="93"/>
      <c r="AA1056" s="93"/>
      <c r="AB1056" s="93"/>
      <c r="AC1056" s="93"/>
      <c r="AD1056" s="93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</row>
    <row r="1057" spans="1:54" s="137" customFormat="1" ht="14.1" customHeight="1">
      <c r="A1057" s="34"/>
      <c r="B1057" s="140"/>
      <c r="C1057" s="183"/>
      <c r="D1057" s="140"/>
      <c r="E1057" s="183"/>
      <c r="F1057" s="140"/>
      <c r="G1057" s="140"/>
      <c r="H1057" s="1766"/>
      <c r="I1057" s="34"/>
      <c r="J1057" s="93"/>
      <c r="K1057" s="93"/>
      <c r="L1057" s="93"/>
      <c r="M1057" s="93"/>
      <c r="N1057" s="591"/>
      <c r="O1057" s="591"/>
      <c r="P1057" s="591"/>
      <c r="Q1057" s="591"/>
      <c r="R1057" s="93"/>
      <c r="S1057" s="93"/>
      <c r="T1057" s="93"/>
      <c r="U1057" s="93"/>
      <c r="V1057" s="93"/>
      <c r="W1057" s="93"/>
      <c r="X1057" s="93"/>
      <c r="Y1057" s="93"/>
      <c r="Z1057" s="93"/>
      <c r="AA1057" s="93"/>
      <c r="AB1057" s="93"/>
      <c r="AC1057" s="93"/>
      <c r="AD1057" s="93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</row>
    <row r="1058" spans="1:54" s="137" customFormat="1" ht="14.1" customHeight="1">
      <c r="A1058" s="34"/>
      <c r="B1058" s="140"/>
      <c r="C1058" s="183"/>
      <c r="D1058" s="140"/>
      <c r="E1058" s="183"/>
      <c r="F1058" s="140"/>
      <c r="G1058" s="140"/>
      <c r="H1058" s="1766"/>
      <c r="I1058" s="34"/>
      <c r="J1058" s="93"/>
      <c r="K1058" s="93"/>
      <c r="L1058" s="93"/>
      <c r="M1058" s="93"/>
      <c r="N1058" s="591"/>
      <c r="O1058" s="591"/>
      <c r="P1058" s="591"/>
      <c r="Q1058" s="591"/>
      <c r="R1058" s="93"/>
      <c r="S1058" s="93"/>
      <c r="T1058" s="93"/>
      <c r="U1058" s="93"/>
      <c r="V1058" s="93"/>
      <c r="W1058" s="93"/>
      <c r="X1058" s="93"/>
      <c r="Y1058" s="93"/>
      <c r="Z1058" s="93"/>
      <c r="AA1058" s="93"/>
      <c r="AB1058" s="93"/>
      <c r="AC1058" s="93"/>
      <c r="AD1058" s="93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</row>
    <row r="1059" spans="1:54" s="137" customFormat="1" ht="14.1" customHeight="1">
      <c r="A1059" s="34"/>
      <c r="B1059" s="140"/>
      <c r="C1059" s="183"/>
      <c r="D1059" s="140"/>
      <c r="E1059" s="183"/>
      <c r="F1059" s="140"/>
      <c r="G1059" s="140"/>
      <c r="H1059" s="1766"/>
      <c r="I1059" s="34"/>
      <c r="J1059" s="93"/>
      <c r="K1059" s="93"/>
      <c r="L1059" s="93"/>
      <c r="M1059" s="93"/>
      <c r="N1059" s="591"/>
      <c r="O1059" s="591"/>
      <c r="P1059" s="591"/>
      <c r="Q1059" s="591"/>
      <c r="R1059" s="93"/>
      <c r="S1059" s="93"/>
      <c r="T1059" s="93"/>
      <c r="U1059" s="93"/>
      <c r="V1059" s="93"/>
      <c r="W1059" s="93"/>
      <c r="X1059" s="93"/>
      <c r="Y1059" s="93"/>
      <c r="Z1059" s="93"/>
      <c r="AA1059" s="93"/>
      <c r="AB1059" s="93"/>
      <c r="AC1059" s="93"/>
      <c r="AD1059" s="93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</row>
    <row r="1060" spans="1:54" s="137" customFormat="1" ht="14.1" customHeight="1">
      <c r="A1060" s="34"/>
      <c r="B1060" s="140"/>
      <c r="C1060" s="183"/>
      <c r="D1060" s="140"/>
      <c r="E1060" s="183"/>
      <c r="F1060" s="140"/>
      <c r="G1060" s="140"/>
      <c r="H1060" s="1766"/>
      <c r="I1060" s="34"/>
      <c r="J1060" s="93"/>
      <c r="K1060" s="93"/>
      <c r="L1060" s="93"/>
      <c r="M1060" s="93"/>
      <c r="N1060" s="591"/>
      <c r="O1060" s="591"/>
      <c r="P1060" s="591"/>
      <c r="Q1060" s="591"/>
      <c r="R1060" s="93"/>
      <c r="S1060" s="93"/>
      <c r="T1060" s="93"/>
      <c r="U1060" s="93"/>
      <c r="V1060" s="93"/>
      <c r="W1060" s="93"/>
      <c r="X1060" s="93"/>
      <c r="Y1060" s="93"/>
      <c r="Z1060" s="93"/>
      <c r="AA1060" s="93"/>
      <c r="AB1060" s="93"/>
      <c r="AC1060" s="93"/>
      <c r="AD1060" s="93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</row>
    <row r="1061" spans="1:54" s="137" customFormat="1" ht="14.1" customHeight="1">
      <c r="A1061" s="34"/>
      <c r="B1061" s="140"/>
      <c r="C1061" s="183"/>
      <c r="D1061" s="140"/>
      <c r="E1061" s="183"/>
      <c r="F1061" s="140"/>
      <c r="G1061" s="140"/>
      <c r="H1061" s="1766"/>
      <c r="I1061" s="34"/>
      <c r="J1061" s="93"/>
      <c r="K1061" s="93"/>
      <c r="L1061" s="93"/>
      <c r="M1061" s="93"/>
      <c r="N1061" s="591"/>
      <c r="O1061" s="591"/>
      <c r="P1061" s="591"/>
      <c r="Q1061" s="591"/>
      <c r="R1061" s="93"/>
      <c r="S1061" s="93"/>
      <c r="T1061" s="93"/>
      <c r="U1061" s="93"/>
      <c r="V1061" s="93"/>
      <c r="W1061" s="93"/>
      <c r="X1061" s="93"/>
      <c r="Y1061" s="93"/>
      <c r="Z1061" s="93"/>
      <c r="AA1061" s="93"/>
      <c r="AB1061" s="93"/>
      <c r="AC1061" s="93"/>
      <c r="AD1061" s="93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</row>
    <row r="1062" spans="1:54" s="137" customFormat="1" ht="14.1" customHeight="1">
      <c r="A1062" s="34"/>
      <c r="B1062" s="140"/>
      <c r="C1062" s="183"/>
      <c r="D1062" s="140"/>
      <c r="E1062" s="183"/>
      <c r="F1062" s="140"/>
      <c r="G1062" s="140"/>
      <c r="H1062" s="1766"/>
      <c r="I1062" s="34"/>
      <c r="J1062" s="93"/>
      <c r="K1062" s="93"/>
      <c r="L1062" s="93"/>
      <c r="M1062" s="93"/>
      <c r="N1062" s="591"/>
      <c r="O1062" s="591"/>
      <c r="P1062" s="591"/>
      <c r="Q1062" s="591"/>
      <c r="R1062" s="93"/>
      <c r="S1062" s="93"/>
      <c r="T1062" s="93"/>
      <c r="U1062" s="93"/>
      <c r="V1062" s="93"/>
      <c r="W1062" s="93"/>
      <c r="X1062" s="93"/>
      <c r="Y1062" s="93"/>
      <c r="Z1062" s="93"/>
      <c r="AA1062" s="93"/>
      <c r="AB1062" s="93"/>
      <c r="AC1062" s="93"/>
      <c r="AD1062" s="93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</row>
    <row r="1063" spans="1:54" s="137" customFormat="1" ht="14.1" customHeight="1">
      <c r="A1063" s="34"/>
      <c r="B1063" s="140"/>
      <c r="C1063" s="183"/>
      <c r="D1063" s="140"/>
      <c r="E1063" s="183"/>
      <c r="F1063" s="140"/>
      <c r="G1063" s="140"/>
      <c r="H1063" s="1766"/>
      <c r="I1063" s="34"/>
      <c r="J1063" s="93"/>
      <c r="K1063" s="93"/>
      <c r="L1063" s="93"/>
      <c r="M1063" s="93"/>
      <c r="N1063" s="591"/>
      <c r="O1063" s="591"/>
      <c r="P1063" s="591"/>
      <c r="Q1063" s="591"/>
      <c r="R1063" s="93"/>
      <c r="S1063" s="93"/>
      <c r="T1063" s="93"/>
      <c r="U1063" s="93"/>
      <c r="V1063" s="93"/>
      <c r="W1063" s="93"/>
      <c r="X1063" s="93"/>
      <c r="Y1063" s="93"/>
      <c r="Z1063" s="93"/>
      <c r="AA1063" s="93"/>
      <c r="AB1063" s="93"/>
      <c r="AC1063" s="93"/>
      <c r="AD1063" s="93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</row>
    <row r="1064" spans="1:54" s="137" customFormat="1" ht="14.1" customHeight="1">
      <c r="A1064" s="34"/>
      <c r="B1064" s="140"/>
      <c r="C1064" s="183"/>
      <c r="D1064" s="140"/>
      <c r="E1064" s="183"/>
      <c r="F1064" s="140"/>
      <c r="G1064" s="140"/>
      <c r="H1064" s="1766"/>
      <c r="I1064" s="34"/>
      <c r="J1064" s="93"/>
      <c r="K1064" s="93"/>
      <c r="L1064" s="93"/>
      <c r="M1064" s="93"/>
      <c r="N1064" s="591"/>
      <c r="O1064" s="591"/>
      <c r="P1064" s="591"/>
      <c r="Q1064" s="591"/>
      <c r="R1064" s="93"/>
      <c r="S1064" s="93"/>
      <c r="T1064" s="93"/>
      <c r="U1064" s="93"/>
      <c r="V1064" s="93"/>
      <c r="W1064" s="93"/>
      <c r="X1064" s="93"/>
      <c r="Y1064" s="93"/>
      <c r="Z1064" s="93"/>
      <c r="AA1064" s="93"/>
      <c r="AB1064" s="93"/>
      <c r="AC1064" s="93"/>
      <c r="AD1064" s="93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</row>
    <row r="1065" spans="1:54" s="137" customFormat="1" ht="14.1" customHeight="1">
      <c r="A1065" s="34"/>
      <c r="B1065" s="140"/>
      <c r="C1065" s="183"/>
      <c r="D1065" s="140"/>
      <c r="E1065" s="183"/>
      <c r="F1065" s="140"/>
      <c r="G1065" s="140"/>
      <c r="H1065" s="1766"/>
      <c r="I1065" s="34"/>
      <c r="J1065" s="93"/>
      <c r="K1065" s="93"/>
      <c r="L1065" s="93"/>
      <c r="M1065" s="93"/>
      <c r="N1065" s="591"/>
      <c r="O1065" s="591"/>
      <c r="P1065" s="591"/>
      <c r="Q1065" s="591"/>
      <c r="R1065" s="93"/>
      <c r="S1065" s="93"/>
      <c r="T1065" s="93"/>
      <c r="U1065" s="93"/>
      <c r="V1065" s="93"/>
      <c r="W1065" s="93"/>
      <c r="X1065" s="93"/>
      <c r="Y1065" s="93"/>
      <c r="Z1065" s="93"/>
      <c r="AA1065" s="93"/>
      <c r="AB1065" s="93"/>
      <c r="AC1065" s="93"/>
      <c r="AD1065" s="93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</row>
    <row r="1066" spans="1:54" s="137" customFormat="1" ht="14.1" customHeight="1">
      <c r="A1066" s="34"/>
      <c r="B1066" s="140"/>
      <c r="C1066" s="183"/>
      <c r="D1066" s="140"/>
      <c r="E1066" s="183"/>
      <c r="F1066" s="140"/>
      <c r="G1066" s="140"/>
      <c r="H1066" s="1766"/>
      <c r="I1066" s="34"/>
      <c r="J1066" s="93"/>
      <c r="K1066" s="93"/>
      <c r="L1066" s="93"/>
      <c r="M1066" s="93"/>
      <c r="N1066" s="591"/>
      <c r="O1066" s="591"/>
      <c r="P1066" s="591"/>
      <c r="Q1066" s="591"/>
      <c r="R1066" s="93"/>
      <c r="S1066" s="93"/>
      <c r="T1066" s="93"/>
      <c r="U1066" s="93"/>
      <c r="V1066" s="93"/>
      <c r="W1066" s="93"/>
      <c r="X1066" s="93"/>
      <c r="Y1066" s="93"/>
      <c r="Z1066" s="93"/>
      <c r="AA1066" s="93"/>
      <c r="AB1066" s="93"/>
      <c r="AC1066" s="93"/>
      <c r="AD1066" s="93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</row>
    <row r="1067" spans="1:54" s="137" customFormat="1" ht="14.1" customHeight="1">
      <c r="A1067" s="34"/>
      <c r="B1067" s="140"/>
      <c r="C1067" s="183"/>
      <c r="D1067" s="140"/>
      <c r="E1067" s="183"/>
      <c r="F1067" s="140"/>
      <c r="G1067" s="140"/>
      <c r="H1067" s="1766"/>
      <c r="I1067" s="34"/>
      <c r="J1067" s="93"/>
      <c r="K1067" s="93"/>
      <c r="L1067" s="93"/>
      <c r="M1067" s="93"/>
      <c r="N1067" s="591"/>
      <c r="O1067" s="591"/>
      <c r="P1067" s="591"/>
      <c r="Q1067" s="591"/>
      <c r="R1067" s="93"/>
      <c r="S1067" s="93"/>
      <c r="T1067" s="93"/>
      <c r="U1067" s="93"/>
      <c r="V1067" s="93"/>
      <c r="W1067" s="93"/>
      <c r="X1067" s="93"/>
      <c r="Y1067" s="93"/>
      <c r="Z1067" s="93"/>
      <c r="AA1067" s="93"/>
      <c r="AB1067" s="93"/>
      <c r="AC1067" s="93"/>
      <c r="AD1067" s="93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</row>
    <row r="1068" spans="1:54" s="137" customFormat="1" ht="14.1" customHeight="1">
      <c r="A1068" s="34"/>
      <c r="B1068" s="140"/>
      <c r="C1068" s="183"/>
      <c r="D1068" s="140"/>
      <c r="E1068" s="183"/>
      <c r="F1068" s="140"/>
      <c r="G1068" s="140"/>
      <c r="H1068" s="1766"/>
      <c r="I1068" s="34"/>
      <c r="J1068" s="93"/>
      <c r="K1068" s="93"/>
      <c r="L1068" s="93"/>
      <c r="M1068" s="93"/>
      <c r="N1068" s="591"/>
      <c r="O1068" s="591"/>
      <c r="P1068" s="591"/>
      <c r="Q1068" s="591"/>
      <c r="R1068" s="93"/>
      <c r="S1068" s="93"/>
      <c r="T1068" s="93"/>
      <c r="U1068" s="93"/>
      <c r="V1068" s="93"/>
      <c r="W1068" s="93"/>
      <c r="X1068" s="93"/>
      <c r="Y1068" s="93"/>
      <c r="Z1068" s="93"/>
      <c r="AA1068" s="93"/>
      <c r="AB1068" s="93"/>
      <c r="AC1068" s="93"/>
      <c r="AD1068" s="93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</row>
    <row r="1069" spans="1:54" s="137" customFormat="1" ht="14.1" customHeight="1">
      <c r="A1069" s="34"/>
      <c r="B1069" s="140"/>
      <c r="C1069" s="183"/>
      <c r="D1069" s="140"/>
      <c r="E1069" s="183"/>
      <c r="F1069" s="140"/>
      <c r="G1069" s="140"/>
      <c r="H1069" s="1766"/>
      <c r="I1069" s="34"/>
      <c r="J1069" s="93"/>
      <c r="K1069" s="93"/>
      <c r="L1069" s="93"/>
      <c r="M1069" s="93"/>
      <c r="N1069" s="93"/>
      <c r="O1069" s="93"/>
      <c r="P1069" s="93"/>
      <c r="Q1069" s="93"/>
      <c r="R1069" s="93"/>
      <c r="S1069" s="93"/>
      <c r="T1069" s="93"/>
      <c r="U1069" s="93"/>
      <c r="V1069" s="93"/>
      <c r="W1069" s="93"/>
      <c r="X1069" s="93"/>
      <c r="Y1069" s="93"/>
      <c r="Z1069" s="93"/>
      <c r="AA1069" s="93"/>
      <c r="AB1069" s="93"/>
      <c r="AC1069" s="93"/>
      <c r="AD1069" s="93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</row>
    <row r="1070" spans="1:54" s="137" customFormat="1" ht="14.1" customHeight="1">
      <c r="A1070" s="34"/>
      <c r="B1070" s="140"/>
      <c r="C1070" s="183"/>
      <c r="D1070" s="140"/>
      <c r="E1070" s="183"/>
      <c r="F1070" s="140"/>
      <c r="G1070" s="140"/>
      <c r="H1070" s="1766"/>
      <c r="I1070" s="34"/>
      <c r="J1070" s="93"/>
      <c r="K1070" s="93"/>
      <c r="L1070" s="93"/>
      <c r="M1070" s="93"/>
      <c r="N1070" s="93"/>
      <c r="O1070" s="93"/>
      <c r="P1070" s="93"/>
      <c r="Q1070" s="93"/>
      <c r="R1070" s="93"/>
      <c r="S1070" s="93"/>
      <c r="T1070" s="93"/>
      <c r="U1070" s="93"/>
      <c r="V1070" s="93"/>
      <c r="W1070" s="93"/>
      <c r="X1070" s="93"/>
      <c r="Y1070" s="93"/>
      <c r="Z1070" s="93"/>
      <c r="AA1070" s="93"/>
      <c r="AB1070" s="93"/>
      <c r="AC1070" s="93"/>
      <c r="AD1070" s="93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</row>
    <row r="1071" spans="1:54" s="137" customFormat="1" ht="14.1" customHeight="1">
      <c r="A1071" s="34"/>
      <c r="B1071" s="140"/>
      <c r="C1071" s="183"/>
      <c r="D1071" s="140"/>
      <c r="E1071" s="183"/>
      <c r="F1071" s="140"/>
      <c r="G1071" s="140"/>
      <c r="H1071" s="1766"/>
      <c r="I1071" s="34"/>
      <c r="J1071" s="93"/>
      <c r="K1071" s="93"/>
      <c r="L1071" s="93"/>
      <c r="M1071" s="93"/>
      <c r="N1071" s="93"/>
      <c r="O1071" s="93"/>
      <c r="P1071" s="93"/>
      <c r="Q1071" s="93"/>
      <c r="R1071" s="93"/>
      <c r="S1071" s="93"/>
      <c r="T1071" s="93"/>
      <c r="U1071" s="93"/>
      <c r="V1071" s="93"/>
      <c r="W1071" s="93"/>
      <c r="X1071" s="93"/>
      <c r="Y1071" s="93"/>
      <c r="Z1071" s="93"/>
      <c r="AA1071" s="93"/>
      <c r="AB1071" s="93"/>
      <c r="AC1071" s="93"/>
      <c r="AD1071" s="93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</row>
    <row r="1072" spans="1:54" s="137" customFormat="1" ht="14.1" customHeight="1">
      <c r="A1072" s="34"/>
      <c r="B1072" s="140"/>
      <c r="C1072" s="183"/>
      <c r="D1072" s="140"/>
      <c r="E1072" s="183"/>
      <c r="F1072" s="140"/>
      <c r="G1072" s="140"/>
      <c r="H1072" s="1766"/>
      <c r="I1072" s="34"/>
      <c r="J1072" s="93"/>
      <c r="K1072" s="93"/>
      <c r="L1072" s="93"/>
      <c r="M1072" s="93"/>
      <c r="N1072" s="93"/>
      <c r="O1072" s="93"/>
      <c r="P1072" s="93"/>
      <c r="Q1072" s="93"/>
      <c r="R1072" s="93"/>
      <c r="S1072" s="93"/>
      <c r="T1072" s="93"/>
      <c r="U1072" s="93"/>
      <c r="V1072" s="93"/>
      <c r="W1072" s="93"/>
      <c r="X1072" s="93"/>
      <c r="Y1072" s="93"/>
      <c r="Z1072" s="93"/>
      <c r="AA1072" s="93"/>
      <c r="AB1072" s="93"/>
      <c r="AC1072" s="93"/>
      <c r="AD1072" s="93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</row>
    <row r="1073" spans="1:54" s="137" customFormat="1" ht="14.1" customHeight="1">
      <c r="A1073" s="34"/>
      <c r="B1073" s="140"/>
      <c r="C1073" s="183"/>
      <c r="D1073" s="140"/>
      <c r="E1073" s="183"/>
      <c r="F1073" s="140"/>
      <c r="G1073" s="140"/>
      <c r="H1073" s="1766"/>
      <c r="I1073" s="34"/>
      <c r="J1073" s="93"/>
      <c r="K1073" s="93"/>
      <c r="L1073" s="93"/>
      <c r="M1073" s="93"/>
      <c r="N1073" s="93"/>
      <c r="O1073" s="93"/>
      <c r="P1073" s="93"/>
      <c r="Q1073" s="93"/>
      <c r="R1073" s="93"/>
      <c r="S1073" s="93"/>
      <c r="T1073" s="93"/>
      <c r="U1073" s="93"/>
      <c r="V1073" s="93"/>
      <c r="W1073" s="93"/>
      <c r="X1073" s="93"/>
      <c r="Y1073" s="93"/>
      <c r="Z1073" s="93"/>
      <c r="AA1073" s="93"/>
      <c r="AB1073" s="93"/>
      <c r="AC1073" s="93"/>
      <c r="AD1073" s="93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</row>
    <row r="1074" spans="1:54" s="137" customFormat="1" ht="14.1" customHeight="1">
      <c r="A1074" s="34"/>
      <c r="B1074" s="140"/>
      <c r="C1074" s="183"/>
      <c r="D1074" s="140"/>
      <c r="E1074" s="183"/>
      <c r="F1074" s="140"/>
      <c r="G1074" s="140"/>
      <c r="H1074" s="1766"/>
      <c r="I1074" s="34"/>
      <c r="J1074" s="93"/>
      <c r="K1074" s="93"/>
      <c r="L1074" s="93"/>
      <c r="M1074" s="93"/>
      <c r="N1074" s="93"/>
      <c r="O1074" s="93"/>
      <c r="P1074" s="93"/>
      <c r="Q1074" s="93"/>
      <c r="R1074" s="93"/>
      <c r="S1074" s="93"/>
      <c r="T1074" s="93"/>
      <c r="U1074" s="93"/>
      <c r="V1074" s="93"/>
      <c r="W1074" s="93"/>
      <c r="X1074" s="93"/>
      <c r="Y1074" s="93"/>
      <c r="Z1074" s="93"/>
      <c r="AA1074" s="93"/>
      <c r="AB1074" s="93"/>
      <c r="AC1074" s="93"/>
      <c r="AD1074" s="93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  <c r="BA1074" s="34"/>
      <c r="BB1074" s="34"/>
    </row>
    <row r="1075" spans="1:54" s="137" customFormat="1" ht="14.1" customHeight="1">
      <c r="A1075" s="34"/>
      <c r="B1075" s="140"/>
      <c r="C1075" s="183"/>
      <c r="D1075" s="140"/>
      <c r="E1075" s="183"/>
      <c r="F1075" s="140"/>
      <c r="G1075" s="140"/>
      <c r="H1075" s="1766"/>
      <c r="I1075" s="34"/>
      <c r="J1075" s="93"/>
      <c r="K1075" s="93"/>
      <c r="L1075" s="93"/>
      <c r="M1075" s="93"/>
      <c r="N1075" s="93"/>
      <c r="O1075" s="93"/>
      <c r="P1075" s="93"/>
      <c r="Q1075" s="93"/>
      <c r="R1075" s="93"/>
      <c r="S1075" s="93"/>
      <c r="T1075" s="93"/>
      <c r="U1075" s="93"/>
      <c r="V1075" s="93"/>
      <c r="W1075" s="93"/>
      <c r="X1075" s="93"/>
      <c r="Y1075" s="93"/>
      <c r="Z1075" s="93"/>
      <c r="AA1075" s="93"/>
      <c r="AB1075" s="93"/>
      <c r="AC1075" s="93"/>
      <c r="AD1075" s="93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  <c r="BA1075" s="34"/>
      <c r="BB1075" s="34"/>
    </row>
    <row r="1076" spans="1:54" s="137" customFormat="1" ht="14.1" customHeight="1">
      <c r="A1076" s="34"/>
      <c r="B1076" s="140"/>
      <c r="C1076" s="183"/>
      <c r="D1076" s="140"/>
      <c r="E1076" s="183"/>
      <c r="F1076" s="140"/>
      <c r="G1076" s="140"/>
      <c r="H1076" s="1766"/>
      <c r="I1076" s="34"/>
      <c r="J1076" s="93"/>
      <c r="K1076" s="93"/>
      <c r="L1076" s="93"/>
      <c r="M1076" s="93"/>
      <c r="N1076" s="93"/>
      <c r="O1076" s="93"/>
      <c r="P1076" s="93"/>
      <c r="Q1076" s="93"/>
      <c r="R1076" s="93"/>
      <c r="S1076" s="93"/>
      <c r="T1076" s="93"/>
      <c r="U1076" s="93"/>
      <c r="V1076" s="93"/>
      <c r="W1076" s="93"/>
      <c r="X1076" s="93"/>
      <c r="Y1076" s="93"/>
      <c r="Z1076" s="93"/>
      <c r="AA1076" s="93"/>
      <c r="AB1076" s="93"/>
      <c r="AC1076" s="93"/>
      <c r="AD1076" s="93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</row>
    <row r="1077" spans="1:54" s="137" customFormat="1" ht="14.1" customHeight="1">
      <c r="A1077" s="34"/>
      <c r="B1077" s="140"/>
      <c r="C1077" s="183"/>
      <c r="D1077" s="140"/>
      <c r="E1077" s="183"/>
      <c r="F1077" s="140"/>
      <c r="G1077" s="140"/>
      <c r="H1077" s="1766"/>
      <c r="I1077" s="34"/>
      <c r="J1077" s="93"/>
      <c r="K1077" s="93"/>
      <c r="L1077" s="93"/>
      <c r="M1077" s="93"/>
      <c r="N1077" s="93"/>
      <c r="O1077" s="93"/>
      <c r="P1077" s="93"/>
      <c r="Q1077" s="93"/>
      <c r="R1077" s="93"/>
      <c r="S1077" s="93"/>
      <c r="T1077" s="93"/>
      <c r="U1077" s="93"/>
      <c r="V1077" s="93"/>
      <c r="W1077" s="93"/>
      <c r="X1077" s="93"/>
      <c r="Y1077" s="93"/>
      <c r="Z1077" s="93"/>
      <c r="AA1077" s="93"/>
      <c r="AB1077" s="93"/>
      <c r="AC1077" s="93"/>
      <c r="AD1077" s="93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  <c r="BA1077" s="34"/>
      <c r="BB1077" s="34"/>
    </row>
    <row r="1078" spans="1:54" s="137" customFormat="1" ht="14.1" customHeight="1">
      <c r="A1078" s="34"/>
      <c r="B1078" s="140"/>
      <c r="C1078" s="183"/>
      <c r="D1078" s="140"/>
      <c r="E1078" s="183"/>
      <c r="F1078" s="140"/>
      <c r="G1078" s="140"/>
      <c r="H1078" s="1766"/>
      <c r="I1078" s="34"/>
      <c r="J1078" s="93"/>
      <c r="K1078" s="93"/>
      <c r="L1078" s="93"/>
      <c r="M1078" s="93"/>
      <c r="N1078" s="93"/>
      <c r="O1078" s="93"/>
      <c r="P1078" s="93"/>
      <c r="Q1078" s="93"/>
      <c r="R1078" s="93"/>
      <c r="S1078" s="93"/>
      <c r="T1078" s="93"/>
      <c r="U1078" s="93"/>
      <c r="V1078" s="93"/>
      <c r="W1078" s="93"/>
      <c r="X1078" s="93"/>
      <c r="Y1078" s="93"/>
      <c r="Z1078" s="93"/>
      <c r="AA1078" s="93"/>
      <c r="AB1078" s="93"/>
      <c r="AC1078" s="93"/>
      <c r="AD1078" s="93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</row>
    <row r="1079" spans="1:54" s="137" customFormat="1" ht="14.1" customHeight="1">
      <c r="A1079" s="34"/>
      <c r="B1079" s="140"/>
      <c r="C1079" s="183"/>
      <c r="D1079" s="140"/>
      <c r="E1079" s="183"/>
      <c r="F1079" s="140"/>
      <c r="G1079" s="140"/>
      <c r="H1079" s="1766"/>
      <c r="I1079" s="34"/>
      <c r="J1079" s="93"/>
      <c r="K1079" s="93"/>
      <c r="L1079" s="93"/>
      <c r="M1079" s="93"/>
      <c r="N1079" s="93"/>
      <c r="O1079" s="93"/>
      <c r="P1079" s="93"/>
      <c r="Q1079" s="93"/>
      <c r="R1079" s="93"/>
      <c r="S1079" s="93"/>
      <c r="T1079" s="93"/>
      <c r="U1079" s="93"/>
      <c r="V1079" s="93"/>
      <c r="W1079" s="93"/>
      <c r="X1079" s="93"/>
      <c r="Y1079" s="93"/>
      <c r="Z1079" s="93"/>
      <c r="AA1079" s="93"/>
      <c r="AB1079" s="93"/>
      <c r="AC1079" s="93"/>
      <c r="AD1079" s="93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</row>
    <row r="1080" spans="1:54" s="137" customFormat="1" ht="14.1" customHeight="1">
      <c r="A1080" s="34"/>
      <c r="B1080" s="140"/>
      <c r="C1080" s="183"/>
      <c r="D1080" s="140"/>
      <c r="E1080" s="183"/>
      <c r="F1080" s="140"/>
      <c r="G1080" s="140"/>
      <c r="H1080" s="1766"/>
      <c r="I1080" s="34"/>
      <c r="J1080" s="93"/>
      <c r="K1080" s="93"/>
      <c r="L1080" s="93"/>
      <c r="M1080" s="93"/>
      <c r="N1080" s="93"/>
      <c r="O1080" s="93"/>
      <c r="P1080" s="93"/>
      <c r="Q1080" s="93"/>
      <c r="R1080" s="93"/>
      <c r="S1080" s="93"/>
      <c r="T1080" s="93"/>
      <c r="U1080" s="93"/>
      <c r="V1080" s="93"/>
      <c r="W1080" s="93"/>
      <c r="X1080" s="93"/>
      <c r="Y1080" s="93"/>
      <c r="Z1080" s="93"/>
      <c r="AA1080" s="93"/>
      <c r="AB1080" s="93"/>
      <c r="AC1080" s="93"/>
      <c r="AD1080" s="93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</row>
    <row r="1081" spans="1:54" s="137" customFormat="1" ht="14.1" customHeight="1">
      <c r="A1081" s="34"/>
      <c r="B1081" s="140"/>
      <c r="C1081" s="183"/>
      <c r="D1081" s="140"/>
      <c r="E1081" s="183"/>
      <c r="F1081" s="140"/>
      <c r="G1081" s="140"/>
      <c r="H1081" s="1766"/>
      <c r="I1081" s="34"/>
      <c r="J1081" s="93"/>
      <c r="K1081" s="93"/>
      <c r="L1081" s="93"/>
      <c r="M1081" s="93"/>
      <c r="N1081" s="93"/>
      <c r="O1081" s="93"/>
      <c r="P1081" s="93"/>
      <c r="Q1081" s="93"/>
      <c r="R1081" s="93"/>
      <c r="S1081" s="93"/>
      <c r="T1081" s="93"/>
      <c r="U1081" s="93"/>
      <c r="V1081" s="93"/>
      <c r="W1081" s="93"/>
      <c r="X1081" s="93"/>
      <c r="Y1081" s="93"/>
      <c r="Z1081" s="93"/>
      <c r="AA1081" s="93"/>
      <c r="AB1081" s="93"/>
      <c r="AC1081" s="93"/>
      <c r="AD1081" s="93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  <c r="BA1081" s="34"/>
      <c r="BB1081" s="34"/>
    </row>
    <row r="1082" spans="1:54" s="137" customFormat="1" ht="14.1" customHeight="1">
      <c r="A1082" s="34"/>
      <c r="B1082" s="140"/>
      <c r="C1082" s="183"/>
      <c r="D1082" s="140"/>
      <c r="E1082" s="183"/>
      <c r="F1082" s="140"/>
      <c r="G1082" s="140"/>
      <c r="H1082" s="1766"/>
      <c r="I1082" s="34"/>
      <c r="J1082" s="93"/>
      <c r="K1082" s="93"/>
      <c r="L1082" s="93"/>
      <c r="M1082" s="93"/>
      <c r="N1082" s="93"/>
      <c r="O1082" s="93"/>
      <c r="P1082" s="93"/>
      <c r="Q1082" s="93"/>
      <c r="R1082" s="93"/>
      <c r="S1082" s="93"/>
      <c r="T1082" s="93"/>
      <c r="U1082" s="93"/>
      <c r="V1082" s="93"/>
      <c r="W1082" s="93"/>
      <c r="X1082" s="93"/>
      <c r="Y1082" s="93"/>
      <c r="Z1082" s="93"/>
      <c r="AA1082" s="93"/>
      <c r="AB1082" s="93"/>
      <c r="AC1082" s="93"/>
      <c r="AD1082" s="93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</row>
    <row r="1083" spans="1:54" s="137" customFormat="1" ht="14.1" customHeight="1">
      <c r="A1083" s="34"/>
      <c r="B1083" s="140"/>
      <c r="C1083" s="183"/>
      <c r="D1083" s="140"/>
      <c r="E1083" s="183"/>
      <c r="F1083" s="140"/>
      <c r="G1083" s="140"/>
      <c r="H1083" s="1766"/>
      <c r="I1083" s="34"/>
      <c r="J1083" s="93"/>
      <c r="K1083" s="93"/>
      <c r="L1083" s="93"/>
      <c r="M1083" s="93"/>
      <c r="N1083" s="93"/>
      <c r="O1083" s="93"/>
      <c r="P1083" s="93"/>
      <c r="Q1083" s="93"/>
      <c r="R1083" s="93"/>
      <c r="S1083" s="93"/>
      <c r="T1083" s="93"/>
      <c r="U1083" s="93"/>
      <c r="V1083" s="93"/>
      <c r="W1083" s="93"/>
      <c r="X1083" s="93"/>
      <c r="Y1083" s="93"/>
      <c r="Z1083" s="93"/>
      <c r="AA1083" s="93"/>
      <c r="AB1083" s="93"/>
      <c r="AC1083" s="93"/>
      <c r="AD1083" s="93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</row>
    <row r="1084" spans="1:54" s="137" customFormat="1" ht="14.1" customHeight="1">
      <c r="A1084" s="34"/>
      <c r="B1084" s="140"/>
      <c r="C1084" s="183"/>
      <c r="D1084" s="140"/>
      <c r="E1084" s="183"/>
      <c r="F1084" s="140"/>
      <c r="G1084" s="140"/>
      <c r="H1084" s="1766"/>
      <c r="I1084" s="34"/>
      <c r="J1084" s="93"/>
      <c r="K1084" s="93"/>
      <c r="L1084" s="93"/>
      <c r="M1084" s="93"/>
      <c r="N1084" s="93"/>
      <c r="O1084" s="93"/>
      <c r="P1084" s="93"/>
      <c r="Q1084" s="93"/>
      <c r="R1084" s="93"/>
      <c r="S1084" s="93"/>
      <c r="T1084" s="93"/>
      <c r="U1084" s="93"/>
      <c r="V1084" s="93"/>
      <c r="W1084" s="93"/>
      <c r="X1084" s="93"/>
      <c r="Y1084" s="93"/>
      <c r="Z1084" s="93"/>
      <c r="AA1084" s="93"/>
      <c r="AB1084" s="93"/>
      <c r="AC1084" s="93"/>
      <c r="AD1084" s="93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</row>
    <row r="1085" spans="1:54" s="137" customFormat="1" ht="14.1" customHeight="1">
      <c r="A1085" s="34"/>
      <c r="B1085" s="140"/>
      <c r="C1085" s="183"/>
      <c r="D1085" s="140"/>
      <c r="E1085" s="183"/>
      <c r="F1085" s="140"/>
      <c r="G1085" s="140"/>
      <c r="H1085" s="1766"/>
      <c r="I1085" s="34"/>
      <c r="J1085" s="93"/>
      <c r="K1085" s="93"/>
      <c r="L1085" s="93"/>
      <c r="M1085" s="93"/>
      <c r="N1085" s="93"/>
      <c r="O1085" s="93"/>
      <c r="P1085" s="93"/>
      <c r="Q1085" s="93"/>
      <c r="R1085" s="93"/>
      <c r="S1085" s="93"/>
      <c r="T1085" s="93"/>
      <c r="U1085" s="93"/>
      <c r="V1085" s="93"/>
      <c r="W1085" s="93"/>
      <c r="X1085" s="93"/>
      <c r="Y1085" s="93"/>
      <c r="Z1085" s="93"/>
      <c r="AA1085" s="93"/>
      <c r="AB1085" s="93"/>
      <c r="AC1085" s="93"/>
      <c r="AD1085" s="93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</row>
    <row r="1086" spans="1:54" s="137" customFormat="1" ht="14.1" customHeight="1">
      <c r="A1086" s="34"/>
      <c r="B1086" s="140"/>
      <c r="C1086" s="183"/>
      <c r="D1086" s="140"/>
      <c r="E1086" s="183"/>
      <c r="F1086" s="140"/>
      <c r="G1086" s="140"/>
      <c r="H1086" s="1766"/>
      <c r="I1086" s="34"/>
      <c r="J1086" s="93"/>
      <c r="K1086" s="93"/>
      <c r="L1086" s="93"/>
      <c r="M1086" s="93"/>
      <c r="N1086" s="93"/>
      <c r="O1086" s="93"/>
      <c r="P1086" s="93"/>
      <c r="Q1086" s="93"/>
      <c r="R1086" s="93"/>
      <c r="S1086" s="93"/>
      <c r="T1086" s="93"/>
      <c r="U1086" s="93"/>
      <c r="V1086" s="93"/>
      <c r="W1086" s="93"/>
      <c r="X1086" s="93"/>
      <c r="Y1086" s="93"/>
      <c r="Z1086" s="93"/>
      <c r="AA1086" s="93"/>
      <c r="AB1086" s="93"/>
      <c r="AC1086" s="93"/>
      <c r="AD1086" s="93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  <c r="BA1086" s="34"/>
      <c r="BB1086" s="34"/>
    </row>
    <row r="1087" spans="1:54" s="137" customFormat="1" ht="14.1" customHeight="1">
      <c r="A1087" s="34"/>
      <c r="B1087" s="140"/>
      <c r="C1087" s="183"/>
      <c r="D1087" s="140"/>
      <c r="E1087" s="183"/>
      <c r="F1087" s="140"/>
      <c r="G1087" s="140"/>
      <c r="H1087" s="1766"/>
      <c r="I1087" s="34"/>
      <c r="J1087" s="93"/>
      <c r="K1087" s="93"/>
      <c r="L1087" s="93"/>
      <c r="M1087" s="93"/>
      <c r="N1087" s="93"/>
      <c r="O1087" s="93"/>
      <c r="P1087" s="93"/>
      <c r="Q1087" s="93"/>
      <c r="R1087" s="93"/>
      <c r="S1087" s="93"/>
      <c r="T1087" s="93"/>
      <c r="U1087" s="93"/>
      <c r="V1087" s="93"/>
      <c r="W1087" s="93"/>
      <c r="X1087" s="93"/>
      <c r="Y1087" s="93"/>
      <c r="Z1087" s="93"/>
      <c r="AA1087" s="93"/>
      <c r="AB1087" s="93"/>
      <c r="AC1087" s="93"/>
      <c r="AD1087" s="93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</row>
    <row r="1088" spans="1:54" s="137" customFormat="1" ht="14.1" customHeight="1">
      <c r="A1088" s="34"/>
      <c r="B1088" s="140"/>
      <c r="C1088" s="183"/>
      <c r="D1088" s="140"/>
      <c r="E1088" s="183"/>
      <c r="F1088" s="140"/>
      <c r="G1088" s="140"/>
      <c r="H1088" s="1766"/>
      <c r="I1088" s="34"/>
      <c r="J1088" s="93"/>
      <c r="K1088" s="93"/>
      <c r="L1088" s="93"/>
      <c r="M1088" s="93"/>
      <c r="N1088" s="93"/>
      <c r="O1088" s="93"/>
      <c r="P1088" s="93"/>
      <c r="Q1088" s="93"/>
      <c r="R1088" s="93"/>
      <c r="S1088" s="93"/>
      <c r="T1088" s="93"/>
      <c r="U1088" s="93"/>
      <c r="V1088" s="93"/>
      <c r="W1088" s="93"/>
      <c r="X1088" s="93"/>
      <c r="Y1088" s="93"/>
      <c r="Z1088" s="93"/>
      <c r="AA1088" s="93"/>
      <c r="AB1088" s="93"/>
      <c r="AC1088" s="93"/>
      <c r="AD1088" s="93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</row>
    <row r="1089" spans="1:54" s="137" customFormat="1" ht="14.1" customHeight="1">
      <c r="A1089" s="34"/>
      <c r="B1089" s="140"/>
      <c r="C1089" s="183"/>
      <c r="D1089" s="140"/>
      <c r="E1089" s="183"/>
      <c r="F1089" s="140"/>
      <c r="G1089" s="140"/>
      <c r="H1089" s="1766"/>
      <c r="I1089" s="34"/>
      <c r="J1089" s="93"/>
      <c r="K1089" s="93"/>
      <c r="L1089" s="93"/>
      <c r="M1089" s="93"/>
      <c r="N1089" s="93"/>
      <c r="O1089" s="93"/>
      <c r="P1089" s="93"/>
      <c r="Q1089" s="93"/>
      <c r="R1089" s="93"/>
      <c r="S1089" s="93"/>
      <c r="T1089" s="93"/>
      <c r="U1089" s="93"/>
      <c r="V1089" s="93"/>
      <c r="W1089" s="93"/>
      <c r="X1089" s="93"/>
      <c r="Y1089" s="93"/>
      <c r="Z1089" s="93"/>
      <c r="AA1089" s="93"/>
      <c r="AB1089" s="93"/>
      <c r="AC1089" s="93"/>
      <c r="AD1089" s="93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  <c r="BA1089" s="34"/>
      <c r="BB1089" s="34"/>
    </row>
    <row r="1090" spans="1:54" s="137" customFormat="1" ht="14.1" customHeight="1">
      <c r="A1090" s="34"/>
      <c r="B1090" s="140"/>
      <c r="C1090" s="183"/>
      <c r="D1090" s="140"/>
      <c r="E1090" s="183"/>
      <c r="F1090" s="140"/>
      <c r="G1090" s="140"/>
      <c r="H1090" s="1766"/>
      <c r="I1090" s="34"/>
      <c r="J1090" s="93"/>
      <c r="K1090" s="93"/>
      <c r="L1090" s="93"/>
      <c r="M1090" s="93"/>
      <c r="N1090" s="93"/>
      <c r="O1090" s="93"/>
      <c r="P1090" s="93"/>
      <c r="Q1090" s="93"/>
      <c r="R1090" s="93"/>
      <c r="S1090" s="93"/>
      <c r="T1090" s="93"/>
      <c r="U1090" s="93"/>
      <c r="V1090" s="93"/>
      <c r="W1090" s="93"/>
      <c r="X1090" s="93"/>
      <c r="Y1090" s="93"/>
      <c r="Z1090" s="93"/>
      <c r="AA1090" s="93"/>
      <c r="AB1090" s="93"/>
      <c r="AC1090" s="93"/>
      <c r="AD1090" s="93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</row>
    <row r="1091" spans="1:54" s="137" customFormat="1" ht="14.1" customHeight="1">
      <c r="A1091" s="34"/>
      <c r="B1091" s="140"/>
      <c r="C1091" s="183"/>
      <c r="D1091" s="140"/>
      <c r="E1091" s="183"/>
      <c r="F1091" s="140"/>
      <c r="G1091" s="140"/>
      <c r="H1091" s="1766"/>
      <c r="I1091" s="34"/>
      <c r="J1091" s="93"/>
      <c r="K1091" s="93"/>
      <c r="L1091" s="93"/>
      <c r="M1091" s="93"/>
      <c r="N1091" s="93"/>
      <c r="O1091" s="93"/>
      <c r="P1091" s="93"/>
      <c r="Q1091" s="93"/>
      <c r="R1091" s="93"/>
      <c r="S1091" s="93"/>
      <c r="T1091" s="93"/>
      <c r="U1091" s="93"/>
      <c r="V1091" s="93"/>
      <c r="W1091" s="93"/>
      <c r="X1091" s="93"/>
      <c r="Y1091" s="93"/>
      <c r="Z1091" s="93"/>
      <c r="AA1091" s="93"/>
      <c r="AB1091" s="93"/>
      <c r="AC1091" s="93"/>
      <c r="AD1091" s="93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4"/>
      <c r="AU1091" s="34"/>
      <c r="AV1091" s="34"/>
      <c r="AW1091" s="34"/>
      <c r="AX1091" s="34"/>
      <c r="AY1091" s="34"/>
      <c r="AZ1091" s="34"/>
      <c r="BA1091" s="34"/>
      <c r="BB1091" s="34"/>
    </row>
    <row r="1092" spans="1:54" s="137" customFormat="1" ht="14.1" customHeight="1">
      <c r="A1092" s="34"/>
      <c r="B1092" s="140"/>
      <c r="C1092" s="183"/>
      <c r="D1092" s="140"/>
      <c r="E1092" s="183"/>
      <c r="F1092" s="140"/>
      <c r="G1092" s="140"/>
      <c r="H1092" s="1766"/>
      <c r="I1092" s="34"/>
      <c r="J1092" s="93"/>
      <c r="K1092" s="93"/>
      <c r="L1092" s="93"/>
      <c r="M1092" s="93"/>
      <c r="N1092" s="93"/>
      <c r="O1092" s="93"/>
      <c r="P1092" s="93"/>
      <c r="Q1092" s="93"/>
      <c r="R1092" s="93"/>
      <c r="S1092" s="93"/>
      <c r="T1092" s="93"/>
      <c r="U1092" s="93"/>
      <c r="V1092" s="93"/>
      <c r="W1092" s="93"/>
      <c r="X1092" s="93"/>
      <c r="Y1092" s="93"/>
      <c r="Z1092" s="93"/>
      <c r="AA1092" s="93"/>
      <c r="AB1092" s="93"/>
      <c r="AC1092" s="93"/>
      <c r="AD1092" s="93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4"/>
      <c r="AU1092" s="34"/>
      <c r="AV1092" s="34"/>
      <c r="AW1092" s="34"/>
      <c r="AX1092" s="34"/>
      <c r="AY1092" s="34"/>
      <c r="AZ1092" s="34"/>
      <c r="BA1092" s="34"/>
      <c r="BB1092" s="34"/>
    </row>
    <row r="1093" spans="1:54" s="137" customFormat="1" ht="14.1" customHeight="1">
      <c r="A1093" s="34"/>
      <c r="B1093" s="140"/>
      <c r="C1093" s="183"/>
      <c r="D1093" s="140"/>
      <c r="E1093" s="183"/>
      <c r="F1093" s="140"/>
      <c r="G1093" s="140"/>
      <c r="H1093" s="1766"/>
      <c r="I1093" s="34"/>
      <c r="J1093" s="93"/>
      <c r="K1093" s="93"/>
      <c r="L1093" s="93"/>
      <c r="M1093" s="93"/>
      <c r="N1093" s="93"/>
      <c r="O1093" s="93"/>
      <c r="P1093" s="93"/>
      <c r="Q1093" s="93"/>
      <c r="R1093" s="93"/>
      <c r="S1093" s="93"/>
      <c r="T1093" s="93"/>
      <c r="U1093" s="93"/>
      <c r="V1093" s="93"/>
      <c r="W1093" s="93"/>
      <c r="X1093" s="93"/>
      <c r="Y1093" s="93"/>
      <c r="Z1093" s="93"/>
      <c r="AA1093" s="93"/>
      <c r="AB1093" s="93"/>
      <c r="AC1093" s="93"/>
      <c r="AD1093" s="93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</row>
    <row r="1094" spans="1:54" s="137" customFormat="1" ht="14.1" customHeight="1">
      <c r="A1094" s="34"/>
      <c r="B1094" s="140"/>
      <c r="C1094" s="183"/>
      <c r="D1094" s="140"/>
      <c r="E1094" s="183"/>
      <c r="F1094" s="140"/>
      <c r="G1094" s="140"/>
      <c r="H1094" s="1766"/>
      <c r="I1094" s="34"/>
      <c r="J1094" s="93"/>
      <c r="K1094" s="93"/>
      <c r="L1094" s="93"/>
      <c r="M1094" s="93"/>
      <c r="N1094" s="93"/>
      <c r="O1094" s="93"/>
      <c r="P1094" s="93"/>
      <c r="Q1094" s="93"/>
      <c r="R1094" s="93"/>
      <c r="S1094" s="93"/>
      <c r="T1094" s="93"/>
      <c r="U1094" s="93"/>
      <c r="V1094" s="93"/>
      <c r="W1094" s="93"/>
      <c r="X1094" s="93"/>
      <c r="Y1094" s="93"/>
      <c r="Z1094" s="93"/>
      <c r="AA1094" s="93"/>
      <c r="AB1094" s="93"/>
      <c r="AC1094" s="93"/>
      <c r="AD1094" s="93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  <c r="BA1094" s="34"/>
      <c r="BB1094" s="34"/>
    </row>
    <row r="1095" spans="1:54" s="137" customFormat="1" ht="14.1" customHeight="1">
      <c r="A1095" s="34"/>
      <c r="B1095" s="140"/>
      <c r="C1095" s="183"/>
      <c r="D1095" s="140"/>
      <c r="E1095" s="183"/>
      <c r="F1095" s="140"/>
      <c r="G1095" s="140"/>
      <c r="H1095" s="1766"/>
      <c r="I1095" s="34"/>
      <c r="J1095" s="93"/>
      <c r="K1095" s="93"/>
      <c r="L1095" s="93"/>
      <c r="M1095" s="93"/>
      <c r="N1095" s="93"/>
      <c r="O1095" s="93"/>
      <c r="P1095" s="93"/>
      <c r="Q1095" s="93"/>
      <c r="R1095" s="93"/>
      <c r="S1095" s="93"/>
      <c r="T1095" s="93"/>
      <c r="U1095" s="93"/>
      <c r="V1095" s="93"/>
      <c r="W1095" s="93"/>
      <c r="X1095" s="93"/>
      <c r="Y1095" s="93"/>
      <c r="Z1095" s="93"/>
      <c r="AA1095" s="93"/>
      <c r="AB1095" s="93"/>
      <c r="AC1095" s="93"/>
      <c r="AD1095" s="93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  <c r="AR1095" s="34"/>
      <c r="AS1095" s="34"/>
      <c r="AT1095" s="34"/>
      <c r="AU1095" s="34"/>
      <c r="AV1095" s="34"/>
      <c r="AW1095" s="34"/>
      <c r="AX1095" s="34"/>
      <c r="AY1095" s="34"/>
      <c r="AZ1095" s="34"/>
      <c r="BA1095" s="34"/>
      <c r="BB1095" s="34"/>
    </row>
    <row r="1096" spans="1:54" s="137" customFormat="1" ht="14.1" customHeight="1">
      <c r="A1096" s="34"/>
      <c r="B1096" s="140"/>
      <c r="C1096" s="183"/>
      <c r="D1096" s="140"/>
      <c r="E1096" s="183"/>
      <c r="F1096" s="140"/>
      <c r="G1096" s="140"/>
      <c r="H1096" s="1766"/>
      <c r="I1096" s="34"/>
      <c r="J1096" s="93"/>
      <c r="K1096" s="93"/>
      <c r="L1096" s="93"/>
      <c r="M1096" s="93"/>
      <c r="N1096" s="93"/>
      <c r="O1096" s="93"/>
      <c r="P1096" s="93"/>
      <c r="Q1096" s="93"/>
      <c r="R1096" s="93"/>
      <c r="S1096" s="93"/>
      <c r="T1096" s="93"/>
      <c r="U1096" s="93"/>
      <c r="V1096" s="93"/>
      <c r="W1096" s="93"/>
      <c r="X1096" s="93"/>
      <c r="Y1096" s="93"/>
      <c r="Z1096" s="93"/>
      <c r="AA1096" s="93"/>
      <c r="AB1096" s="93"/>
      <c r="AC1096" s="93"/>
      <c r="AD1096" s="93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</row>
    <row r="1097" spans="1:54" s="137" customFormat="1" ht="14.1" customHeight="1">
      <c r="A1097" s="34"/>
      <c r="B1097" s="140"/>
      <c r="C1097" s="183"/>
      <c r="D1097" s="140"/>
      <c r="E1097" s="183"/>
      <c r="F1097" s="140"/>
      <c r="G1097" s="140"/>
      <c r="H1097" s="1766"/>
      <c r="I1097" s="34"/>
      <c r="J1097" s="93"/>
      <c r="K1097" s="93"/>
      <c r="L1097" s="93"/>
      <c r="M1097" s="93"/>
      <c r="N1097" s="93"/>
      <c r="O1097" s="93"/>
      <c r="P1097" s="93"/>
      <c r="Q1097" s="93"/>
      <c r="R1097" s="93"/>
      <c r="S1097" s="93"/>
      <c r="T1097" s="93"/>
      <c r="U1097" s="93"/>
      <c r="V1097" s="93"/>
      <c r="W1097" s="93"/>
      <c r="X1097" s="93"/>
      <c r="Y1097" s="93"/>
      <c r="Z1097" s="93"/>
      <c r="AA1097" s="93"/>
      <c r="AB1097" s="93"/>
      <c r="AC1097" s="93"/>
      <c r="AD1097" s="93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  <c r="BA1097" s="34"/>
      <c r="BB1097" s="34"/>
    </row>
    <row r="1098" spans="1:54" s="137" customFormat="1" ht="14.1" customHeight="1">
      <c r="A1098" s="34"/>
      <c r="B1098" s="140"/>
      <c r="C1098" s="183"/>
      <c r="D1098" s="140"/>
      <c r="E1098" s="183"/>
      <c r="F1098" s="140"/>
      <c r="G1098" s="140"/>
      <c r="H1098" s="1766"/>
      <c r="I1098" s="34"/>
      <c r="J1098" s="93"/>
      <c r="K1098" s="93"/>
      <c r="L1098" s="93"/>
      <c r="M1098" s="93"/>
      <c r="N1098" s="93"/>
      <c r="O1098" s="93"/>
      <c r="P1098" s="93"/>
      <c r="Q1098" s="93"/>
      <c r="R1098" s="93"/>
      <c r="S1098" s="93"/>
      <c r="T1098" s="93"/>
      <c r="U1098" s="93"/>
      <c r="V1098" s="93"/>
      <c r="W1098" s="93"/>
      <c r="X1098" s="93"/>
      <c r="Y1098" s="93"/>
      <c r="Z1098" s="93"/>
      <c r="AA1098" s="93"/>
      <c r="AB1098" s="93"/>
      <c r="AC1098" s="93"/>
      <c r="AD1098" s="93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</row>
    <row r="1099" spans="1:54" s="137" customFormat="1" ht="14.1" customHeight="1">
      <c r="A1099" s="34"/>
      <c r="B1099" s="140"/>
      <c r="C1099" s="183"/>
      <c r="D1099" s="140"/>
      <c r="E1099" s="183"/>
      <c r="F1099" s="140"/>
      <c r="G1099" s="140"/>
      <c r="H1099" s="1766"/>
      <c r="I1099" s="34"/>
      <c r="J1099" s="93"/>
      <c r="K1099" s="93"/>
      <c r="L1099" s="93"/>
      <c r="M1099" s="93"/>
      <c r="N1099" s="93"/>
      <c r="O1099" s="93"/>
      <c r="P1099" s="93"/>
      <c r="Q1099" s="93"/>
      <c r="R1099" s="93"/>
      <c r="S1099" s="93"/>
      <c r="T1099" s="93"/>
      <c r="U1099" s="93"/>
      <c r="V1099" s="93"/>
      <c r="W1099" s="93"/>
      <c r="X1099" s="93"/>
      <c r="Y1099" s="93"/>
      <c r="Z1099" s="93"/>
      <c r="AA1099" s="93"/>
      <c r="AB1099" s="93"/>
      <c r="AC1099" s="93"/>
      <c r="AD1099" s="93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</row>
    <row r="1100" spans="1:54" s="137" customFormat="1" ht="14.1" customHeight="1">
      <c r="A1100" s="34"/>
      <c r="B1100" s="140"/>
      <c r="C1100" s="183"/>
      <c r="D1100" s="140"/>
      <c r="E1100" s="183"/>
      <c r="F1100" s="140"/>
      <c r="G1100" s="140"/>
      <c r="H1100" s="1766"/>
      <c r="I1100" s="34"/>
      <c r="J1100" s="93"/>
      <c r="K1100" s="93"/>
      <c r="L1100" s="93"/>
      <c r="M1100" s="93"/>
      <c r="N1100" s="93"/>
      <c r="O1100" s="93"/>
      <c r="P1100" s="93"/>
      <c r="Q1100" s="93"/>
      <c r="R1100" s="93"/>
      <c r="S1100" s="93"/>
      <c r="T1100" s="93"/>
      <c r="U1100" s="93"/>
      <c r="V1100" s="93"/>
      <c r="W1100" s="93"/>
      <c r="X1100" s="93"/>
      <c r="Y1100" s="93"/>
      <c r="Z1100" s="93"/>
      <c r="AA1100" s="93"/>
      <c r="AB1100" s="93"/>
      <c r="AC1100" s="93"/>
      <c r="AD1100" s="93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  <c r="BA1100" s="34"/>
      <c r="BB1100" s="34"/>
    </row>
    <row r="1101" spans="1:54" s="137" customFormat="1" ht="14.1" customHeight="1">
      <c r="A1101" s="34"/>
      <c r="B1101" s="140"/>
      <c r="C1101" s="183"/>
      <c r="D1101" s="140"/>
      <c r="E1101" s="183"/>
      <c r="F1101" s="140"/>
      <c r="G1101" s="140"/>
      <c r="H1101" s="1766"/>
      <c r="I1101" s="34"/>
      <c r="J1101" s="93"/>
      <c r="K1101" s="93"/>
      <c r="L1101" s="93"/>
      <c r="M1101" s="93"/>
      <c r="N1101" s="93"/>
      <c r="O1101" s="93"/>
      <c r="P1101" s="93"/>
      <c r="Q1101" s="93"/>
      <c r="R1101" s="93"/>
      <c r="S1101" s="93"/>
      <c r="T1101" s="93"/>
      <c r="U1101" s="93"/>
      <c r="V1101" s="93"/>
      <c r="W1101" s="93"/>
      <c r="X1101" s="93"/>
      <c r="Y1101" s="93"/>
      <c r="Z1101" s="93"/>
      <c r="AA1101" s="93"/>
      <c r="AB1101" s="93"/>
      <c r="AC1101" s="93"/>
      <c r="AD1101" s="93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</row>
    <row r="1102" spans="1:54" s="137" customFormat="1" ht="14.1" customHeight="1">
      <c r="A1102" s="34"/>
      <c r="B1102" s="140"/>
      <c r="C1102" s="183"/>
      <c r="D1102" s="140"/>
      <c r="E1102" s="183"/>
      <c r="F1102" s="140"/>
      <c r="G1102" s="140"/>
      <c r="H1102" s="1766"/>
      <c r="I1102" s="34"/>
      <c r="J1102" s="93"/>
      <c r="K1102" s="93"/>
      <c r="L1102" s="93"/>
      <c r="M1102" s="93"/>
      <c r="N1102" s="93"/>
      <c r="O1102" s="93"/>
      <c r="P1102" s="93"/>
      <c r="Q1102" s="93"/>
      <c r="R1102" s="93"/>
      <c r="S1102" s="93"/>
      <c r="T1102" s="93"/>
      <c r="U1102" s="93"/>
      <c r="V1102" s="93"/>
      <c r="W1102" s="93"/>
      <c r="X1102" s="93"/>
      <c r="Y1102" s="93"/>
      <c r="Z1102" s="93"/>
      <c r="AA1102" s="93"/>
      <c r="AB1102" s="93"/>
      <c r="AC1102" s="93"/>
      <c r="AD1102" s="93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</row>
    <row r="1103" spans="1:54" s="137" customFormat="1" ht="14.1" customHeight="1">
      <c r="A1103" s="34"/>
      <c r="B1103" s="140"/>
      <c r="C1103" s="183"/>
      <c r="D1103" s="140"/>
      <c r="E1103" s="183"/>
      <c r="F1103" s="140"/>
      <c r="G1103" s="140"/>
      <c r="H1103" s="1766"/>
      <c r="I1103" s="34"/>
      <c r="J1103" s="93"/>
      <c r="K1103" s="93"/>
      <c r="L1103" s="93"/>
      <c r="M1103" s="93"/>
      <c r="N1103" s="93"/>
      <c r="O1103" s="93"/>
      <c r="P1103" s="93"/>
      <c r="Q1103" s="93"/>
      <c r="R1103" s="93"/>
      <c r="S1103" s="93"/>
      <c r="T1103" s="93"/>
      <c r="U1103" s="93"/>
      <c r="V1103" s="93"/>
      <c r="W1103" s="93"/>
      <c r="X1103" s="93"/>
      <c r="Y1103" s="93"/>
      <c r="Z1103" s="93"/>
      <c r="AA1103" s="93"/>
      <c r="AB1103" s="93"/>
      <c r="AC1103" s="93"/>
      <c r="AD1103" s="93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</row>
    <row r="1104" spans="1:54" s="137" customFormat="1" ht="14.1" customHeight="1">
      <c r="A1104" s="34"/>
      <c r="B1104" s="140"/>
      <c r="C1104" s="183"/>
      <c r="D1104" s="140"/>
      <c r="E1104" s="183"/>
      <c r="F1104" s="140"/>
      <c r="G1104" s="140"/>
      <c r="H1104" s="1766"/>
      <c r="I1104" s="34"/>
      <c r="J1104" s="93"/>
      <c r="K1104" s="93"/>
      <c r="L1104" s="93"/>
      <c r="M1104" s="93"/>
      <c r="N1104" s="93"/>
      <c r="O1104" s="93"/>
      <c r="P1104" s="93"/>
      <c r="Q1104" s="93"/>
      <c r="R1104" s="93"/>
      <c r="S1104" s="93"/>
      <c r="T1104" s="93"/>
      <c r="U1104" s="93"/>
      <c r="V1104" s="93"/>
      <c r="W1104" s="93"/>
      <c r="X1104" s="93"/>
      <c r="Y1104" s="93"/>
      <c r="Z1104" s="93"/>
      <c r="AA1104" s="93"/>
      <c r="AB1104" s="93"/>
      <c r="AC1104" s="93"/>
      <c r="AD1104" s="93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  <c r="BA1104" s="34"/>
      <c r="BB1104" s="34"/>
    </row>
    <row r="1105" spans="1:54" s="247" customFormat="1">
      <c r="A1105" s="244"/>
      <c r="B1105" s="245"/>
      <c r="C1105" s="246"/>
      <c r="D1105" s="245"/>
      <c r="E1105" s="246"/>
      <c r="F1105" s="245"/>
      <c r="G1105" s="245"/>
      <c r="H1105" s="1767"/>
      <c r="I1105" s="244"/>
      <c r="J1105" s="853"/>
      <c r="K1105" s="853"/>
      <c r="L1105" s="853"/>
      <c r="M1105" s="853"/>
      <c r="N1105" s="853"/>
      <c r="O1105" s="853"/>
      <c r="P1105" s="853"/>
      <c r="Q1105" s="853"/>
      <c r="R1105" s="853"/>
      <c r="S1105" s="853"/>
      <c r="T1105" s="853"/>
      <c r="U1105" s="853"/>
      <c r="V1105" s="853"/>
      <c r="W1105" s="853"/>
      <c r="X1105" s="853"/>
      <c r="Y1105" s="853"/>
      <c r="Z1105" s="853"/>
      <c r="AA1105" s="853"/>
      <c r="AB1105" s="853"/>
      <c r="AC1105" s="853"/>
      <c r="AD1105" s="853"/>
      <c r="AE1105" s="244"/>
      <c r="AF1105" s="244"/>
      <c r="AG1105" s="244"/>
      <c r="AH1105" s="244"/>
      <c r="AI1105" s="244"/>
      <c r="AJ1105" s="244"/>
      <c r="AK1105" s="244"/>
      <c r="AL1105" s="244"/>
      <c r="AM1105" s="244"/>
      <c r="AN1105" s="244"/>
      <c r="AO1105" s="244"/>
      <c r="AP1105" s="244"/>
      <c r="AQ1105" s="244"/>
      <c r="AR1105" s="244"/>
      <c r="AS1105" s="244"/>
      <c r="AT1105" s="244"/>
      <c r="AU1105" s="244"/>
      <c r="AV1105" s="244"/>
      <c r="AW1105" s="244"/>
      <c r="AX1105" s="244"/>
      <c r="AY1105" s="244"/>
      <c r="AZ1105" s="244"/>
      <c r="BA1105" s="244"/>
      <c r="BB1105" s="244"/>
    </row>
    <row r="1106" spans="1:54" s="247" customFormat="1">
      <c r="A1106" s="244"/>
      <c r="B1106" s="245"/>
      <c r="C1106" s="246"/>
      <c r="D1106" s="245"/>
      <c r="E1106" s="246"/>
      <c r="F1106" s="245"/>
      <c r="G1106" s="245"/>
      <c r="H1106" s="1767"/>
      <c r="I1106" s="244"/>
      <c r="J1106" s="853"/>
      <c r="K1106" s="853"/>
      <c r="L1106" s="853"/>
      <c r="M1106" s="853"/>
      <c r="N1106" s="853"/>
      <c r="O1106" s="853"/>
      <c r="P1106" s="853"/>
      <c r="Q1106" s="853"/>
      <c r="R1106" s="853"/>
      <c r="S1106" s="853"/>
      <c r="T1106" s="853"/>
      <c r="U1106" s="853"/>
      <c r="V1106" s="853"/>
      <c r="W1106" s="853"/>
      <c r="X1106" s="853"/>
      <c r="Y1106" s="853"/>
      <c r="Z1106" s="853"/>
      <c r="AA1106" s="853"/>
      <c r="AB1106" s="853"/>
      <c r="AC1106" s="853"/>
      <c r="AD1106" s="853"/>
      <c r="AE1106" s="244"/>
      <c r="AF1106" s="244"/>
      <c r="AG1106" s="244"/>
      <c r="AH1106" s="244"/>
      <c r="AI1106" s="244"/>
      <c r="AJ1106" s="244"/>
      <c r="AK1106" s="244"/>
      <c r="AL1106" s="244"/>
      <c r="AM1106" s="244"/>
      <c r="AN1106" s="244"/>
      <c r="AO1106" s="244"/>
      <c r="AP1106" s="244"/>
      <c r="AQ1106" s="244"/>
      <c r="AR1106" s="244"/>
      <c r="AS1106" s="244"/>
      <c r="AT1106" s="244"/>
      <c r="AU1106" s="244"/>
      <c r="AV1106" s="244"/>
      <c r="AW1106" s="244"/>
      <c r="AX1106" s="244"/>
      <c r="AY1106" s="244"/>
      <c r="AZ1106" s="244"/>
      <c r="BA1106" s="244"/>
      <c r="BB1106" s="244"/>
    </row>
    <row r="1107" spans="1:54" s="247" customFormat="1">
      <c r="A1107" s="244"/>
      <c r="B1107" s="245"/>
      <c r="C1107" s="246"/>
      <c r="D1107" s="245"/>
      <c r="E1107" s="246"/>
      <c r="F1107" s="245"/>
      <c r="G1107" s="245"/>
      <c r="H1107" s="1767"/>
      <c r="I1107" s="244"/>
      <c r="J1107" s="853"/>
      <c r="K1107" s="853"/>
      <c r="L1107" s="853"/>
      <c r="M1107" s="853"/>
      <c r="N1107" s="853"/>
      <c r="O1107" s="853"/>
      <c r="P1107" s="853"/>
      <c r="Q1107" s="853"/>
      <c r="R1107" s="853"/>
      <c r="S1107" s="853"/>
      <c r="T1107" s="853"/>
      <c r="U1107" s="853"/>
      <c r="V1107" s="853"/>
      <c r="W1107" s="853"/>
      <c r="X1107" s="853"/>
      <c r="Y1107" s="853"/>
      <c r="Z1107" s="853"/>
      <c r="AA1107" s="853"/>
      <c r="AB1107" s="853"/>
      <c r="AC1107" s="853"/>
      <c r="AD1107" s="853"/>
      <c r="AE1107" s="244"/>
      <c r="AF1107" s="244"/>
      <c r="AG1107" s="244"/>
      <c r="AH1107" s="244"/>
      <c r="AI1107" s="244"/>
      <c r="AJ1107" s="244"/>
      <c r="AK1107" s="244"/>
      <c r="AL1107" s="244"/>
      <c r="AM1107" s="244"/>
      <c r="AN1107" s="244"/>
      <c r="AO1107" s="244"/>
      <c r="AP1107" s="244"/>
      <c r="AQ1107" s="244"/>
      <c r="AR1107" s="244"/>
      <c r="AS1107" s="244"/>
      <c r="AT1107" s="244"/>
      <c r="AU1107" s="244"/>
      <c r="AV1107" s="244"/>
      <c r="AW1107" s="244"/>
      <c r="AX1107" s="244"/>
      <c r="AY1107" s="244"/>
      <c r="AZ1107" s="244"/>
      <c r="BA1107" s="244"/>
      <c r="BB1107" s="244"/>
    </row>
    <row r="1108" spans="1:54" s="247" customFormat="1">
      <c r="A1108" s="244"/>
      <c r="B1108" s="245"/>
      <c r="C1108" s="246"/>
      <c r="D1108" s="245"/>
      <c r="E1108" s="246"/>
      <c r="F1108" s="245"/>
      <c r="G1108" s="245"/>
      <c r="H1108" s="1767"/>
      <c r="I1108" s="244"/>
      <c r="J1108" s="853"/>
      <c r="K1108" s="853"/>
      <c r="L1108" s="853"/>
      <c r="M1108" s="853"/>
      <c r="N1108" s="853"/>
      <c r="O1108" s="853"/>
      <c r="P1108" s="853"/>
      <c r="Q1108" s="853"/>
      <c r="R1108" s="853"/>
      <c r="S1108" s="853"/>
      <c r="T1108" s="853"/>
      <c r="U1108" s="853"/>
      <c r="V1108" s="853"/>
      <c r="W1108" s="853"/>
      <c r="X1108" s="853"/>
      <c r="Y1108" s="853"/>
      <c r="Z1108" s="853"/>
      <c r="AA1108" s="853"/>
      <c r="AB1108" s="853"/>
      <c r="AC1108" s="853"/>
      <c r="AD1108" s="853"/>
      <c r="AE1108" s="244"/>
      <c r="AF1108" s="244"/>
      <c r="AG1108" s="244"/>
      <c r="AH1108" s="244"/>
      <c r="AI1108" s="244"/>
      <c r="AJ1108" s="244"/>
      <c r="AK1108" s="244"/>
      <c r="AL1108" s="244"/>
      <c r="AM1108" s="244"/>
      <c r="AN1108" s="244"/>
      <c r="AO1108" s="244"/>
      <c r="AP1108" s="244"/>
      <c r="AQ1108" s="244"/>
      <c r="AR1108" s="244"/>
      <c r="AS1108" s="244"/>
      <c r="AT1108" s="244"/>
      <c r="AU1108" s="244"/>
      <c r="AV1108" s="244"/>
      <c r="AW1108" s="244"/>
      <c r="AX1108" s="244"/>
      <c r="AY1108" s="244"/>
      <c r="AZ1108" s="244"/>
      <c r="BA1108" s="244"/>
      <c r="BB1108" s="244"/>
    </row>
    <row r="1109" spans="1:54" s="247" customFormat="1">
      <c r="A1109" s="244"/>
      <c r="B1109" s="245"/>
      <c r="C1109" s="246"/>
      <c r="D1109" s="245"/>
      <c r="E1109" s="246"/>
      <c r="F1109" s="245"/>
      <c r="G1109" s="245"/>
      <c r="H1109" s="1767"/>
      <c r="I1109" s="244"/>
      <c r="J1109" s="853"/>
      <c r="K1109" s="853"/>
      <c r="L1109" s="853"/>
      <c r="M1109" s="853"/>
      <c r="N1109" s="853"/>
      <c r="O1109" s="853"/>
      <c r="P1109" s="853"/>
      <c r="Q1109" s="853"/>
      <c r="R1109" s="853"/>
      <c r="S1109" s="853"/>
      <c r="T1109" s="853"/>
      <c r="U1109" s="853"/>
      <c r="V1109" s="853"/>
      <c r="W1109" s="853"/>
      <c r="X1109" s="853"/>
      <c r="Y1109" s="853"/>
      <c r="Z1109" s="853"/>
      <c r="AA1109" s="853"/>
      <c r="AB1109" s="853"/>
      <c r="AC1109" s="853"/>
      <c r="AD1109" s="853"/>
      <c r="AE1109" s="244"/>
      <c r="AF1109" s="244"/>
      <c r="AG1109" s="244"/>
      <c r="AH1109" s="244"/>
      <c r="AI1109" s="244"/>
      <c r="AJ1109" s="244"/>
      <c r="AK1109" s="244"/>
      <c r="AL1109" s="244"/>
      <c r="AM1109" s="244"/>
      <c r="AN1109" s="244"/>
      <c r="AO1109" s="244"/>
      <c r="AP1109" s="244"/>
      <c r="AQ1109" s="244"/>
      <c r="AR1109" s="244"/>
      <c r="AS1109" s="244"/>
      <c r="AT1109" s="244"/>
      <c r="AU1109" s="244"/>
      <c r="AV1109" s="244"/>
      <c r="AW1109" s="244"/>
      <c r="AX1109" s="244"/>
      <c r="AY1109" s="244"/>
      <c r="AZ1109" s="244"/>
      <c r="BA1109" s="244"/>
      <c r="BB1109" s="244"/>
    </row>
    <row r="1110" spans="1:54" s="247" customFormat="1">
      <c r="A1110" s="244"/>
      <c r="B1110" s="245"/>
      <c r="C1110" s="246"/>
      <c r="D1110" s="245"/>
      <c r="E1110" s="246"/>
      <c r="F1110" s="245"/>
      <c r="G1110" s="245"/>
      <c r="H1110" s="1767"/>
      <c r="I1110" s="244"/>
      <c r="J1110" s="853"/>
      <c r="K1110" s="853"/>
      <c r="L1110" s="853"/>
      <c r="M1110" s="853"/>
      <c r="N1110" s="853"/>
      <c r="O1110" s="853"/>
      <c r="P1110" s="853"/>
      <c r="Q1110" s="853"/>
      <c r="R1110" s="853"/>
      <c r="S1110" s="853"/>
      <c r="T1110" s="853"/>
      <c r="U1110" s="853"/>
      <c r="V1110" s="853"/>
      <c r="W1110" s="853"/>
      <c r="X1110" s="853"/>
      <c r="Y1110" s="853"/>
      <c r="Z1110" s="853"/>
      <c r="AA1110" s="853"/>
      <c r="AB1110" s="853"/>
      <c r="AC1110" s="853"/>
      <c r="AD1110" s="853"/>
      <c r="AE1110" s="244"/>
      <c r="AF1110" s="244"/>
      <c r="AG1110" s="244"/>
      <c r="AH1110" s="244"/>
      <c r="AI1110" s="244"/>
      <c r="AJ1110" s="244"/>
      <c r="AK1110" s="244"/>
      <c r="AL1110" s="244"/>
      <c r="AM1110" s="244"/>
      <c r="AN1110" s="244"/>
      <c r="AO1110" s="244"/>
      <c r="AP1110" s="244"/>
      <c r="AQ1110" s="244"/>
      <c r="AR1110" s="244"/>
      <c r="AS1110" s="244"/>
      <c r="AT1110" s="244"/>
      <c r="AU1110" s="244"/>
      <c r="AV1110" s="244"/>
      <c r="AW1110" s="244"/>
      <c r="AX1110" s="244"/>
      <c r="AY1110" s="244"/>
      <c r="AZ1110" s="244"/>
      <c r="BA1110" s="244"/>
      <c r="BB1110" s="244"/>
    </row>
    <row r="1111" spans="1:54" s="247" customFormat="1">
      <c r="A1111" s="244"/>
      <c r="B1111" s="245"/>
      <c r="C1111" s="246"/>
      <c r="D1111" s="245"/>
      <c r="E1111" s="246"/>
      <c r="F1111" s="245"/>
      <c r="G1111" s="245"/>
      <c r="H1111" s="1767"/>
      <c r="I1111" s="244"/>
      <c r="J1111" s="853"/>
      <c r="K1111" s="853"/>
      <c r="L1111" s="853"/>
      <c r="M1111" s="853"/>
      <c r="N1111" s="853"/>
      <c r="O1111" s="853"/>
      <c r="P1111" s="853"/>
      <c r="Q1111" s="853"/>
      <c r="R1111" s="853"/>
      <c r="S1111" s="853"/>
      <c r="T1111" s="853"/>
      <c r="U1111" s="853"/>
      <c r="V1111" s="853"/>
      <c r="W1111" s="853"/>
      <c r="X1111" s="853"/>
      <c r="Y1111" s="853"/>
      <c r="Z1111" s="853"/>
      <c r="AA1111" s="853"/>
      <c r="AB1111" s="853"/>
      <c r="AC1111" s="853"/>
      <c r="AD1111" s="853"/>
      <c r="AE1111" s="244"/>
      <c r="AF1111" s="244"/>
      <c r="AG1111" s="244"/>
      <c r="AH1111" s="244"/>
      <c r="AI1111" s="244"/>
      <c r="AJ1111" s="244"/>
      <c r="AK1111" s="244"/>
      <c r="AL1111" s="244"/>
      <c r="AM1111" s="244"/>
      <c r="AN1111" s="244"/>
      <c r="AO1111" s="244"/>
      <c r="AP1111" s="244"/>
      <c r="AQ1111" s="244"/>
      <c r="AR1111" s="244"/>
      <c r="AS1111" s="244"/>
      <c r="AT1111" s="244"/>
      <c r="AU1111" s="244"/>
      <c r="AV1111" s="244"/>
      <c r="AW1111" s="244"/>
      <c r="AX1111" s="244"/>
      <c r="AY1111" s="244"/>
      <c r="AZ1111" s="244"/>
      <c r="BA1111" s="244"/>
      <c r="BB1111" s="244"/>
    </row>
    <row r="1112" spans="1:54" s="247" customFormat="1">
      <c r="A1112" s="244"/>
      <c r="B1112" s="245"/>
      <c r="C1112" s="246"/>
      <c r="D1112" s="245"/>
      <c r="E1112" s="246"/>
      <c r="F1112" s="245"/>
      <c r="G1112" s="245"/>
      <c r="H1112" s="1767"/>
      <c r="I1112" s="244"/>
      <c r="J1112" s="853"/>
      <c r="K1112" s="853"/>
      <c r="L1112" s="853"/>
      <c r="M1112" s="853"/>
      <c r="N1112" s="853"/>
      <c r="O1112" s="853"/>
      <c r="P1112" s="853"/>
      <c r="Q1112" s="853"/>
      <c r="R1112" s="853"/>
      <c r="S1112" s="853"/>
      <c r="T1112" s="853"/>
      <c r="U1112" s="853"/>
      <c r="V1112" s="853"/>
      <c r="W1112" s="853"/>
      <c r="X1112" s="853"/>
      <c r="Y1112" s="853"/>
      <c r="Z1112" s="853"/>
      <c r="AA1112" s="853"/>
      <c r="AB1112" s="853"/>
      <c r="AC1112" s="853"/>
      <c r="AD1112" s="853"/>
      <c r="AE1112" s="244"/>
      <c r="AF1112" s="244"/>
      <c r="AG1112" s="244"/>
      <c r="AH1112" s="244"/>
      <c r="AI1112" s="244"/>
      <c r="AJ1112" s="244"/>
      <c r="AK1112" s="244"/>
      <c r="AL1112" s="244"/>
      <c r="AM1112" s="244"/>
      <c r="AN1112" s="244"/>
      <c r="AO1112" s="244"/>
      <c r="AP1112" s="244"/>
      <c r="AQ1112" s="244"/>
      <c r="AR1112" s="244"/>
      <c r="AS1112" s="244"/>
      <c r="AT1112" s="244"/>
      <c r="AU1112" s="244"/>
      <c r="AV1112" s="244"/>
      <c r="AW1112" s="244"/>
      <c r="AX1112" s="244"/>
      <c r="AY1112" s="244"/>
      <c r="AZ1112" s="244"/>
      <c r="BA1112" s="244"/>
      <c r="BB1112" s="244"/>
    </row>
    <row r="1113" spans="1:54" s="247" customFormat="1">
      <c r="A1113" s="244"/>
      <c r="B1113" s="245"/>
      <c r="C1113" s="246"/>
      <c r="D1113" s="245"/>
      <c r="E1113" s="246"/>
      <c r="F1113" s="245"/>
      <c r="G1113" s="245"/>
      <c r="H1113" s="1767"/>
      <c r="I1113" s="244"/>
      <c r="J1113" s="853"/>
      <c r="K1113" s="853"/>
      <c r="L1113" s="853"/>
      <c r="M1113" s="853"/>
      <c r="N1113" s="853"/>
      <c r="O1113" s="853"/>
      <c r="P1113" s="853"/>
      <c r="Q1113" s="853"/>
      <c r="R1113" s="853"/>
      <c r="S1113" s="853"/>
      <c r="T1113" s="853"/>
      <c r="U1113" s="853"/>
      <c r="V1113" s="853"/>
      <c r="W1113" s="853"/>
      <c r="X1113" s="853"/>
      <c r="Y1113" s="853"/>
      <c r="Z1113" s="853"/>
      <c r="AA1113" s="853"/>
      <c r="AB1113" s="853"/>
      <c r="AC1113" s="853"/>
      <c r="AD1113" s="853"/>
      <c r="AE1113" s="244"/>
      <c r="AF1113" s="244"/>
      <c r="AG1113" s="244"/>
      <c r="AH1113" s="244"/>
      <c r="AI1113" s="244"/>
      <c r="AJ1113" s="244"/>
      <c r="AK1113" s="244"/>
      <c r="AL1113" s="244"/>
      <c r="AM1113" s="244"/>
      <c r="AN1113" s="244"/>
      <c r="AO1113" s="244"/>
      <c r="AP1113" s="244"/>
      <c r="AQ1113" s="244"/>
      <c r="AR1113" s="244"/>
      <c r="AS1113" s="244"/>
      <c r="AT1113" s="244"/>
      <c r="AU1113" s="244"/>
      <c r="AV1113" s="244"/>
      <c r="AW1113" s="244"/>
      <c r="AX1113" s="244"/>
      <c r="AY1113" s="244"/>
      <c r="AZ1113" s="244"/>
      <c r="BA1113" s="244"/>
      <c r="BB1113" s="244"/>
    </row>
    <row r="1114" spans="1:54" s="247" customFormat="1">
      <c r="A1114" s="244"/>
      <c r="B1114" s="245"/>
      <c r="C1114" s="246"/>
      <c r="D1114" s="245"/>
      <c r="E1114" s="246"/>
      <c r="F1114" s="245"/>
      <c r="G1114" s="245"/>
      <c r="H1114" s="1767"/>
      <c r="I1114" s="244"/>
      <c r="J1114" s="853"/>
      <c r="K1114" s="853"/>
      <c r="L1114" s="853"/>
      <c r="M1114" s="853"/>
      <c r="N1114" s="853"/>
      <c r="O1114" s="853"/>
      <c r="P1114" s="853"/>
      <c r="Q1114" s="853"/>
      <c r="R1114" s="853"/>
      <c r="S1114" s="853"/>
      <c r="T1114" s="853"/>
      <c r="U1114" s="853"/>
      <c r="V1114" s="853"/>
      <c r="W1114" s="853"/>
      <c r="X1114" s="853"/>
      <c r="Y1114" s="853"/>
      <c r="Z1114" s="853"/>
      <c r="AA1114" s="853"/>
      <c r="AB1114" s="853"/>
      <c r="AC1114" s="853"/>
      <c r="AD1114" s="853"/>
      <c r="AE1114" s="244"/>
      <c r="AF1114" s="244"/>
      <c r="AG1114" s="244"/>
      <c r="AH1114" s="244"/>
      <c r="AI1114" s="244"/>
      <c r="AJ1114" s="244"/>
      <c r="AK1114" s="244"/>
      <c r="AL1114" s="244"/>
      <c r="AM1114" s="244"/>
      <c r="AN1114" s="244"/>
      <c r="AO1114" s="244"/>
      <c r="AP1114" s="244"/>
      <c r="AQ1114" s="244"/>
      <c r="AR1114" s="244"/>
      <c r="AS1114" s="244"/>
      <c r="AT1114" s="244"/>
      <c r="AU1114" s="244"/>
      <c r="AV1114" s="244"/>
      <c r="AW1114" s="244"/>
      <c r="AX1114" s="244"/>
      <c r="AY1114" s="244"/>
      <c r="AZ1114" s="244"/>
      <c r="BA1114" s="244"/>
      <c r="BB1114" s="244"/>
    </row>
    <row r="1115" spans="1:54" s="247" customFormat="1">
      <c r="A1115" s="244"/>
      <c r="B1115" s="245"/>
      <c r="C1115" s="246"/>
      <c r="D1115" s="245"/>
      <c r="E1115" s="246"/>
      <c r="F1115" s="245"/>
      <c r="G1115" s="245"/>
      <c r="H1115" s="1767"/>
      <c r="I1115" s="244"/>
      <c r="J1115" s="853"/>
      <c r="K1115" s="853"/>
      <c r="L1115" s="853"/>
      <c r="M1115" s="853"/>
      <c r="N1115" s="853"/>
      <c r="O1115" s="853"/>
      <c r="P1115" s="853"/>
      <c r="Q1115" s="853"/>
      <c r="R1115" s="853"/>
      <c r="S1115" s="853"/>
      <c r="T1115" s="853"/>
      <c r="U1115" s="853"/>
      <c r="V1115" s="853"/>
      <c r="W1115" s="853"/>
      <c r="X1115" s="853"/>
      <c r="Y1115" s="853"/>
      <c r="Z1115" s="853"/>
      <c r="AA1115" s="853"/>
      <c r="AB1115" s="853"/>
      <c r="AC1115" s="853"/>
      <c r="AD1115" s="853"/>
      <c r="AE1115" s="244"/>
      <c r="AF1115" s="244"/>
      <c r="AG1115" s="244"/>
      <c r="AH1115" s="244"/>
      <c r="AI1115" s="244"/>
      <c r="AJ1115" s="244"/>
      <c r="AK1115" s="244"/>
      <c r="AL1115" s="244"/>
      <c r="AM1115" s="244"/>
      <c r="AN1115" s="244"/>
      <c r="AO1115" s="244"/>
      <c r="AP1115" s="244"/>
      <c r="AQ1115" s="244"/>
      <c r="AR1115" s="244"/>
      <c r="AS1115" s="244"/>
      <c r="AT1115" s="244"/>
      <c r="AU1115" s="244"/>
      <c r="AV1115" s="244"/>
      <c r="AW1115" s="244"/>
      <c r="AX1115" s="244"/>
      <c r="AY1115" s="244"/>
      <c r="AZ1115" s="244"/>
      <c r="BA1115" s="244"/>
      <c r="BB1115" s="244"/>
    </row>
    <row r="1116" spans="1:54" s="247" customFormat="1">
      <c r="A1116" s="244"/>
      <c r="B1116" s="245"/>
      <c r="C1116" s="246"/>
      <c r="D1116" s="245"/>
      <c r="E1116" s="246"/>
      <c r="F1116" s="245"/>
      <c r="G1116" s="245"/>
      <c r="H1116" s="1767"/>
      <c r="I1116" s="244"/>
      <c r="J1116" s="853"/>
      <c r="K1116" s="853"/>
      <c r="L1116" s="853"/>
      <c r="M1116" s="853"/>
      <c r="N1116" s="853"/>
      <c r="O1116" s="853"/>
      <c r="P1116" s="853"/>
      <c r="Q1116" s="853"/>
      <c r="R1116" s="853"/>
      <c r="S1116" s="853"/>
      <c r="T1116" s="853"/>
      <c r="U1116" s="853"/>
      <c r="V1116" s="853"/>
      <c r="W1116" s="853"/>
      <c r="X1116" s="853"/>
      <c r="Y1116" s="853"/>
      <c r="Z1116" s="853"/>
      <c r="AA1116" s="853"/>
      <c r="AB1116" s="853"/>
      <c r="AC1116" s="853"/>
      <c r="AD1116" s="853"/>
      <c r="AE1116" s="244"/>
      <c r="AF1116" s="244"/>
      <c r="AG1116" s="244"/>
      <c r="AH1116" s="244"/>
      <c r="AI1116" s="244"/>
      <c r="AJ1116" s="244"/>
      <c r="AK1116" s="244"/>
      <c r="AL1116" s="244"/>
      <c r="AM1116" s="244"/>
      <c r="AN1116" s="244"/>
      <c r="AO1116" s="244"/>
      <c r="AP1116" s="244"/>
      <c r="AQ1116" s="244"/>
      <c r="AR1116" s="244"/>
      <c r="AS1116" s="244"/>
      <c r="AT1116" s="244"/>
      <c r="AU1116" s="244"/>
      <c r="AV1116" s="244"/>
      <c r="AW1116" s="244"/>
      <c r="AX1116" s="244"/>
      <c r="AY1116" s="244"/>
      <c r="AZ1116" s="244"/>
      <c r="BA1116" s="244"/>
      <c r="BB1116" s="244"/>
    </row>
    <row r="1117" spans="1:54" s="247" customFormat="1">
      <c r="A1117" s="244"/>
      <c r="B1117" s="248"/>
      <c r="C1117" s="249"/>
      <c r="D1117" s="248"/>
      <c r="E1117" s="249"/>
      <c r="F1117" s="248"/>
      <c r="G1117" s="248"/>
      <c r="H1117" s="1768"/>
      <c r="I1117" s="244"/>
      <c r="J1117" s="853"/>
      <c r="K1117" s="853"/>
      <c r="L1117" s="853"/>
      <c r="M1117" s="853"/>
      <c r="N1117" s="853"/>
      <c r="O1117" s="853"/>
      <c r="P1117" s="853"/>
      <c r="Q1117" s="853"/>
      <c r="R1117" s="853"/>
      <c r="S1117" s="853"/>
      <c r="T1117" s="853"/>
      <c r="U1117" s="853"/>
      <c r="V1117" s="853"/>
      <c r="W1117" s="853"/>
      <c r="X1117" s="853"/>
      <c r="Y1117" s="853"/>
      <c r="Z1117" s="853"/>
      <c r="AA1117" s="853"/>
      <c r="AB1117" s="853"/>
      <c r="AC1117" s="853"/>
      <c r="AD1117" s="853"/>
      <c r="AE1117" s="244"/>
      <c r="AF1117" s="244"/>
      <c r="AG1117" s="244"/>
      <c r="AH1117" s="244"/>
      <c r="AI1117" s="244"/>
      <c r="AJ1117" s="244"/>
      <c r="AK1117" s="244"/>
      <c r="AL1117" s="244"/>
      <c r="AM1117" s="244"/>
      <c r="AN1117" s="244"/>
      <c r="AO1117" s="244"/>
      <c r="AP1117" s="244"/>
      <c r="AQ1117" s="244"/>
      <c r="AR1117" s="244"/>
      <c r="AS1117" s="244"/>
      <c r="AT1117" s="244"/>
      <c r="AU1117" s="244"/>
      <c r="AV1117" s="244"/>
      <c r="AW1117" s="244"/>
      <c r="AX1117" s="244"/>
      <c r="AY1117" s="244"/>
      <c r="AZ1117" s="244"/>
      <c r="BA1117" s="244"/>
      <c r="BB1117" s="244"/>
    </row>
    <row r="1118" spans="1:54" s="247" customFormat="1">
      <c r="A1118" s="244"/>
      <c r="B1118" s="248"/>
      <c r="C1118" s="249"/>
      <c r="D1118" s="248"/>
      <c r="E1118" s="249"/>
      <c r="F1118" s="248"/>
      <c r="G1118" s="248"/>
      <c r="H1118" s="1768"/>
      <c r="I1118" s="244"/>
      <c r="J1118" s="853"/>
      <c r="K1118" s="853"/>
      <c r="L1118" s="853"/>
      <c r="M1118" s="853"/>
      <c r="N1118" s="853"/>
      <c r="O1118" s="853"/>
      <c r="P1118" s="853"/>
      <c r="Q1118" s="853"/>
      <c r="R1118" s="853"/>
      <c r="S1118" s="853"/>
      <c r="T1118" s="853"/>
      <c r="U1118" s="853"/>
      <c r="V1118" s="853"/>
      <c r="W1118" s="853"/>
      <c r="X1118" s="853"/>
      <c r="Y1118" s="853"/>
      <c r="Z1118" s="853"/>
      <c r="AA1118" s="853"/>
      <c r="AB1118" s="853"/>
      <c r="AC1118" s="853"/>
      <c r="AD1118" s="853"/>
      <c r="AE1118" s="244"/>
      <c r="AF1118" s="244"/>
      <c r="AG1118" s="244"/>
      <c r="AH1118" s="244"/>
      <c r="AI1118" s="244"/>
      <c r="AJ1118" s="244"/>
      <c r="AK1118" s="244"/>
      <c r="AL1118" s="244"/>
      <c r="AM1118" s="244"/>
      <c r="AN1118" s="244"/>
      <c r="AO1118" s="244"/>
      <c r="AP1118" s="244"/>
      <c r="AQ1118" s="244"/>
      <c r="AR1118" s="244"/>
      <c r="AS1118" s="244"/>
      <c r="AT1118" s="244"/>
      <c r="AU1118" s="244"/>
      <c r="AV1118" s="244"/>
      <c r="AW1118" s="244"/>
      <c r="AX1118" s="244"/>
      <c r="AY1118" s="244"/>
      <c r="AZ1118" s="244"/>
      <c r="BA1118" s="244"/>
      <c r="BB1118" s="244"/>
    </row>
    <row r="1119" spans="1:54" s="247" customFormat="1">
      <c r="A1119" s="244"/>
      <c r="B1119" s="248"/>
      <c r="C1119" s="249"/>
      <c r="D1119" s="248"/>
      <c r="E1119" s="249"/>
      <c r="F1119" s="248"/>
      <c r="G1119" s="248"/>
      <c r="H1119" s="1768"/>
      <c r="I1119" s="244"/>
      <c r="J1119" s="853"/>
      <c r="K1119" s="853"/>
      <c r="L1119" s="853"/>
      <c r="M1119" s="853"/>
      <c r="N1119" s="853"/>
      <c r="O1119" s="853"/>
      <c r="P1119" s="853"/>
      <c r="Q1119" s="853"/>
      <c r="R1119" s="853"/>
      <c r="S1119" s="853"/>
      <c r="T1119" s="853"/>
      <c r="U1119" s="853"/>
      <c r="V1119" s="853"/>
      <c r="W1119" s="853"/>
      <c r="X1119" s="853"/>
      <c r="Y1119" s="853"/>
      <c r="Z1119" s="853"/>
      <c r="AA1119" s="853"/>
      <c r="AB1119" s="853"/>
      <c r="AC1119" s="853"/>
      <c r="AD1119" s="853"/>
      <c r="AE1119" s="244"/>
      <c r="AF1119" s="244"/>
      <c r="AG1119" s="244"/>
      <c r="AH1119" s="244"/>
      <c r="AI1119" s="244"/>
      <c r="AJ1119" s="244"/>
      <c r="AK1119" s="244"/>
      <c r="AL1119" s="244"/>
      <c r="AM1119" s="244"/>
      <c r="AN1119" s="244"/>
      <c r="AO1119" s="244"/>
      <c r="AP1119" s="244"/>
      <c r="AQ1119" s="244"/>
      <c r="AR1119" s="244"/>
      <c r="AS1119" s="244"/>
      <c r="AT1119" s="244"/>
      <c r="AU1119" s="244"/>
      <c r="AV1119" s="244"/>
      <c r="AW1119" s="244"/>
      <c r="AX1119" s="244"/>
      <c r="AY1119" s="244"/>
      <c r="AZ1119" s="244"/>
      <c r="BA1119" s="244"/>
      <c r="BB1119" s="244"/>
    </row>
    <row r="1120" spans="1:54" s="247" customFormat="1">
      <c r="A1120" s="244"/>
      <c r="B1120" s="248"/>
      <c r="C1120" s="249"/>
      <c r="D1120" s="248"/>
      <c r="E1120" s="249"/>
      <c r="F1120" s="248"/>
      <c r="G1120" s="248"/>
      <c r="H1120" s="1768"/>
      <c r="I1120" s="244"/>
      <c r="J1120" s="853"/>
      <c r="K1120" s="853"/>
      <c r="L1120" s="853"/>
      <c r="M1120" s="853"/>
      <c r="N1120" s="853"/>
      <c r="O1120" s="853"/>
      <c r="P1120" s="853"/>
      <c r="Q1120" s="853"/>
      <c r="R1120" s="853"/>
      <c r="S1120" s="853"/>
      <c r="T1120" s="853"/>
      <c r="U1120" s="853"/>
      <c r="V1120" s="853"/>
      <c r="W1120" s="853"/>
      <c r="X1120" s="853"/>
      <c r="Y1120" s="853"/>
      <c r="Z1120" s="853"/>
      <c r="AA1120" s="853"/>
      <c r="AB1120" s="853"/>
      <c r="AC1120" s="853"/>
      <c r="AD1120" s="853"/>
      <c r="AE1120" s="244"/>
      <c r="AF1120" s="244"/>
      <c r="AG1120" s="244"/>
      <c r="AH1120" s="244"/>
      <c r="AI1120" s="244"/>
      <c r="AJ1120" s="244"/>
      <c r="AK1120" s="244"/>
      <c r="AL1120" s="244"/>
      <c r="AM1120" s="244"/>
      <c r="AN1120" s="244"/>
      <c r="AO1120" s="244"/>
      <c r="AP1120" s="244"/>
      <c r="AQ1120" s="244"/>
      <c r="AR1120" s="244"/>
      <c r="AS1120" s="244"/>
      <c r="AT1120" s="244"/>
      <c r="AU1120" s="244"/>
      <c r="AV1120" s="244"/>
      <c r="AW1120" s="244"/>
      <c r="AX1120" s="244"/>
      <c r="AY1120" s="244"/>
      <c r="AZ1120" s="244"/>
      <c r="BA1120" s="244"/>
      <c r="BB1120" s="244"/>
    </row>
    <row r="1121" spans="1:54" s="247" customFormat="1">
      <c r="A1121" s="244"/>
      <c r="B1121" s="248"/>
      <c r="C1121" s="249"/>
      <c r="D1121" s="248"/>
      <c r="E1121" s="249"/>
      <c r="F1121" s="248"/>
      <c r="G1121" s="248"/>
      <c r="H1121" s="1768"/>
      <c r="I1121" s="244"/>
      <c r="J1121" s="853"/>
      <c r="K1121" s="853"/>
      <c r="L1121" s="853"/>
      <c r="M1121" s="853"/>
      <c r="N1121" s="853"/>
      <c r="O1121" s="853"/>
      <c r="P1121" s="853"/>
      <c r="Q1121" s="853"/>
      <c r="R1121" s="853"/>
      <c r="S1121" s="853"/>
      <c r="T1121" s="853"/>
      <c r="U1121" s="853"/>
      <c r="V1121" s="853"/>
      <c r="W1121" s="853"/>
      <c r="X1121" s="853"/>
      <c r="Y1121" s="853"/>
      <c r="Z1121" s="853"/>
      <c r="AA1121" s="853"/>
      <c r="AB1121" s="853"/>
      <c r="AC1121" s="853"/>
      <c r="AD1121" s="853"/>
      <c r="AE1121" s="244"/>
      <c r="AF1121" s="244"/>
      <c r="AG1121" s="244"/>
      <c r="AH1121" s="244"/>
      <c r="AI1121" s="244"/>
      <c r="AJ1121" s="244"/>
      <c r="AK1121" s="244"/>
      <c r="AL1121" s="244"/>
      <c r="AM1121" s="244"/>
      <c r="AN1121" s="244"/>
      <c r="AO1121" s="244"/>
      <c r="AP1121" s="244"/>
      <c r="AQ1121" s="244"/>
      <c r="AR1121" s="244"/>
      <c r="AS1121" s="244"/>
      <c r="AT1121" s="244"/>
      <c r="AU1121" s="244"/>
      <c r="AV1121" s="244"/>
      <c r="AW1121" s="244"/>
      <c r="AX1121" s="244"/>
      <c r="AY1121" s="244"/>
      <c r="AZ1121" s="244"/>
      <c r="BA1121" s="244"/>
      <c r="BB1121" s="244"/>
    </row>
    <row r="1122" spans="1:54" s="247" customFormat="1">
      <c r="A1122" s="244"/>
      <c r="B1122" s="248"/>
      <c r="C1122" s="249"/>
      <c r="D1122" s="248"/>
      <c r="E1122" s="249"/>
      <c r="F1122" s="248"/>
      <c r="G1122" s="248"/>
      <c r="H1122" s="1768"/>
      <c r="I1122" s="244"/>
      <c r="J1122" s="853"/>
      <c r="K1122" s="853"/>
      <c r="L1122" s="853"/>
      <c r="M1122" s="853"/>
      <c r="N1122" s="853"/>
      <c r="O1122" s="853"/>
      <c r="P1122" s="853"/>
      <c r="Q1122" s="853"/>
      <c r="R1122" s="853"/>
      <c r="S1122" s="853"/>
      <c r="T1122" s="853"/>
      <c r="U1122" s="853"/>
      <c r="V1122" s="853"/>
      <c r="W1122" s="853"/>
      <c r="X1122" s="853"/>
      <c r="Y1122" s="853"/>
      <c r="Z1122" s="853"/>
      <c r="AA1122" s="853"/>
      <c r="AB1122" s="853"/>
      <c r="AC1122" s="853"/>
      <c r="AD1122" s="853"/>
      <c r="AE1122" s="244"/>
      <c r="AF1122" s="244"/>
      <c r="AG1122" s="244"/>
      <c r="AH1122" s="244"/>
      <c r="AI1122" s="244"/>
      <c r="AJ1122" s="244"/>
      <c r="AK1122" s="244"/>
      <c r="AL1122" s="244"/>
      <c r="AM1122" s="244"/>
      <c r="AN1122" s="244"/>
      <c r="AO1122" s="244"/>
      <c r="AP1122" s="244"/>
      <c r="AQ1122" s="244"/>
      <c r="AR1122" s="244"/>
      <c r="AS1122" s="244"/>
      <c r="AT1122" s="244"/>
      <c r="AU1122" s="244"/>
      <c r="AV1122" s="244"/>
      <c r="AW1122" s="244"/>
      <c r="AX1122" s="244"/>
      <c r="AY1122" s="244"/>
      <c r="AZ1122" s="244"/>
      <c r="BA1122" s="244"/>
      <c r="BB1122" s="244"/>
    </row>
    <row r="1123" spans="1:54" s="247" customFormat="1">
      <c r="A1123" s="244"/>
      <c r="B1123" s="248"/>
      <c r="C1123" s="249"/>
      <c r="D1123" s="248"/>
      <c r="E1123" s="249"/>
      <c r="F1123" s="248"/>
      <c r="G1123" s="248"/>
      <c r="H1123" s="1768"/>
      <c r="I1123" s="244"/>
      <c r="J1123" s="853"/>
      <c r="K1123" s="853"/>
      <c r="L1123" s="853"/>
      <c r="M1123" s="853"/>
      <c r="N1123" s="853"/>
      <c r="O1123" s="853"/>
      <c r="P1123" s="853"/>
      <c r="Q1123" s="853"/>
      <c r="R1123" s="853"/>
      <c r="S1123" s="853"/>
      <c r="T1123" s="853"/>
      <c r="U1123" s="853"/>
      <c r="V1123" s="853"/>
      <c r="W1123" s="853"/>
      <c r="X1123" s="853"/>
      <c r="Y1123" s="853"/>
      <c r="Z1123" s="853"/>
      <c r="AA1123" s="853"/>
      <c r="AB1123" s="853"/>
      <c r="AC1123" s="853"/>
      <c r="AD1123" s="853"/>
      <c r="AE1123" s="244"/>
      <c r="AF1123" s="244"/>
      <c r="AG1123" s="244"/>
      <c r="AH1123" s="244"/>
      <c r="AI1123" s="244"/>
      <c r="AJ1123" s="244"/>
      <c r="AK1123" s="244"/>
      <c r="AL1123" s="244"/>
      <c r="AM1123" s="244"/>
      <c r="AN1123" s="244"/>
      <c r="AO1123" s="244"/>
      <c r="AP1123" s="244"/>
      <c r="AQ1123" s="244"/>
      <c r="AR1123" s="244"/>
      <c r="AS1123" s="244"/>
      <c r="AT1123" s="244"/>
      <c r="AU1123" s="244"/>
      <c r="AV1123" s="244"/>
      <c r="AW1123" s="244"/>
      <c r="AX1123" s="244"/>
      <c r="AY1123" s="244"/>
      <c r="AZ1123" s="244"/>
      <c r="BA1123" s="244"/>
      <c r="BB1123" s="244"/>
    </row>
    <row r="1124" spans="1:54" s="247" customFormat="1">
      <c r="A1124" s="244"/>
      <c r="B1124" s="248"/>
      <c r="C1124" s="249"/>
      <c r="D1124" s="248"/>
      <c r="E1124" s="249"/>
      <c r="F1124" s="248"/>
      <c r="G1124" s="248"/>
      <c r="H1124" s="1768"/>
      <c r="I1124" s="244"/>
      <c r="J1124" s="853"/>
      <c r="K1124" s="853"/>
      <c r="L1124" s="853"/>
      <c r="M1124" s="853"/>
      <c r="N1124" s="853"/>
      <c r="O1124" s="853"/>
      <c r="P1124" s="853"/>
      <c r="Q1124" s="853"/>
      <c r="R1124" s="853"/>
      <c r="S1124" s="853"/>
      <c r="T1124" s="853"/>
      <c r="U1124" s="853"/>
      <c r="V1124" s="853"/>
      <c r="W1124" s="853"/>
      <c r="X1124" s="853"/>
      <c r="Y1124" s="853"/>
      <c r="Z1124" s="853"/>
      <c r="AA1124" s="853"/>
      <c r="AB1124" s="853"/>
      <c r="AC1124" s="853"/>
      <c r="AD1124" s="853"/>
      <c r="AE1124" s="244"/>
      <c r="AF1124" s="244"/>
      <c r="AG1124" s="244"/>
      <c r="AH1124" s="244"/>
      <c r="AI1124" s="244"/>
      <c r="AJ1124" s="244"/>
      <c r="AK1124" s="244"/>
      <c r="AL1124" s="244"/>
      <c r="AM1124" s="244"/>
      <c r="AN1124" s="244"/>
      <c r="AO1124" s="244"/>
      <c r="AP1124" s="244"/>
      <c r="AQ1124" s="244"/>
      <c r="AR1124" s="244"/>
      <c r="AS1124" s="244"/>
      <c r="AT1124" s="244"/>
      <c r="AU1124" s="244"/>
      <c r="AV1124" s="244"/>
      <c r="AW1124" s="244"/>
      <c r="AX1124" s="244"/>
      <c r="AY1124" s="244"/>
      <c r="AZ1124" s="244"/>
      <c r="BA1124" s="244"/>
      <c r="BB1124" s="244"/>
    </row>
    <row r="1125" spans="1:54" s="247" customFormat="1">
      <c r="A1125" s="244"/>
      <c r="B1125" s="248"/>
      <c r="C1125" s="249"/>
      <c r="D1125" s="248"/>
      <c r="E1125" s="249"/>
      <c r="F1125" s="248"/>
      <c r="G1125" s="248"/>
      <c r="H1125" s="1768"/>
      <c r="I1125" s="244"/>
      <c r="J1125" s="853"/>
      <c r="K1125" s="853"/>
      <c r="L1125" s="853"/>
      <c r="M1125" s="853"/>
      <c r="N1125" s="853"/>
      <c r="O1125" s="853"/>
      <c r="P1125" s="853"/>
      <c r="Q1125" s="853"/>
      <c r="R1125" s="853"/>
      <c r="S1125" s="853"/>
      <c r="T1125" s="853"/>
      <c r="U1125" s="853"/>
      <c r="V1125" s="853"/>
      <c r="W1125" s="853"/>
      <c r="X1125" s="853"/>
      <c r="Y1125" s="853"/>
      <c r="Z1125" s="853"/>
      <c r="AA1125" s="853"/>
      <c r="AB1125" s="853"/>
      <c r="AC1125" s="853"/>
      <c r="AD1125" s="853"/>
      <c r="AE1125" s="244"/>
      <c r="AF1125" s="244"/>
      <c r="AG1125" s="244"/>
      <c r="AH1125" s="244"/>
      <c r="AI1125" s="244"/>
      <c r="AJ1125" s="244"/>
      <c r="AK1125" s="244"/>
      <c r="AL1125" s="244"/>
      <c r="AM1125" s="244"/>
      <c r="AN1125" s="244"/>
      <c r="AO1125" s="244"/>
      <c r="AP1125" s="244"/>
      <c r="AQ1125" s="244"/>
      <c r="AR1125" s="244"/>
      <c r="AS1125" s="244"/>
      <c r="AT1125" s="244"/>
      <c r="AU1125" s="244"/>
      <c r="AV1125" s="244"/>
      <c r="AW1125" s="244"/>
      <c r="AX1125" s="244"/>
      <c r="AY1125" s="244"/>
      <c r="AZ1125" s="244"/>
      <c r="BA1125" s="244"/>
      <c r="BB1125" s="244"/>
    </row>
    <row r="1126" spans="1:54" s="247" customFormat="1">
      <c r="A1126" s="244"/>
      <c r="B1126" s="248"/>
      <c r="C1126" s="249"/>
      <c r="D1126" s="248"/>
      <c r="E1126" s="249"/>
      <c r="F1126" s="248"/>
      <c r="G1126" s="248"/>
      <c r="H1126" s="1768"/>
      <c r="I1126" s="244"/>
      <c r="J1126" s="853"/>
      <c r="K1126" s="853"/>
      <c r="L1126" s="853"/>
      <c r="M1126" s="853"/>
      <c r="N1126" s="853"/>
      <c r="O1126" s="853"/>
      <c r="P1126" s="853"/>
      <c r="Q1126" s="853"/>
      <c r="R1126" s="853"/>
      <c r="S1126" s="853"/>
      <c r="T1126" s="853"/>
      <c r="U1126" s="853"/>
      <c r="V1126" s="853"/>
      <c r="W1126" s="853"/>
      <c r="X1126" s="853"/>
      <c r="Y1126" s="853"/>
      <c r="Z1126" s="853"/>
      <c r="AA1126" s="853"/>
      <c r="AB1126" s="853"/>
      <c r="AC1126" s="853"/>
      <c r="AD1126" s="853"/>
      <c r="AE1126" s="244"/>
      <c r="AF1126" s="244"/>
      <c r="AG1126" s="244"/>
      <c r="AH1126" s="244"/>
      <c r="AI1126" s="244"/>
      <c r="AJ1126" s="244"/>
      <c r="AK1126" s="244"/>
      <c r="AL1126" s="244"/>
      <c r="AM1126" s="244"/>
      <c r="AN1126" s="244"/>
      <c r="AO1126" s="244"/>
      <c r="AP1126" s="244"/>
      <c r="AQ1126" s="244"/>
      <c r="AR1126" s="244"/>
      <c r="AS1126" s="244"/>
      <c r="AT1126" s="244"/>
      <c r="AU1126" s="244"/>
      <c r="AV1126" s="244"/>
      <c r="AW1126" s="244"/>
      <c r="AX1126" s="244"/>
      <c r="AY1126" s="244"/>
      <c r="AZ1126" s="244"/>
      <c r="BA1126" s="244"/>
      <c r="BB1126" s="244"/>
    </row>
    <row r="1127" spans="1:54" s="247" customFormat="1">
      <c r="A1127" s="244"/>
      <c r="B1127" s="248"/>
      <c r="C1127" s="249"/>
      <c r="D1127" s="248"/>
      <c r="E1127" s="249"/>
      <c r="F1127" s="248"/>
      <c r="G1127" s="248"/>
      <c r="H1127" s="1768"/>
      <c r="I1127" s="244"/>
      <c r="J1127" s="853"/>
      <c r="K1127" s="853"/>
      <c r="L1127" s="853"/>
      <c r="M1127" s="853"/>
      <c r="N1127" s="853"/>
      <c r="O1127" s="853"/>
      <c r="P1127" s="853"/>
      <c r="Q1127" s="853"/>
      <c r="R1127" s="853"/>
      <c r="S1127" s="853"/>
      <c r="T1127" s="853"/>
      <c r="U1127" s="853"/>
      <c r="V1127" s="853"/>
      <c r="W1127" s="853"/>
      <c r="X1127" s="853"/>
      <c r="Y1127" s="853"/>
      <c r="Z1127" s="853"/>
      <c r="AA1127" s="853"/>
      <c r="AB1127" s="853"/>
      <c r="AC1127" s="853"/>
      <c r="AD1127" s="853"/>
      <c r="AE1127" s="244"/>
      <c r="AF1127" s="244"/>
      <c r="AG1127" s="244"/>
      <c r="AH1127" s="244"/>
      <c r="AI1127" s="244"/>
      <c r="AJ1127" s="244"/>
      <c r="AK1127" s="244"/>
      <c r="AL1127" s="244"/>
      <c r="AM1127" s="244"/>
      <c r="AN1127" s="244"/>
      <c r="AO1127" s="244"/>
      <c r="AP1127" s="244"/>
      <c r="AQ1127" s="244"/>
      <c r="AR1127" s="244"/>
      <c r="AS1127" s="244"/>
      <c r="AT1127" s="244"/>
      <c r="AU1127" s="244"/>
      <c r="AV1127" s="244"/>
      <c r="AW1127" s="244"/>
      <c r="AX1127" s="244"/>
      <c r="AY1127" s="244"/>
      <c r="AZ1127" s="244"/>
      <c r="BA1127" s="244"/>
      <c r="BB1127" s="244"/>
    </row>
    <row r="1128" spans="1:54" s="247" customFormat="1">
      <c r="A1128" s="244"/>
      <c r="B1128" s="248"/>
      <c r="C1128" s="249"/>
      <c r="D1128" s="248"/>
      <c r="E1128" s="249"/>
      <c r="F1128" s="248"/>
      <c r="G1128" s="248"/>
      <c r="H1128" s="1768"/>
      <c r="I1128" s="244"/>
      <c r="J1128" s="853"/>
      <c r="K1128" s="853"/>
      <c r="L1128" s="853"/>
      <c r="M1128" s="853"/>
      <c r="N1128" s="853"/>
      <c r="O1128" s="853"/>
      <c r="P1128" s="853"/>
      <c r="Q1128" s="853"/>
      <c r="R1128" s="853"/>
      <c r="S1128" s="853"/>
      <c r="T1128" s="853"/>
      <c r="U1128" s="853"/>
      <c r="V1128" s="853"/>
      <c r="W1128" s="853"/>
      <c r="X1128" s="853"/>
      <c r="Y1128" s="853"/>
      <c r="Z1128" s="853"/>
      <c r="AA1128" s="853"/>
      <c r="AB1128" s="853"/>
      <c r="AC1128" s="853"/>
      <c r="AD1128" s="853"/>
      <c r="AE1128" s="244"/>
      <c r="AF1128" s="244"/>
      <c r="AG1128" s="244"/>
      <c r="AH1128" s="244"/>
      <c r="AI1128" s="244"/>
      <c r="AJ1128" s="244"/>
      <c r="AK1128" s="244"/>
      <c r="AL1128" s="244"/>
      <c r="AM1128" s="244"/>
      <c r="AN1128" s="244"/>
      <c r="AO1128" s="244"/>
      <c r="AP1128" s="244"/>
      <c r="AQ1128" s="244"/>
      <c r="AR1128" s="244"/>
      <c r="AS1128" s="244"/>
      <c r="AT1128" s="244"/>
      <c r="AU1128" s="244"/>
      <c r="AV1128" s="244"/>
      <c r="AW1128" s="244"/>
      <c r="AX1128" s="244"/>
      <c r="AY1128" s="244"/>
      <c r="AZ1128" s="244"/>
      <c r="BA1128" s="244"/>
      <c r="BB1128" s="244"/>
    </row>
    <row r="1129" spans="1:54" s="247" customFormat="1">
      <c r="A1129" s="244"/>
      <c r="B1129" s="248"/>
      <c r="C1129" s="249"/>
      <c r="D1129" s="248"/>
      <c r="E1129" s="249"/>
      <c r="F1129" s="248"/>
      <c r="G1129" s="248"/>
      <c r="H1129" s="1768"/>
      <c r="I1129" s="244"/>
      <c r="J1129" s="853"/>
      <c r="K1129" s="853"/>
      <c r="L1129" s="853"/>
      <c r="M1129" s="853"/>
      <c r="N1129" s="853"/>
      <c r="O1129" s="853"/>
      <c r="P1129" s="853"/>
      <c r="Q1129" s="853"/>
      <c r="R1129" s="853"/>
      <c r="S1129" s="853"/>
      <c r="T1129" s="853"/>
      <c r="U1129" s="853"/>
      <c r="V1129" s="853"/>
      <c r="W1129" s="853"/>
      <c r="X1129" s="853"/>
      <c r="Y1129" s="853"/>
      <c r="Z1129" s="853"/>
      <c r="AA1129" s="853"/>
      <c r="AB1129" s="853"/>
      <c r="AC1129" s="853"/>
      <c r="AD1129" s="853"/>
      <c r="AE1129" s="244"/>
      <c r="AF1129" s="244"/>
      <c r="AG1129" s="244"/>
      <c r="AH1129" s="244"/>
      <c r="AI1129" s="244"/>
      <c r="AJ1129" s="244"/>
      <c r="AK1129" s="244"/>
      <c r="AL1129" s="244"/>
      <c r="AM1129" s="244"/>
      <c r="AN1129" s="244"/>
      <c r="AO1129" s="244"/>
      <c r="AP1129" s="244"/>
      <c r="AQ1129" s="244"/>
      <c r="AR1129" s="244"/>
      <c r="AS1129" s="244"/>
      <c r="AT1129" s="244"/>
      <c r="AU1129" s="244"/>
      <c r="AV1129" s="244"/>
      <c r="AW1129" s="244"/>
      <c r="AX1129" s="244"/>
      <c r="AY1129" s="244"/>
      <c r="AZ1129" s="244"/>
      <c r="BA1129" s="244"/>
      <c r="BB1129" s="244"/>
    </row>
    <row r="1130" spans="1:54" s="247" customFormat="1">
      <c r="A1130" s="244"/>
      <c r="B1130" s="248"/>
      <c r="C1130" s="249"/>
      <c r="D1130" s="248"/>
      <c r="E1130" s="249"/>
      <c r="F1130" s="248"/>
      <c r="G1130" s="248"/>
      <c r="H1130" s="1768"/>
      <c r="I1130" s="244"/>
      <c r="J1130" s="853"/>
      <c r="K1130" s="853"/>
      <c r="L1130" s="853"/>
      <c r="M1130" s="853"/>
      <c r="N1130" s="853"/>
      <c r="O1130" s="853"/>
      <c r="P1130" s="853"/>
      <c r="Q1130" s="853"/>
      <c r="R1130" s="853"/>
      <c r="S1130" s="853"/>
      <c r="T1130" s="853"/>
      <c r="U1130" s="853"/>
      <c r="V1130" s="853"/>
      <c r="W1130" s="853"/>
      <c r="X1130" s="853"/>
      <c r="Y1130" s="853"/>
      <c r="Z1130" s="853"/>
      <c r="AA1130" s="853"/>
      <c r="AB1130" s="853"/>
      <c r="AC1130" s="853"/>
      <c r="AD1130" s="853"/>
      <c r="AE1130" s="244"/>
      <c r="AF1130" s="244"/>
      <c r="AG1130" s="244"/>
      <c r="AH1130" s="244"/>
      <c r="AI1130" s="244"/>
      <c r="AJ1130" s="244"/>
      <c r="AK1130" s="244"/>
      <c r="AL1130" s="244"/>
      <c r="AM1130" s="244"/>
      <c r="AN1130" s="244"/>
      <c r="AO1130" s="244"/>
      <c r="AP1130" s="244"/>
      <c r="AQ1130" s="244"/>
      <c r="AR1130" s="244"/>
      <c r="AS1130" s="244"/>
      <c r="AT1130" s="244"/>
      <c r="AU1130" s="244"/>
      <c r="AV1130" s="244"/>
      <c r="AW1130" s="244"/>
      <c r="AX1130" s="244"/>
      <c r="AY1130" s="244"/>
      <c r="AZ1130" s="244"/>
      <c r="BA1130" s="244"/>
      <c r="BB1130" s="244"/>
    </row>
    <row r="1131" spans="1:54" s="247" customFormat="1">
      <c r="A1131" s="244"/>
      <c r="B1131" s="248"/>
      <c r="C1131" s="249"/>
      <c r="D1131" s="248"/>
      <c r="E1131" s="249"/>
      <c r="F1131" s="248"/>
      <c r="G1131" s="248"/>
      <c r="H1131" s="1768"/>
      <c r="I1131" s="244"/>
      <c r="J1131" s="853"/>
      <c r="K1131" s="853"/>
      <c r="L1131" s="853"/>
      <c r="M1131" s="853"/>
      <c r="N1131" s="853"/>
      <c r="O1131" s="853"/>
      <c r="P1131" s="853"/>
      <c r="Q1131" s="853"/>
      <c r="R1131" s="853"/>
      <c r="S1131" s="853"/>
      <c r="T1131" s="853"/>
      <c r="U1131" s="853"/>
      <c r="V1131" s="853"/>
      <c r="W1131" s="853"/>
      <c r="X1131" s="853"/>
      <c r="Y1131" s="853"/>
      <c r="Z1131" s="853"/>
      <c r="AA1131" s="853"/>
      <c r="AB1131" s="853"/>
      <c r="AC1131" s="853"/>
      <c r="AD1131" s="853"/>
      <c r="AE1131" s="244"/>
      <c r="AF1131" s="244"/>
      <c r="AG1131" s="244"/>
      <c r="AH1131" s="244"/>
      <c r="AI1131" s="244"/>
      <c r="AJ1131" s="244"/>
      <c r="AK1131" s="244"/>
      <c r="AL1131" s="244"/>
      <c r="AM1131" s="244"/>
      <c r="AN1131" s="244"/>
      <c r="AO1131" s="244"/>
      <c r="AP1131" s="244"/>
      <c r="AQ1131" s="244"/>
      <c r="AR1131" s="244"/>
      <c r="AS1131" s="244"/>
      <c r="AT1131" s="244"/>
      <c r="AU1131" s="244"/>
      <c r="AV1131" s="244"/>
      <c r="AW1131" s="244"/>
      <c r="AX1131" s="244"/>
      <c r="AY1131" s="244"/>
      <c r="AZ1131" s="244"/>
      <c r="BA1131" s="244"/>
      <c r="BB1131" s="244"/>
    </row>
    <row r="1132" spans="1:54" s="247" customFormat="1">
      <c r="A1132" s="244"/>
      <c r="B1132" s="248"/>
      <c r="C1132" s="249"/>
      <c r="D1132" s="248"/>
      <c r="E1132" s="249"/>
      <c r="F1132" s="248"/>
      <c r="G1132" s="248"/>
      <c r="H1132" s="1768"/>
      <c r="I1132" s="244"/>
      <c r="J1132" s="853"/>
      <c r="K1132" s="853"/>
      <c r="L1132" s="853"/>
      <c r="M1132" s="853"/>
      <c r="N1132" s="853"/>
      <c r="O1132" s="853"/>
      <c r="P1132" s="853"/>
      <c r="Q1132" s="853"/>
      <c r="R1132" s="853"/>
      <c r="S1132" s="853"/>
      <c r="T1132" s="853"/>
      <c r="U1132" s="853"/>
      <c r="V1132" s="853"/>
      <c r="W1132" s="853"/>
      <c r="X1132" s="853"/>
      <c r="Y1132" s="853"/>
      <c r="Z1132" s="853"/>
      <c r="AA1132" s="853"/>
      <c r="AB1132" s="853"/>
      <c r="AC1132" s="853"/>
      <c r="AD1132" s="853"/>
      <c r="AE1132" s="244"/>
      <c r="AF1132" s="244"/>
      <c r="AG1132" s="244"/>
      <c r="AH1132" s="244"/>
      <c r="AI1132" s="244"/>
      <c r="AJ1132" s="244"/>
      <c r="AK1132" s="244"/>
      <c r="AL1132" s="244"/>
      <c r="AM1132" s="244"/>
      <c r="AN1132" s="244"/>
      <c r="AO1132" s="244"/>
      <c r="AP1132" s="244"/>
      <c r="AQ1132" s="244"/>
      <c r="AR1132" s="244"/>
      <c r="AS1132" s="244"/>
      <c r="AT1132" s="244"/>
      <c r="AU1132" s="244"/>
      <c r="AV1132" s="244"/>
      <c r="AW1132" s="244"/>
      <c r="AX1132" s="244"/>
      <c r="AY1132" s="244"/>
      <c r="AZ1132" s="244"/>
      <c r="BA1132" s="244"/>
      <c r="BB1132" s="244"/>
    </row>
    <row r="1133" spans="1:54" s="247" customFormat="1">
      <c r="A1133" s="244"/>
      <c r="B1133" s="248"/>
      <c r="C1133" s="249"/>
      <c r="D1133" s="248"/>
      <c r="E1133" s="249"/>
      <c r="F1133" s="248"/>
      <c r="G1133" s="248"/>
      <c r="H1133" s="1768"/>
      <c r="I1133" s="244"/>
      <c r="J1133" s="853"/>
      <c r="K1133" s="853"/>
      <c r="L1133" s="853"/>
      <c r="M1133" s="853"/>
      <c r="N1133" s="853"/>
      <c r="O1133" s="853"/>
      <c r="P1133" s="853"/>
      <c r="Q1133" s="853"/>
      <c r="R1133" s="853"/>
      <c r="S1133" s="853"/>
      <c r="T1133" s="853"/>
      <c r="U1133" s="853"/>
      <c r="V1133" s="853"/>
      <c r="W1133" s="853"/>
      <c r="X1133" s="853"/>
      <c r="Y1133" s="853"/>
      <c r="Z1133" s="853"/>
      <c r="AA1133" s="853"/>
      <c r="AB1133" s="853"/>
      <c r="AC1133" s="853"/>
      <c r="AD1133" s="853"/>
      <c r="AE1133" s="244"/>
      <c r="AF1133" s="244"/>
      <c r="AG1133" s="244"/>
      <c r="AH1133" s="244"/>
      <c r="AI1133" s="244"/>
      <c r="AJ1133" s="244"/>
      <c r="AK1133" s="244"/>
      <c r="AL1133" s="244"/>
      <c r="AM1133" s="244"/>
      <c r="AN1133" s="244"/>
      <c r="AO1133" s="244"/>
      <c r="AP1133" s="244"/>
      <c r="AQ1133" s="244"/>
      <c r="AR1133" s="244"/>
      <c r="AS1133" s="244"/>
      <c r="AT1133" s="244"/>
      <c r="AU1133" s="244"/>
      <c r="AV1133" s="244"/>
      <c r="AW1133" s="244"/>
      <c r="AX1133" s="244"/>
      <c r="AY1133" s="244"/>
      <c r="AZ1133" s="244"/>
      <c r="BA1133" s="244"/>
      <c r="BB1133" s="244"/>
    </row>
    <row r="1134" spans="1:54" s="247" customFormat="1">
      <c r="A1134" s="244"/>
      <c r="B1134" s="248"/>
      <c r="C1134" s="249"/>
      <c r="D1134" s="248"/>
      <c r="E1134" s="249"/>
      <c r="F1134" s="248"/>
      <c r="G1134" s="248"/>
      <c r="H1134" s="1768"/>
      <c r="I1134" s="244"/>
      <c r="J1134" s="853"/>
      <c r="K1134" s="853"/>
      <c r="L1134" s="853"/>
      <c r="M1134" s="853"/>
      <c r="N1134" s="853"/>
      <c r="O1134" s="853"/>
      <c r="P1134" s="853"/>
      <c r="Q1134" s="853"/>
      <c r="R1134" s="853"/>
      <c r="S1134" s="853"/>
      <c r="T1134" s="853"/>
      <c r="U1134" s="853"/>
      <c r="V1134" s="853"/>
      <c r="W1134" s="853"/>
      <c r="X1134" s="853"/>
      <c r="Y1134" s="853"/>
      <c r="Z1134" s="853"/>
      <c r="AA1134" s="853"/>
      <c r="AB1134" s="853"/>
      <c r="AC1134" s="853"/>
      <c r="AD1134" s="853"/>
      <c r="AE1134" s="244"/>
      <c r="AF1134" s="244"/>
      <c r="AG1134" s="244"/>
      <c r="AH1134" s="244"/>
      <c r="AI1134" s="244"/>
      <c r="AJ1134" s="244"/>
      <c r="AK1134" s="244"/>
      <c r="AL1134" s="244"/>
      <c r="AM1134" s="244"/>
      <c r="AN1134" s="244"/>
      <c r="AO1134" s="244"/>
      <c r="AP1134" s="244"/>
      <c r="AQ1134" s="244"/>
      <c r="AR1134" s="244"/>
      <c r="AS1134" s="244"/>
      <c r="AT1134" s="244"/>
      <c r="AU1134" s="244"/>
      <c r="AV1134" s="244"/>
      <c r="AW1134" s="244"/>
      <c r="AX1134" s="244"/>
      <c r="AY1134" s="244"/>
      <c r="AZ1134" s="244"/>
      <c r="BA1134" s="244"/>
      <c r="BB1134" s="244"/>
    </row>
    <row r="1135" spans="1:54" s="247" customFormat="1">
      <c r="A1135" s="244"/>
      <c r="B1135" s="248"/>
      <c r="C1135" s="249"/>
      <c r="D1135" s="248"/>
      <c r="E1135" s="249"/>
      <c r="F1135" s="248"/>
      <c r="G1135" s="248"/>
      <c r="H1135" s="1768"/>
      <c r="I1135" s="244"/>
      <c r="J1135" s="853"/>
      <c r="K1135" s="853"/>
      <c r="L1135" s="853"/>
      <c r="M1135" s="853"/>
      <c r="N1135" s="853"/>
      <c r="O1135" s="853"/>
      <c r="P1135" s="853"/>
      <c r="Q1135" s="853"/>
      <c r="R1135" s="853"/>
      <c r="S1135" s="853"/>
      <c r="T1135" s="853"/>
      <c r="U1135" s="853"/>
      <c r="V1135" s="853"/>
      <c r="W1135" s="853"/>
      <c r="X1135" s="853"/>
      <c r="Y1135" s="853"/>
      <c r="Z1135" s="853"/>
      <c r="AA1135" s="853"/>
      <c r="AB1135" s="853"/>
      <c r="AC1135" s="853"/>
      <c r="AD1135" s="853"/>
      <c r="AE1135" s="244"/>
      <c r="AF1135" s="244"/>
      <c r="AG1135" s="244"/>
      <c r="AH1135" s="244"/>
      <c r="AI1135" s="244"/>
      <c r="AJ1135" s="244"/>
      <c r="AK1135" s="244"/>
      <c r="AL1135" s="244"/>
      <c r="AM1135" s="244"/>
      <c r="AN1135" s="244"/>
      <c r="AO1135" s="244"/>
      <c r="AP1135" s="244"/>
      <c r="AQ1135" s="244"/>
      <c r="AR1135" s="244"/>
      <c r="AS1135" s="244"/>
      <c r="AT1135" s="244"/>
      <c r="AU1135" s="244"/>
      <c r="AV1135" s="244"/>
      <c r="AW1135" s="244"/>
      <c r="AX1135" s="244"/>
      <c r="AY1135" s="244"/>
      <c r="AZ1135" s="244"/>
      <c r="BA1135" s="244"/>
      <c r="BB1135" s="244"/>
    </row>
    <row r="1136" spans="1:54" s="247" customFormat="1">
      <c r="A1136" s="244"/>
      <c r="B1136" s="248"/>
      <c r="C1136" s="249"/>
      <c r="D1136" s="248"/>
      <c r="E1136" s="249"/>
      <c r="F1136" s="248"/>
      <c r="G1136" s="248"/>
      <c r="H1136" s="1768"/>
      <c r="I1136" s="244"/>
      <c r="J1136" s="853"/>
      <c r="K1136" s="853"/>
      <c r="L1136" s="853"/>
      <c r="M1136" s="853"/>
      <c r="N1136" s="853"/>
      <c r="O1136" s="853"/>
      <c r="P1136" s="853"/>
      <c r="Q1136" s="853"/>
      <c r="R1136" s="853"/>
      <c r="S1136" s="853"/>
      <c r="T1136" s="853"/>
      <c r="U1136" s="853"/>
      <c r="V1136" s="853"/>
      <c r="W1136" s="853"/>
      <c r="X1136" s="853"/>
      <c r="Y1136" s="853"/>
      <c r="Z1136" s="853"/>
      <c r="AA1136" s="853"/>
      <c r="AB1136" s="853"/>
      <c r="AC1136" s="853"/>
      <c r="AD1136" s="853"/>
      <c r="AE1136" s="244"/>
      <c r="AF1136" s="244"/>
      <c r="AG1136" s="244"/>
      <c r="AH1136" s="244"/>
      <c r="AI1136" s="244"/>
      <c r="AJ1136" s="244"/>
      <c r="AK1136" s="244"/>
      <c r="AL1136" s="244"/>
      <c r="AM1136" s="244"/>
      <c r="AN1136" s="244"/>
      <c r="AO1136" s="244"/>
      <c r="AP1136" s="244"/>
      <c r="AQ1136" s="244"/>
      <c r="AR1136" s="244"/>
      <c r="AS1136" s="244"/>
      <c r="AT1136" s="244"/>
      <c r="AU1136" s="244"/>
      <c r="AV1136" s="244"/>
      <c r="AW1136" s="244"/>
      <c r="AX1136" s="244"/>
      <c r="AY1136" s="244"/>
      <c r="AZ1136" s="244"/>
      <c r="BA1136" s="244"/>
      <c r="BB1136" s="244"/>
    </row>
    <row r="1137" spans="1:54" s="247" customFormat="1">
      <c r="A1137" s="244"/>
      <c r="B1137" s="248"/>
      <c r="C1137" s="249"/>
      <c r="D1137" s="248"/>
      <c r="E1137" s="249"/>
      <c r="F1137" s="248"/>
      <c r="G1137" s="248"/>
      <c r="H1137" s="1768"/>
      <c r="I1137" s="244"/>
      <c r="J1137" s="853"/>
      <c r="K1137" s="853"/>
      <c r="L1137" s="853"/>
      <c r="M1137" s="853"/>
      <c r="N1137" s="853"/>
      <c r="O1137" s="853"/>
      <c r="P1137" s="853"/>
      <c r="Q1137" s="853"/>
      <c r="R1137" s="853"/>
      <c r="S1137" s="853"/>
      <c r="T1137" s="853"/>
      <c r="U1137" s="853"/>
      <c r="V1137" s="853"/>
      <c r="W1137" s="853"/>
      <c r="X1137" s="853"/>
      <c r="Y1137" s="853"/>
      <c r="Z1137" s="853"/>
      <c r="AA1137" s="853"/>
      <c r="AB1137" s="853"/>
      <c r="AC1137" s="853"/>
      <c r="AD1137" s="853"/>
      <c r="AE1137" s="244"/>
      <c r="AF1137" s="244"/>
      <c r="AG1137" s="244"/>
      <c r="AH1137" s="244"/>
      <c r="AI1137" s="244"/>
      <c r="AJ1137" s="244"/>
      <c r="AK1137" s="244"/>
      <c r="AL1137" s="244"/>
      <c r="AM1137" s="244"/>
      <c r="AN1137" s="244"/>
      <c r="AO1137" s="244"/>
      <c r="AP1137" s="244"/>
      <c r="AQ1137" s="244"/>
      <c r="AR1137" s="244"/>
      <c r="AS1137" s="244"/>
      <c r="AT1137" s="244"/>
      <c r="AU1137" s="244"/>
      <c r="AV1137" s="244"/>
      <c r="AW1137" s="244"/>
      <c r="AX1137" s="244"/>
      <c r="AY1137" s="244"/>
      <c r="AZ1137" s="244"/>
      <c r="BA1137" s="244"/>
      <c r="BB1137" s="244"/>
    </row>
    <row r="1138" spans="1:54" s="247" customFormat="1">
      <c r="A1138" s="244"/>
      <c r="B1138" s="248"/>
      <c r="C1138" s="249"/>
      <c r="D1138" s="248"/>
      <c r="E1138" s="249"/>
      <c r="F1138" s="248"/>
      <c r="G1138" s="248"/>
      <c r="H1138" s="1768"/>
      <c r="I1138" s="244"/>
      <c r="J1138" s="853"/>
      <c r="K1138" s="853"/>
      <c r="L1138" s="853"/>
      <c r="M1138" s="853"/>
      <c r="N1138" s="853"/>
      <c r="O1138" s="853"/>
      <c r="P1138" s="853"/>
      <c r="Q1138" s="853"/>
      <c r="R1138" s="853"/>
      <c r="S1138" s="853"/>
      <c r="T1138" s="853"/>
      <c r="U1138" s="853"/>
      <c r="V1138" s="853"/>
      <c r="W1138" s="853"/>
      <c r="X1138" s="853"/>
      <c r="Y1138" s="853"/>
      <c r="Z1138" s="853"/>
      <c r="AA1138" s="853"/>
      <c r="AB1138" s="853"/>
      <c r="AC1138" s="853"/>
      <c r="AD1138" s="853"/>
      <c r="AE1138" s="244"/>
      <c r="AF1138" s="244"/>
      <c r="AG1138" s="244"/>
      <c r="AH1138" s="244"/>
      <c r="AI1138" s="244"/>
      <c r="AJ1138" s="244"/>
      <c r="AK1138" s="244"/>
      <c r="AL1138" s="244"/>
      <c r="AM1138" s="244"/>
      <c r="AN1138" s="244"/>
      <c r="AO1138" s="244"/>
      <c r="AP1138" s="244"/>
      <c r="AQ1138" s="244"/>
      <c r="AR1138" s="244"/>
      <c r="AS1138" s="244"/>
      <c r="AT1138" s="244"/>
      <c r="AU1138" s="244"/>
      <c r="AV1138" s="244"/>
      <c r="AW1138" s="244"/>
      <c r="AX1138" s="244"/>
      <c r="AY1138" s="244"/>
      <c r="AZ1138" s="244"/>
      <c r="BA1138" s="244"/>
      <c r="BB1138" s="244"/>
    </row>
    <row r="1139" spans="1:54" s="247" customFormat="1">
      <c r="A1139" s="244"/>
      <c r="B1139" s="248"/>
      <c r="C1139" s="249"/>
      <c r="D1139" s="248"/>
      <c r="E1139" s="249"/>
      <c r="F1139" s="248"/>
      <c r="G1139" s="248"/>
      <c r="H1139" s="1768"/>
      <c r="I1139" s="244"/>
      <c r="J1139" s="853"/>
      <c r="K1139" s="853"/>
      <c r="L1139" s="853"/>
      <c r="M1139" s="853"/>
      <c r="N1139" s="853"/>
      <c r="O1139" s="853"/>
      <c r="P1139" s="853"/>
      <c r="Q1139" s="853"/>
      <c r="R1139" s="853"/>
      <c r="S1139" s="853"/>
      <c r="T1139" s="853"/>
      <c r="U1139" s="853"/>
      <c r="V1139" s="853"/>
      <c r="W1139" s="853"/>
      <c r="X1139" s="853"/>
      <c r="Y1139" s="853"/>
      <c r="Z1139" s="853"/>
      <c r="AA1139" s="853"/>
      <c r="AB1139" s="853"/>
      <c r="AC1139" s="853"/>
      <c r="AD1139" s="853"/>
      <c r="AE1139" s="244"/>
      <c r="AF1139" s="244"/>
      <c r="AG1139" s="244"/>
      <c r="AH1139" s="244"/>
      <c r="AI1139" s="244"/>
      <c r="AJ1139" s="244"/>
      <c r="AK1139" s="244"/>
      <c r="AL1139" s="244"/>
      <c r="AM1139" s="244"/>
      <c r="AN1139" s="244"/>
      <c r="AO1139" s="244"/>
      <c r="AP1139" s="244"/>
      <c r="AQ1139" s="244"/>
      <c r="AR1139" s="244"/>
      <c r="AS1139" s="244"/>
      <c r="AT1139" s="244"/>
      <c r="AU1139" s="244"/>
      <c r="AV1139" s="244"/>
      <c r="AW1139" s="244"/>
      <c r="AX1139" s="244"/>
      <c r="AY1139" s="244"/>
      <c r="AZ1139" s="244"/>
      <c r="BA1139" s="244"/>
      <c r="BB1139" s="244"/>
    </row>
    <row r="1140" spans="1:54" s="247" customFormat="1">
      <c r="A1140" s="244"/>
      <c r="B1140" s="248"/>
      <c r="C1140" s="249"/>
      <c r="D1140" s="248"/>
      <c r="E1140" s="249"/>
      <c r="F1140" s="248"/>
      <c r="G1140" s="248"/>
      <c r="H1140" s="1768"/>
      <c r="I1140" s="244"/>
      <c r="J1140" s="853"/>
      <c r="K1140" s="853"/>
      <c r="L1140" s="853"/>
      <c r="M1140" s="853"/>
      <c r="N1140" s="853"/>
      <c r="O1140" s="853"/>
      <c r="P1140" s="853"/>
      <c r="Q1140" s="853"/>
      <c r="R1140" s="853"/>
      <c r="S1140" s="853"/>
      <c r="T1140" s="853"/>
      <c r="U1140" s="853"/>
      <c r="V1140" s="853"/>
      <c r="W1140" s="853"/>
      <c r="X1140" s="853"/>
      <c r="Y1140" s="853"/>
      <c r="Z1140" s="853"/>
      <c r="AA1140" s="853"/>
      <c r="AB1140" s="853"/>
      <c r="AC1140" s="853"/>
      <c r="AD1140" s="853"/>
      <c r="AE1140" s="244"/>
      <c r="AF1140" s="244"/>
      <c r="AG1140" s="244"/>
      <c r="AH1140" s="244"/>
      <c r="AI1140" s="244"/>
      <c r="AJ1140" s="244"/>
      <c r="AK1140" s="244"/>
      <c r="AL1140" s="244"/>
      <c r="AM1140" s="244"/>
      <c r="AN1140" s="244"/>
      <c r="AO1140" s="244"/>
      <c r="AP1140" s="244"/>
      <c r="AQ1140" s="244"/>
      <c r="AR1140" s="244"/>
      <c r="AS1140" s="244"/>
      <c r="AT1140" s="244"/>
      <c r="AU1140" s="244"/>
      <c r="AV1140" s="244"/>
      <c r="AW1140" s="244"/>
      <c r="AX1140" s="244"/>
      <c r="AY1140" s="244"/>
      <c r="AZ1140" s="244"/>
      <c r="BA1140" s="244"/>
      <c r="BB1140" s="244"/>
    </row>
    <row r="1141" spans="1:54" s="247" customFormat="1">
      <c r="A1141" s="244"/>
      <c r="B1141" s="248"/>
      <c r="C1141" s="249"/>
      <c r="D1141" s="248"/>
      <c r="E1141" s="249"/>
      <c r="F1141" s="248"/>
      <c r="G1141" s="248"/>
      <c r="H1141" s="1768"/>
      <c r="I1141" s="244"/>
      <c r="J1141" s="853"/>
      <c r="K1141" s="853"/>
      <c r="L1141" s="853"/>
      <c r="M1141" s="853"/>
      <c r="N1141" s="853"/>
      <c r="O1141" s="853"/>
      <c r="P1141" s="853"/>
      <c r="Q1141" s="853"/>
      <c r="R1141" s="853"/>
      <c r="S1141" s="853"/>
      <c r="T1141" s="853"/>
      <c r="U1141" s="853"/>
      <c r="V1141" s="853"/>
      <c r="W1141" s="853"/>
      <c r="X1141" s="853"/>
      <c r="Y1141" s="853"/>
      <c r="Z1141" s="853"/>
      <c r="AA1141" s="853"/>
      <c r="AB1141" s="853"/>
      <c r="AC1141" s="853"/>
      <c r="AD1141" s="853"/>
      <c r="AE1141" s="244"/>
      <c r="AF1141" s="244"/>
      <c r="AG1141" s="244"/>
      <c r="AH1141" s="244"/>
      <c r="AI1141" s="244"/>
      <c r="AJ1141" s="244"/>
      <c r="AK1141" s="244"/>
      <c r="AL1141" s="244"/>
      <c r="AM1141" s="244"/>
      <c r="AN1141" s="244"/>
      <c r="AO1141" s="244"/>
      <c r="AP1141" s="244"/>
      <c r="AQ1141" s="244"/>
      <c r="AR1141" s="244"/>
      <c r="AS1141" s="244"/>
      <c r="AT1141" s="244"/>
      <c r="AU1141" s="244"/>
      <c r="AV1141" s="244"/>
      <c r="AW1141" s="244"/>
      <c r="AX1141" s="244"/>
      <c r="AY1141" s="244"/>
      <c r="AZ1141" s="244"/>
      <c r="BA1141" s="244"/>
      <c r="BB1141" s="244"/>
    </row>
    <row r="1142" spans="1:54" s="247" customFormat="1">
      <c r="A1142" s="244"/>
      <c r="B1142" s="248"/>
      <c r="C1142" s="249"/>
      <c r="D1142" s="248"/>
      <c r="E1142" s="249"/>
      <c r="F1142" s="248"/>
      <c r="G1142" s="248"/>
      <c r="H1142" s="1768"/>
      <c r="I1142" s="244"/>
      <c r="J1142" s="853"/>
      <c r="K1142" s="853"/>
      <c r="L1142" s="853"/>
      <c r="M1142" s="853"/>
      <c r="N1142" s="853"/>
      <c r="O1142" s="853"/>
      <c r="P1142" s="853"/>
      <c r="Q1142" s="853"/>
      <c r="R1142" s="853"/>
      <c r="S1142" s="853"/>
      <c r="T1142" s="853"/>
      <c r="U1142" s="853"/>
      <c r="V1142" s="853"/>
      <c r="W1142" s="853"/>
      <c r="X1142" s="853"/>
      <c r="Y1142" s="853"/>
      <c r="Z1142" s="853"/>
      <c r="AA1142" s="853"/>
      <c r="AB1142" s="853"/>
      <c r="AC1142" s="853"/>
      <c r="AD1142" s="853"/>
      <c r="AE1142" s="244"/>
      <c r="AF1142" s="244"/>
      <c r="AG1142" s="244"/>
      <c r="AH1142" s="244"/>
      <c r="AI1142" s="244"/>
      <c r="AJ1142" s="244"/>
      <c r="AK1142" s="244"/>
      <c r="AL1142" s="244"/>
      <c r="AM1142" s="244"/>
      <c r="AN1142" s="244"/>
      <c r="AO1142" s="244"/>
      <c r="AP1142" s="244"/>
      <c r="AQ1142" s="244"/>
      <c r="AR1142" s="244"/>
      <c r="AS1142" s="244"/>
      <c r="AT1142" s="244"/>
      <c r="AU1142" s="244"/>
      <c r="AV1142" s="244"/>
      <c r="AW1142" s="244"/>
      <c r="AX1142" s="244"/>
      <c r="AY1142" s="244"/>
      <c r="AZ1142" s="244"/>
      <c r="BA1142" s="244"/>
      <c r="BB1142" s="244"/>
    </row>
    <row r="1143" spans="1:54" s="247" customFormat="1">
      <c r="A1143" s="244"/>
      <c r="B1143" s="248"/>
      <c r="C1143" s="249"/>
      <c r="D1143" s="248"/>
      <c r="E1143" s="249"/>
      <c r="F1143" s="248"/>
      <c r="G1143" s="248"/>
      <c r="H1143" s="1768"/>
      <c r="I1143" s="244"/>
      <c r="J1143" s="853"/>
      <c r="K1143" s="853"/>
      <c r="L1143" s="853"/>
      <c r="M1143" s="853"/>
      <c r="N1143" s="853"/>
      <c r="O1143" s="853"/>
      <c r="P1143" s="853"/>
      <c r="Q1143" s="853"/>
      <c r="R1143" s="853"/>
      <c r="S1143" s="853"/>
      <c r="T1143" s="853"/>
      <c r="U1143" s="853"/>
      <c r="V1143" s="853"/>
      <c r="W1143" s="853"/>
      <c r="X1143" s="853"/>
      <c r="Y1143" s="853"/>
      <c r="Z1143" s="853"/>
      <c r="AA1143" s="853"/>
      <c r="AB1143" s="853"/>
      <c r="AC1143" s="853"/>
      <c r="AD1143" s="853"/>
      <c r="AE1143" s="244"/>
      <c r="AF1143" s="244"/>
      <c r="AG1143" s="244"/>
      <c r="AH1143" s="244"/>
      <c r="AI1143" s="244"/>
      <c r="AJ1143" s="244"/>
      <c r="AK1143" s="244"/>
      <c r="AL1143" s="244"/>
      <c r="AM1143" s="244"/>
      <c r="AN1143" s="244"/>
      <c r="AO1143" s="244"/>
      <c r="AP1143" s="244"/>
      <c r="AQ1143" s="244"/>
      <c r="AR1143" s="244"/>
      <c r="AS1143" s="244"/>
      <c r="AT1143" s="244"/>
      <c r="AU1143" s="244"/>
      <c r="AV1143" s="244"/>
      <c r="AW1143" s="244"/>
      <c r="AX1143" s="244"/>
      <c r="AY1143" s="244"/>
      <c r="AZ1143" s="244"/>
      <c r="BA1143" s="244"/>
      <c r="BB1143" s="244"/>
    </row>
    <row r="1144" spans="1:54" s="247" customFormat="1">
      <c r="A1144" s="244"/>
      <c r="B1144" s="248"/>
      <c r="C1144" s="249"/>
      <c r="D1144" s="248"/>
      <c r="E1144" s="249"/>
      <c r="F1144" s="248"/>
      <c r="G1144" s="248"/>
      <c r="H1144" s="1768"/>
      <c r="I1144" s="244"/>
      <c r="J1144" s="853"/>
      <c r="K1144" s="853"/>
      <c r="L1144" s="853"/>
      <c r="M1144" s="853"/>
      <c r="N1144" s="853"/>
      <c r="O1144" s="853"/>
      <c r="P1144" s="853"/>
      <c r="Q1144" s="853"/>
      <c r="R1144" s="853"/>
      <c r="S1144" s="853"/>
      <c r="T1144" s="853"/>
      <c r="U1144" s="853"/>
      <c r="V1144" s="853"/>
      <c r="W1144" s="853"/>
      <c r="X1144" s="853"/>
      <c r="Y1144" s="853"/>
      <c r="Z1144" s="853"/>
      <c r="AA1144" s="853"/>
      <c r="AB1144" s="853"/>
      <c r="AC1144" s="853"/>
      <c r="AD1144" s="853"/>
      <c r="AE1144" s="244"/>
      <c r="AF1144" s="244"/>
      <c r="AG1144" s="244"/>
      <c r="AH1144" s="244"/>
      <c r="AI1144" s="244"/>
      <c r="AJ1144" s="244"/>
      <c r="AK1144" s="244"/>
      <c r="AL1144" s="244"/>
      <c r="AM1144" s="244"/>
      <c r="AN1144" s="244"/>
      <c r="AO1144" s="244"/>
      <c r="AP1144" s="244"/>
      <c r="AQ1144" s="244"/>
      <c r="AR1144" s="244"/>
      <c r="AS1144" s="244"/>
      <c r="AT1144" s="244"/>
      <c r="AU1144" s="244"/>
      <c r="AV1144" s="244"/>
      <c r="AW1144" s="244"/>
      <c r="AX1144" s="244"/>
      <c r="AY1144" s="244"/>
      <c r="AZ1144" s="244"/>
      <c r="BA1144" s="244"/>
      <c r="BB1144" s="244"/>
    </row>
    <row r="1145" spans="1:54" s="247" customFormat="1">
      <c r="A1145" s="244"/>
      <c r="B1145" s="248"/>
      <c r="C1145" s="249"/>
      <c r="D1145" s="248"/>
      <c r="E1145" s="249"/>
      <c r="F1145" s="248"/>
      <c r="G1145" s="248"/>
      <c r="H1145" s="1768"/>
      <c r="I1145" s="244"/>
      <c r="J1145" s="853"/>
      <c r="K1145" s="853"/>
      <c r="L1145" s="853"/>
      <c r="M1145" s="853"/>
      <c r="N1145" s="853"/>
      <c r="O1145" s="853"/>
      <c r="P1145" s="853"/>
      <c r="Q1145" s="853"/>
      <c r="R1145" s="853"/>
      <c r="S1145" s="853"/>
      <c r="T1145" s="853"/>
      <c r="U1145" s="853"/>
      <c r="V1145" s="853"/>
      <c r="W1145" s="853"/>
      <c r="X1145" s="853"/>
      <c r="Y1145" s="853"/>
      <c r="Z1145" s="853"/>
      <c r="AA1145" s="853"/>
      <c r="AB1145" s="853"/>
      <c r="AC1145" s="853"/>
      <c r="AD1145" s="853"/>
      <c r="AE1145" s="244"/>
      <c r="AF1145" s="244"/>
      <c r="AG1145" s="244"/>
      <c r="AH1145" s="244"/>
      <c r="AI1145" s="244"/>
      <c r="AJ1145" s="244"/>
      <c r="AK1145" s="244"/>
      <c r="AL1145" s="244"/>
      <c r="AM1145" s="244"/>
      <c r="AN1145" s="244"/>
      <c r="AO1145" s="244"/>
      <c r="AP1145" s="244"/>
      <c r="AQ1145" s="244"/>
      <c r="AR1145" s="244"/>
      <c r="AS1145" s="244"/>
      <c r="AT1145" s="244"/>
      <c r="AU1145" s="244"/>
      <c r="AV1145" s="244"/>
      <c r="AW1145" s="244"/>
      <c r="AX1145" s="244"/>
      <c r="AY1145" s="244"/>
      <c r="AZ1145" s="244"/>
      <c r="BA1145" s="244"/>
      <c r="BB1145" s="244"/>
    </row>
    <row r="1146" spans="1:54" s="247" customFormat="1">
      <c r="A1146" s="244"/>
      <c r="B1146" s="248"/>
      <c r="C1146" s="249"/>
      <c r="D1146" s="248"/>
      <c r="E1146" s="249"/>
      <c r="F1146" s="248"/>
      <c r="G1146" s="248"/>
      <c r="H1146" s="1768"/>
      <c r="I1146" s="244"/>
      <c r="J1146" s="853"/>
      <c r="K1146" s="853"/>
      <c r="L1146" s="853"/>
      <c r="M1146" s="853"/>
      <c r="N1146" s="853"/>
      <c r="O1146" s="853"/>
      <c r="P1146" s="853"/>
      <c r="Q1146" s="853"/>
      <c r="R1146" s="853"/>
      <c r="S1146" s="853"/>
      <c r="T1146" s="853"/>
      <c r="U1146" s="853"/>
      <c r="V1146" s="853"/>
      <c r="W1146" s="853"/>
      <c r="X1146" s="853"/>
      <c r="Y1146" s="853"/>
      <c r="Z1146" s="853"/>
      <c r="AA1146" s="853"/>
      <c r="AB1146" s="853"/>
      <c r="AC1146" s="853"/>
      <c r="AD1146" s="853"/>
      <c r="AE1146" s="244"/>
      <c r="AF1146" s="244"/>
      <c r="AG1146" s="244"/>
      <c r="AH1146" s="244"/>
      <c r="AI1146" s="244"/>
      <c r="AJ1146" s="244"/>
      <c r="AK1146" s="244"/>
      <c r="AL1146" s="244"/>
      <c r="AM1146" s="244"/>
      <c r="AN1146" s="244"/>
      <c r="AO1146" s="244"/>
      <c r="AP1146" s="244"/>
      <c r="AQ1146" s="244"/>
      <c r="AR1146" s="244"/>
      <c r="AS1146" s="244"/>
      <c r="AT1146" s="244"/>
      <c r="AU1146" s="244"/>
      <c r="AV1146" s="244"/>
      <c r="AW1146" s="244"/>
      <c r="AX1146" s="244"/>
      <c r="AY1146" s="244"/>
      <c r="AZ1146" s="244"/>
      <c r="BA1146" s="244"/>
      <c r="BB1146" s="244"/>
    </row>
    <row r="1147" spans="1:54" s="247" customFormat="1">
      <c r="A1147" s="244"/>
      <c r="B1147" s="248"/>
      <c r="C1147" s="249"/>
      <c r="D1147" s="248"/>
      <c r="E1147" s="249"/>
      <c r="F1147" s="248"/>
      <c r="G1147" s="248"/>
      <c r="H1147" s="1768"/>
      <c r="I1147" s="244"/>
      <c r="J1147" s="853"/>
      <c r="K1147" s="853"/>
      <c r="L1147" s="853"/>
      <c r="M1147" s="853"/>
      <c r="N1147" s="853"/>
      <c r="O1147" s="853"/>
      <c r="P1147" s="853"/>
      <c r="Q1147" s="853"/>
      <c r="R1147" s="853"/>
      <c r="S1147" s="853"/>
      <c r="T1147" s="853"/>
      <c r="U1147" s="853"/>
      <c r="V1147" s="853"/>
      <c r="W1147" s="853"/>
      <c r="X1147" s="853"/>
      <c r="Y1147" s="853"/>
      <c r="Z1147" s="853"/>
      <c r="AA1147" s="853"/>
      <c r="AB1147" s="853"/>
      <c r="AC1147" s="853"/>
      <c r="AD1147" s="853"/>
      <c r="AE1147" s="244"/>
      <c r="AF1147" s="244"/>
      <c r="AG1147" s="244"/>
      <c r="AH1147" s="244"/>
      <c r="AI1147" s="244"/>
      <c r="AJ1147" s="244"/>
      <c r="AK1147" s="244"/>
      <c r="AL1147" s="244"/>
      <c r="AM1147" s="244"/>
      <c r="AN1147" s="244"/>
      <c r="AO1147" s="244"/>
      <c r="AP1147" s="244"/>
      <c r="AQ1147" s="244"/>
      <c r="AR1147" s="244"/>
      <c r="AS1147" s="244"/>
      <c r="AT1147" s="244"/>
      <c r="AU1147" s="244"/>
      <c r="AV1147" s="244"/>
      <c r="AW1147" s="244"/>
      <c r="AX1147" s="244"/>
      <c r="AY1147" s="244"/>
      <c r="AZ1147" s="244"/>
      <c r="BA1147" s="244"/>
      <c r="BB1147" s="244"/>
    </row>
    <row r="1148" spans="1:54" s="247" customFormat="1">
      <c r="A1148" s="244"/>
      <c r="B1148" s="248"/>
      <c r="C1148" s="249"/>
      <c r="D1148" s="248"/>
      <c r="E1148" s="249"/>
      <c r="F1148" s="248"/>
      <c r="G1148" s="248"/>
      <c r="H1148" s="1768"/>
      <c r="I1148" s="244"/>
      <c r="J1148" s="853"/>
      <c r="K1148" s="853"/>
      <c r="L1148" s="853"/>
      <c r="M1148" s="853"/>
      <c r="N1148" s="853"/>
      <c r="O1148" s="853"/>
      <c r="P1148" s="853"/>
      <c r="Q1148" s="853"/>
      <c r="R1148" s="853"/>
      <c r="S1148" s="853"/>
      <c r="T1148" s="853"/>
      <c r="U1148" s="853"/>
      <c r="V1148" s="853"/>
      <c r="W1148" s="853"/>
      <c r="X1148" s="853"/>
      <c r="Y1148" s="853"/>
      <c r="Z1148" s="853"/>
      <c r="AA1148" s="853"/>
      <c r="AB1148" s="853"/>
      <c r="AC1148" s="853"/>
      <c r="AD1148" s="853"/>
      <c r="AE1148" s="244"/>
      <c r="AF1148" s="244"/>
      <c r="AG1148" s="244"/>
      <c r="AH1148" s="244"/>
      <c r="AI1148" s="244"/>
      <c r="AJ1148" s="244"/>
      <c r="AK1148" s="244"/>
      <c r="AL1148" s="244"/>
      <c r="AM1148" s="244"/>
      <c r="AN1148" s="244"/>
      <c r="AO1148" s="244"/>
      <c r="AP1148" s="244"/>
      <c r="AQ1148" s="244"/>
      <c r="AR1148" s="244"/>
      <c r="AS1148" s="244"/>
      <c r="AT1148" s="244"/>
      <c r="AU1148" s="244"/>
      <c r="AV1148" s="244"/>
      <c r="AW1148" s="244"/>
      <c r="AX1148" s="244"/>
      <c r="AY1148" s="244"/>
      <c r="AZ1148" s="244"/>
      <c r="BA1148" s="244"/>
      <c r="BB1148" s="244"/>
    </row>
    <row r="1149" spans="1:54" s="247" customFormat="1">
      <c r="A1149" s="244"/>
      <c r="B1149" s="248"/>
      <c r="C1149" s="249"/>
      <c r="D1149" s="248"/>
      <c r="E1149" s="249"/>
      <c r="F1149" s="248"/>
      <c r="G1149" s="248"/>
      <c r="H1149" s="1768"/>
      <c r="I1149" s="244"/>
      <c r="J1149" s="853"/>
      <c r="K1149" s="853"/>
      <c r="L1149" s="853"/>
      <c r="M1149" s="853"/>
      <c r="N1149" s="853"/>
      <c r="O1149" s="853"/>
      <c r="P1149" s="853"/>
      <c r="Q1149" s="853"/>
      <c r="R1149" s="853"/>
      <c r="S1149" s="853"/>
      <c r="T1149" s="853"/>
      <c r="U1149" s="853"/>
      <c r="V1149" s="853"/>
      <c r="W1149" s="853"/>
      <c r="X1149" s="853"/>
      <c r="Y1149" s="853"/>
      <c r="Z1149" s="853"/>
      <c r="AA1149" s="853"/>
      <c r="AB1149" s="853"/>
      <c r="AC1149" s="853"/>
      <c r="AD1149" s="853"/>
      <c r="AE1149" s="244"/>
      <c r="AF1149" s="244"/>
      <c r="AG1149" s="244"/>
      <c r="AH1149" s="244"/>
      <c r="AI1149" s="244"/>
      <c r="AJ1149" s="244"/>
      <c r="AK1149" s="244"/>
      <c r="AL1149" s="244"/>
      <c r="AM1149" s="244"/>
      <c r="AN1149" s="244"/>
      <c r="AO1149" s="244"/>
      <c r="AP1149" s="244"/>
      <c r="AQ1149" s="244"/>
      <c r="AR1149" s="244"/>
      <c r="AS1149" s="244"/>
      <c r="AT1149" s="244"/>
      <c r="AU1149" s="244"/>
      <c r="AV1149" s="244"/>
      <c r="AW1149" s="244"/>
      <c r="AX1149" s="244"/>
      <c r="AY1149" s="244"/>
      <c r="AZ1149" s="244"/>
      <c r="BA1149" s="244"/>
      <c r="BB1149" s="244"/>
    </row>
    <row r="1150" spans="1:54" s="247" customFormat="1">
      <c r="A1150" s="244"/>
      <c r="B1150" s="248"/>
      <c r="C1150" s="249"/>
      <c r="D1150" s="248"/>
      <c r="E1150" s="249"/>
      <c r="F1150" s="248"/>
      <c r="G1150" s="248"/>
      <c r="H1150" s="1768"/>
      <c r="I1150" s="244"/>
      <c r="J1150" s="853"/>
      <c r="K1150" s="853"/>
      <c r="L1150" s="853"/>
      <c r="M1150" s="853"/>
      <c r="N1150" s="853"/>
      <c r="O1150" s="853"/>
      <c r="P1150" s="853"/>
      <c r="Q1150" s="853"/>
      <c r="R1150" s="853"/>
      <c r="S1150" s="853"/>
      <c r="T1150" s="853"/>
      <c r="U1150" s="853"/>
      <c r="V1150" s="853"/>
      <c r="W1150" s="853"/>
      <c r="X1150" s="853"/>
      <c r="Y1150" s="853"/>
      <c r="Z1150" s="853"/>
      <c r="AA1150" s="853"/>
      <c r="AB1150" s="853"/>
      <c r="AC1150" s="853"/>
      <c r="AD1150" s="853"/>
      <c r="AE1150" s="244"/>
      <c r="AF1150" s="244"/>
      <c r="AG1150" s="244"/>
      <c r="AH1150" s="244"/>
      <c r="AI1150" s="244"/>
      <c r="AJ1150" s="244"/>
      <c r="AK1150" s="244"/>
      <c r="AL1150" s="244"/>
      <c r="AM1150" s="244"/>
      <c r="AN1150" s="244"/>
      <c r="AO1150" s="244"/>
      <c r="AP1150" s="244"/>
      <c r="AQ1150" s="244"/>
      <c r="AR1150" s="244"/>
      <c r="AS1150" s="244"/>
      <c r="AT1150" s="244"/>
      <c r="AU1150" s="244"/>
      <c r="AV1150" s="244"/>
      <c r="AW1150" s="244"/>
      <c r="AX1150" s="244"/>
      <c r="AY1150" s="244"/>
      <c r="AZ1150" s="244"/>
      <c r="BA1150" s="244"/>
      <c r="BB1150" s="244"/>
    </row>
    <row r="1151" spans="1:54" s="247" customFormat="1">
      <c r="A1151" s="244"/>
      <c r="B1151" s="248"/>
      <c r="C1151" s="249"/>
      <c r="D1151" s="248"/>
      <c r="E1151" s="249"/>
      <c r="F1151" s="248"/>
      <c r="G1151" s="248"/>
      <c r="H1151" s="1768"/>
      <c r="I1151" s="244"/>
      <c r="J1151" s="853"/>
      <c r="K1151" s="853"/>
      <c r="L1151" s="853"/>
      <c r="M1151" s="853"/>
      <c r="N1151" s="853"/>
      <c r="O1151" s="853"/>
      <c r="P1151" s="853"/>
      <c r="Q1151" s="853"/>
      <c r="R1151" s="853"/>
      <c r="S1151" s="853"/>
      <c r="T1151" s="853"/>
      <c r="U1151" s="853"/>
      <c r="V1151" s="853"/>
      <c r="W1151" s="853"/>
      <c r="X1151" s="853"/>
      <c r="Y1151" s="853"/>
      <c r="Z1151" s="853"/>
      <c r="AA1151" s="853"/>
      <c r="AB1151" s="853"/>
      <c r="AC1151" s="853"/>
      <c r="AD1151" s="853"/>
      <c r="AE1151" s="244"/>
      <c r="AF1151" s="244"/>
      <c r="AG1151" s="244"/>
      <c r="AH1151" s="244"/>
      <c r="AI1151" s="244"/>
      <c r="AJ1151" s="244"/>
      <c r="AK1151" s="244"/>
      <c r="AL1151" s="244"/>
      <c r="AM1151" s="244"/>
      <c r="AN1151" s="244"/>
      <c r="AO1151" s="244"/>
      <c r="AP1151" s="244"/>
      <c r="AQ1151" s="244"/>
      <c r="AR1151" s="244"/>
      <c r="AS1151" s="244"/>
      <c r="AT1151" s="244"/>
      <c r="AU1151" s="244"/>
      <c r="AV1151" s="244"/>
      <c r="AW1151" s="244"/>
      <c r="AX1151" s="244"/>
      <c r="AY1151" s="244"/>
      <c r="AZ1151" s="244"/>
      <c r="BA1151" s="244"/>
      <c r="BB1151" s="244"/>
    </row>
    <row r="1152" spans="1:54" s="247" customFormat="1">
      <c r="A1152" s="244"/>
      <c r="B1152" s="248"/>
      <c r="C1152" s="249"/>
      <c r="D1152" s="248"/>
      <c r="E1152" s="249"/>
      <c r="F1152" s="248"/>
      <c r="G1152" s="248"/>
      <c r="H1152" s="1768"/>
      <c r="I1152" s="244"/>
      <c r="J1152" s="853"/>
      <c r="K1152" s="853"/>
      <c r="L1152" s="853"/>
      <c r="M1152" s="853"/>
      <c r="N1152" s="853"/>
      <c r="O1152" s="853"/>
      <c r="P1152" s="853"/>
      <c r="Q1152" s="853"/>
      <c r="R1152" s="853"/>
      <c r="S1152" s="853"/>
      <c r="T1152" s="853"/>
      <c r="U1152" s="853"/>
      <c r="V1152" s="853"/>
      <c r="W1152" s="853"/>
      <c r="X1152" s="853"/>
      <c r="Y1152" s="853"/>
      <c r="Z1152" s="853"/>
      <c r="AA1152" s="853"/>
      <c r="AB1152" s="853"/>
      <c r="AC1152" s="853"/>
      <c r="AD1152" s="853"/>
      <c r="AE1152" s="244"/>
      <c r="AF1152" s="244"/>
      <c r="AG1152" s="244"/>
      <c r="AH1152" s="244"/>
      <c r="AI1152" s="244"/>
      <c r="AJ1152" s="244"/>
      <c r="AK1152" s="244"/>
      <c r="AL1152" s="244"/>
      <c r="AM1152" s="244"/>
      <c r="AN1152" s="244"/>
      <c r="AO1152" s="244"/>
      <c r="AP1152" s="244"/>
      <c r="AQ1152" s="244"/>
      <c r="AR1152" s="244"/>
      <c r="AS1152" s="244"/>
      <c r="AT1152" s="244"/>
      <c r="AU1152" s="244"/>
      <c r="AV1152" s="244"/>
      <c r="AW1152" s="244"/>
      <c r="AX1152" s="244"/>
      <c r="AY1152" s="244"/>
      <c r="AZ1152" s="244"/>
      <c r="BA1152" s="244"/>
      <c r="BB1152" s="244"/>
    </row>
    <row r="1153" spans="1:54" s="247" customFormat="1">
      <c r="A1153" s="244"/>
      <c r="B1153" s="248"/>
      <c r="C1153" s="249"/>
      <c r="D1153" s="248"/>
      <c r="E1153" s="249"/>
      <c r="F1153" s="248"/>
      <c r="G1153" s="248"/>
      <c r="H1153" s="1768"/>
      <c r="I1153" s="244"/>
      <c r="J1153" s="853"/>
      <c r="K1153" s="853"/>
      <c r="L1153" s="853"/>
      <c r="M1153" s="853"/>
      <c r="N1153" s="853"/>
      <c r="O1153" s="853"/>
      <c r="P1153" s="853"/>
      <c r="Q1153" s="853"/>
      <c r="R1153" s="853"/>
      <c r="S1153" s="853"/>
      <c r="T1153" s="853"/>
      <c r="U1153" s="853"/>
      <c r="V1153" s="853"/>
      <c r="W1153" s="853"/>
      <c r="X1153" s="853"/>
      <c r="Y1153" s="853"/>
      <c r="Z1153" s="853"/>
      <c r="AA1153" s="853"/>
      <c r="AB1153" s="853"/>
      <c r="AC1153" s="853"/>
      <c r="AD1153" s="853"/>
      <c r="AE1153" s="244"/>
      <c r="AF1153" s="244"/>
      <c r="AG1153" s="244"/>
      <c r="AH1153" s="244"/>
      <c r="AI1153" s="244"/>
      <c r="AJ1153" s="244"/>
      <c r="AK1153" s="244"/>
      <c r="AL1153" s="244"/>
      <c r="AM1153" s="244"/>
      <c r="AN1153" s="244"/>
      <c r="AO1153" s="244"/>
      <c r="AP1153" s="244"/>
      <c r="AQ1153" s="244"/>
      <c r="AR1153" s="244"/>
      <c r="AS1153" s="244"/>
      <c r="AT1153" s="244"/>
      <c r="AU1153" s="244"/>
      <c r="AV1153" s="244"/>
      <c r="AW1153" s="244"/>
      <c r="AX1153" s="244"/>
      <c r="AY1153" s="244"/>
      <c r="AZ1153" s="244"/>
      <c r="BA1153" s="244"/>
      <c r="BB1153" s="244"/>
    </row>
    <row r="1154" spans="1:54" s="247" customFormat="1">
      <c r="A1154" s="244"/>
      <c r="B1154" s="248"/>
      <c r="C1154" s="249"/>
      <c r="D1154" s="248"/>
      <c r="E1154" s="249"/>
      <c r="F1154" s="248"/>
      <c r="G1154" s="248"/>
      <c r="H1154" s="1768"/>
      <c r="I1154" s="244"/>
      <c r="J1154" s="853"/>
      <c r="K1154" s="853"/>
      <c r="L1154" s="853"/>
      <c r="M1154" s="853"/>
      <c r="N1154" s="853"/>
      <c r="O1154" s="853"/>
      <c r="P1154" s="853"/>
      <c r="Q1154" s="853"/>
      <c r="R1154" s="853"/>
      <c r="S1154" s="853"/>
      <c r="T1154" s="853"/>
      <c r="U1154" s="853"/>
      <c r="V1154" s="853"/>
      <c r="W1154" s="853"/>
      <c r="X1154" s="853"/>
      <c r="Y1154" s="853"/>
      <c r="Z1154" s="853"/>
      <c r="AA1154" s="853"/>
      <c r="AB1154" s="853"/>
      <c r="AC1154" s="853"/>
      <c r="AD1154" s="853"/>
      <c r="AE1154" s="244"/>
      <c r="AF1154" s="244"/>
      <c r="AG1154" s="244"/>
      <c r="AH1154" s="244"/>
      <c r="AI1154" s="244"/>
      <c r="AJ1154" s="244"/>
      <c r="AK1154" s="244"/>
      <c r="AL1154" s="244"/>
      <c r="AM1154" s="244"/>
      <c r="AN1154" s="244"/>
      <c r="AO1154" s="244"/>
      <c r="AP1154" s="244"/>
      <c r="AQ1154" s="244"/>
      <c r="AR1154" s="244"/>
      <c r="AS1154" s="244"/>
      <c r="AT1154" s="244"/>
      <c r="AU1154" s="244"/>
      <c r="AV1154" s="244"/>
      <c r="AW1154" s="244"/>
      <c r="AX1154" s="244"/>
      <c r="AY1154" s="244"/>
      <c r="AZ1154" s="244"/>
      <c r="BA1154" s="244"/>
      <c r="BB1154" s="244"/>
    </row>
    <row r="1155" spans="1:54" s="247" customFormat="1">
      <c r="A1155" s="244"/>
      <c r="B1155" s="248"/>
      <c r="C1155" s="249"/>
      <c r="D1155" s="248"/>
      <c r="E1155" s="249"/>
      <c r="F1155" s="248"/>
      <c r="G1155" s="248"/>
      <c r="H1155" s="1768"/>
      <c r="I1155" s="244"/>
      <c r="J1155" s="853"/>
      <c r="K1155" s="853"/>
      <c r="L1155" s="853"/>
      <c r="M1155" s="853"/>
      <c r="N1155" s="853"/>
      <c r="O1155" s="853"/>
      <c r="P1155" s="853"/>
      <c r="Q1155" s="853"/>
      <c r="R1155" s="853"/>
      <c r="S1155" s="853"/>
      <c r="T1155" s="853"/>
      <c r="U1155" s="853"/>
      <c r="V1155" s="853"/>
      <c r="W1155" s="853"/>
      <c r="X1155" s="853"/>
      <c r="Y1155" s="853"/>
      <c r="Z1155" s="853"/>
      <c r="AA1155" s="853"/>
      <c r="AB1155" s="853"/>
      <c r="AC1155" s="853"/>
      <c r="AD1155" s="853"/>
      <c r="AE1155" s="244"/>
      <c r="AF1155" s="244"/>
      <c r="AG1155" s="244"/>
      <c r="AH1155" s="244"/>
      <c r="AI1155" s="244"/>
      <c r="AJ1155" s="244"/>
      <c r="AK1155" s="244"/>
      <c r="AL1155" s="244"/>
      <c r="AM1155" s="244"/>
      <c r="AN1155" s="244"/>
      <c r="AO1155" s="244"/>
      <c r="AP1155" s="244"/>
      <c r="AQ1155" s="244"/>
      <c r="AR1155" s="244"/>
      <c r="AS1155" s="244"/>
      <c r="AT1155" s="244"/>
      <c r="AU1155" s="244"/>
      <c r="AV1155" s="244"/>
      <c r="AW1155" s="244"/>
      <c r="AX1155" s="244"/>
      <c r="AY1155" s="244"/>
      <c r="AZ1155" s="244"/>
      <c r="BA1155" s="244"/>
      <c r="BB1155" s="244"/>
    </row>
    <row r="1156" spans="1:54" s="247" customFormat="1">
      <c r="A1156" s="244"/>
      <c r="B1156" s="248"/>
      <c r="C1156" s="249"/>
      <c r="D1156" s="248"/>
      <c r="E1156" s="249"/>
      <c r="F1156" s="248"/>
      <c r="G1156" s="248"/>
      <c r="H1156" s="1768"/>
      <c r="I1156" s="244"/>
      <c r="J1156" s="853"/>
      <c r="K1156" s="853"/>
      <c r="L1156" s="853"/>
      <c r="M1156" s="853"/>
      <c r="N1156" s="853"/>
      <c r="O1156" s="853"/>
      <c r="P1156" s="853"/>
      <c r="Q1156" s="853"/>
      <c r="R1156" s="853"/>
      <c r="S1156" s="853"/>
      <c r="T1156" s="853"/>
      <c r="U1156" s="853"/>
      <c r="V1156" s="853"/>
      <c r="W1156" s="853"/>
      <c r="X1156" s="853"/>
      <c r="Y1156" s="853"/>
      <c r="Z1156" s="853"/>
      <c r="AA1156" s="853"/>
      <c r="AB1156" s="853"/>
      <c r="AC1156" s="853"/>
      <c r="AD1156" s="853"/>
      <c r="AE1156" s="244"/>
      <c r="AF1156" s="244"/>
      <c r="AG1156" s="244"/>
      <c r="AH1156" s="244"/>
      <c r="AI1156" s="244"/>
      <c r="AJ1156" s="244"/>
      <c r="AK1156" s="244"/>
      <c r="AL1156" s="244"/>
      <c r="AM1156" s="244"/>
      <c r="AN1156" s="244"/>
      <c r="AO1156" s="244"/>
      <c r="AP1156" s="244"/>
      <c r="AQ1156" s="244"/>
      <c r="AR1156" s="244"/>
      <c r="AS1156" s="244"/>
      <c r="AT1156" s="244"/>
      <c r="AU1156" s="244"/>
      <c r="AV1156" s="244"/>
      <c r="AW1156" s="244"/>
      <c r="AX1156" s="244"/>
      <c r="AY1156" s="244"/>
      <c r="AZ1156" s="244"/>
      <c r="BA1156" s="244"/>
      <c r="BB1156" s="244"/>
    </row>
    <row r="1157" spans="1:54" s="247" customFormat="1">
      <c r="A1157" s="244"/>
      <c r="B1157" s="248"/>
      <c r="C1157" s="249"/>
      <c r="D1157" s="248"/>
      <c r="E1157" s="249"/>
      <c r="F1157" s="248"/>
      <c r="G1157" s="248"/>
      <c r="H1157" s="1768"/>
      <c r="I1157" s="244"/>
      <c r="J1157" s="853"/>
      <c r="K1157" s="853"/>
      <c r="L1157" s="853"/>
      <c r="M1157" s="853"/>
      <c r="N1157" s="853"/>
      <c r="O1157" s="853"/>
      <c r="P1157" s="853"/>
      <c r="Q1157" s="853"/>
      <c r="R1157" s="853"/>
      <c r="S1157" s="853"/>
      <c r="T1157" s="853"/>
      <c r="U1157" s="853"/>
      <c r="V1157" s="853"/>
      <c r="W1157" s="853"/>
      <c r="X1157" s="853"/>
      <c r="Y1157" s="853"/>
      <c r="Z1157" s="853"/>
      <c r="AA1157" s="853"/>
      <c r="AB1157" s="853"/>
      <c r="AC1157" s="853"/>
      <c r="AD1157" s="853"/>
      <c r="AE1157" s="244"/>
      <c r="AF1157" s="244"/>
      <c r="AG1157" s="244"/>
      <c r="AH1157" s="244"/>
      <c r="AI1157" s="244"/>
      <c r="AJ1157" s="244"/>
      <c r="AK1157" s="244"/>
      <c r="AL1157" s="244"/>
      <c r="AM1157" s="244"/>
      <c r="AN1157" s="244"/>
      <c r="AO1157" s="244"/>
      <c r="AP1157" s="244"/>
      <c r="AQ1157" s="244"/>
      <c r="AR1157" s="244"/>
      <c r="AS1157" s="244"/>
      <c r="AT1157" s="244"/>
      <c r="AU1157" s="244"/>
      <c r="AV1157" s="244"/>
      <c r="AW1157" s="244"/>
      <c r="AX1157" s="244"/>
      <c r="AY1157" s="244"/>
      <c r="AZ1157" s="244"/>
      <c r="BA1157" s="244"/>
      <c r="BB1157" s="244"/>
    </row>
    <row r="1158" spans="1:54" s="247" customFormat="1">
      <c r="A1158" s="244"/>
      <c r="B1158" s="248"/>
      <c r="C1158" s="249"/>
      <c r="D1158" s="248"/>
      <c r="E1158" s="249"/>
      <c r="F1158" s="248"/>
      <c r="G1158" s="248"/>
      <c r="H1158" s="1768"/>
      <c r="I1158" s="244"/>
      <c r="J1158" s="853"/>
      <c r="K1158" s="853"/>
      <c r="L1158" s="853"/>
      <c r="M1158" s="853"/>
      <c r="N1158" s="853"/>
      <c r="O1158" s="853"/>
      <c r="P1158" s="853"/>
      <c r="Q1158" s="853"/>
      <c r="R1158" s="853"/>
      <c r="S1158" s="853"/>
      <c r="T1158" s="853"/>
      <c r="U1158" s="853"/>
      <c r="V1158" s="853"/>
      <c r="W1158" s="853"/>
      <c r="X1158" s="853"/>
      <c r="Y1158" s="853"/>
      <c r="Z1158" s="853"/>
      <c r="AA1158" s="853"/>
      <c r="AB1158" s="853"/>
      <c r="AC1158" s="853"/>
      <c r="AD1158" s="853"/>
      <c r="AE1158" s="244"/>
      <c r="AF1158" s="244"/>
      <c r="AG1158" s="244"/>
      <c r="AH1158" s="244"/>
      <c r="AI1158" s="244"/>
      <c r="AJ1158" s="244"/>
      <c r="AK1158" s="244"/>
      <c r="AL1158" s="244"/>
      <c r="AM1158" s="244"/>
      <c r="AN1158" s="244"/>
      <c r="AO1158" s="244"/>
      <c r="AP1158" s="244"/>
      <c r="AQ1158" s="244"/>
      <c r="AR1158" s="244"/>
      <c r="AS1158" s="244"/>
      <c r="AT1158" s="244"/>
      <c r="AU1158" s="244"/>
      <c r="AV1158" s="244"/>
      <c r="AW1158" s="244"/>
      <c r="AX1158" s="244"/>
      <c r="AY1158" s="244"/>
      <c r="AZ1158" s="244"/>
      <c r="BA1158" s="244"/>
      <c r="BB1158" s="244"/>
    </row>
    <row r="1159" spans="1:54" s="247" customFormat="1">
      <c r="A1159" s="244"/>
      <c r="B1159" s="248"/>
      <c r="C1159" s="249"/>
      <c r="D1159" s="248"/>
      <c r="E1159" s="249"/>
      <c r="F1159" s="248"/>
      <c r="G1159" s="248"/>
      <c r="H1159" s="1768"/>
      <c r="I1159" s="244"/>
      <c r="J1159" s="853"/>
      <c r="K1159" s="853"/>
      <c r="L1159" s="853"/>
      <c r="M1159" s="853"/>
      <c r="N1159" s="853"/>
      <c r="O1159" s="853"/>
      <c r="P1159" s="853"/>
      <c r="Q1159" s="853"/>
      <c r="R1159" s="853"/>
      <c r="S1159" s="853"/>
      <c r="T1159" s="853"/>
      <c r="U1159" s="853"/>
      <c r="V1159" s="853"/>
      <c r="W1159" s="853"/>
      <c r="X1159" s="853"/>
      <c r="Y1159" s="853"/>
      <c r="Z1159" s="853"/>
      <c r="AA1159" s="853"/>
      <c r="AB1159" s="853"/>
      <c r="AC1159" s="853"/>
      <c r="AD1159" s="853"/>
      <c r="AE1159" s="244"/>
      <c r="AF1159" s="244"/>
      <c r="AG1159" s="244"/>
      <c r="AH1159" s="244"/>
      <c r="AI1159" s="244"/>
      <c r="AJ1159" s="244"/>
      <c r="AK1159" s="244"/>
      <c r="AL1159" s="244"/>
      <c r="AM1159" s="244"/>
      <c r="AN1159" s="244"/>
      <c r="AO1159" s="244"/>
      <c r="AP1159" s="244"/>
      <c r="AQ1159" s="244"/>
      <c r="AR1159" s="244"/>
      <c r="AS1159" s="244"/>
      <c r="AT1159" s="244"/>
      <c r="AU1159" s="244"/>
      <c r="AV1159" s="244"/>
      <c r="AW1159" s="244"/>
      <c r="AX1159" s="244"/>
      <c r="AY1159" s="244"/>
      <c r="AZ1159" s="244"/>
      <c r="BA1159" s="244"/>
      <c r="BB1159" s="244"/>
    </row>
    <row r="1160" spans="1:54" s="247" customFormat="1">
      <c r="A1160" s="244"/>
      <c r="B1160" s="248"/>
      <c r="C1160" s="249"/>
      <c r="D1160" s="248"/>
      <c r="E1160" s="249"/>
      <c r="F1160" s="248"/>
      <c r="G1160" s="248"/>
      <c r="H1160" s="1768"/>
      <c r="I1160" s="244"/>
      <c r="J1160" s="853"/>
      <c r="K1160" s="853"/>
      <c r="L1160" s="853"/>
      <c r="M1160" s="853"/>
      <c r="N1160" s="853"/>
      <c r="O1160" s="853"/>
      <c r="P1160" s="853"/>
      <c r="Q1160" s="853"/>
      <c r="R1160" s="853"/>
      <c r="S1160" s="853"/>
      <c r="T1160" s="853"/>
      <c r="U1160" s="853"/>
      <c r="V1160" s="853"/>
      <c r="W1160" s="853"/>
      <c r="X1160" s="853"/>
      <c r="Y1160" s="853"/>
      <c r="Z1160" s="853"/>
      <c r="AA1160" s="853"/>
      <c r="AB1160" s="853"/>
      <c r="AC1160" s="853"/>
      <c r="AD1160" s="853"/>
      <c r="AE1160" s="244"/>
      <c r="AF1160" s="244"/>
      <c r="AG1160" s="244"/>
      <c r="AH1160" s="244"/>
      <c r="AI1160" s="244"/>
      <c r="AJ1160" s="244"/>
      <c r="AK1160" s="244"/>
      <c r="AL1160" s="244"/>
      <c r="AM1160" s="244"/>
      <c r="AN1160" s="244"/>
      <c r="AO1160" s="244"/>
      <c r="AP1160" s="244"/>
      <c r="AQ1160" s="244"/>
      <c r="AR1160" s="244"/>
      <c r="AS1160" s="244"/>
      <c r="AT1160" s="244"/>
      <c r="AU1160" s="244"/>
      <c r="AV1160" s="244"/>
      <c r="AW1160" s="244"/>
      <c r="AX1160" s="244"/>
      <c r="AY1160" s="244"/>
      <c r="AZ1160" s="244"/>
      <c r="BA1160" s="244"/>
      <c r="BB1160" s="244"/>
    </row>
    <row r="1161" spans="1:54" s="247" customFormat="1">
      <c r="A1161" s="244"/>
      <c r="B1161" s="248"/>
      <c r="C1161" s="249"/>
      <c r="D1161" s="248"/>
      <c r="E1161" s="249"/>
      <c r="F1161" s="248"/>
      <c r="G1161" s="248"/>
      <c r="H1161" s="1768"/>
      <c r="I1161" s="244"/>
      <c r="J1161" s="853"/>
      <c r="K1161" s="853"/>
      <c r="L1161" s="853"/>
      <c r="M1161" s="853"/>
      <c r="N1161" s="853"/>
      <c r="O1161" s="853"/>
      <c r="P1161" s="853"/>
      <c r="Q1161" s="853"/>
      <c r="R1161" s="853"/>
      <c r="S1161" s="853"/>
      <c r="T1161" s="853"/>
      <c r="U1161" s="853"/>
      <c r="V1161" s="853"/>
      <c r="W1161" s="853"/>
      <c r="X1161" s="853"/>
      <c r="Y1161" s="853"/>
      <c r="Z1161" s="853"/>
      <c r="AA1161" s="853"/>
      <c r="AB1161" s="853"/>
      <c r="AC1161" s="853"/>
      <c r="AD1161" s="853"/>
      <c r="AE1161" s="244"/>
      <c r="AF1161" s="244"/>
      <c r="AG1161" s="244"/>
      <c r="AH1161" s="244"/>
      <c r="AI1161" s="244"/>
      <c r="AJ1161" s="244"/>
      <c r="AK1161" s="244"/>
      <c r="AL1161" s="244"/>
      <c r="AM1161" s="244"/>
      <c r="AN1161" s="244"/>
      <c r="AO1161" s="244"/>
      <c r="AP1161" s="244"/>
      <c r="AQ1161" s="244"/>
      <c r="AR1161" s="244"/>
      <c r="AS1161" s="244"/>
      <c r="AT1161" s="244"/>
      <c r="AU1161" s="244"/>
      <c r="AV1161" s="244"/>
      <c r="AW1161" s="244"/>
      <c r="AX1161" s="244"/>
      <c r="AY1161" s="244"/>
      <c r="AZ1161" s="244"/>
      <c r="BA1161" s="244"/>
      <c r="BB1161" s="244"/>
    </row>
    <row r="1162" spans="1:54" s="247" customFormat="1">
      <c r="A1162" s="244"/>
      <c r="B1162" s="248"/>
      <c r="C1162" s="249"/>
      <c r="D1162" s="248"/>
      <c r="E1162" s="249"/>
      <c r="F1162" s="248"/>
      <c r="G1162" s="248"/>
      <c r="H1162" s="1768"/>
      <c r="I1162" s="244"/>
      <c r="J1162" s="853"/>
      <c r="K1162" s="853"/>
      <c r="L1162" s="853"/>
      <c r="M1162" s="853"/>
      <c r="N1162" s="853"/>
      <c r="O1162" s="853"/>
      <c r="P1162" s="853"/>
      <c r="Q1162" s="853"/>
      <c r="R1162" s="853"/>
      <c r="S1162" s="853"/>
      <c r="T1162" s="853"/>
      <c r="U1162" s="853"/>
      <c r="V1162" s="853"/>
      <c r="W1162" s="853"/>
      <c r="X1162" s="853"/>
      <c r="Y1162" s="853"/>
      <c r="Z1162" s="853"/>
      <c r="AA1162" s="853"/>
      <c r="AB1162" s="853"/>
      <c r="AC1162" s="853"/>
      <c r="AD1162" s="853"/>
      <c r="AE1162" s="244"/>
      <c r="AF1162" s="244"/>
      <c r="AG1162" s="244"/>
      <c r="AH1162" s="244"/>
      <c r="AI1162" s="244"/>
      <c r="AJ1162" s="244"/>
      <c r="AK1162" s="244"/>
      <c r="AL1162" s="244"/>
      <c r="AM1162" s="244"/>
      <c r="AN1162" s="244"/>
      <c r="AO1162" s="244"/>
      <c r="AP1162" s="244"/>
      <c r="AQ1162" s="244"/>
      <c r="AR1162" s="244"/>
      <c r="AS1162" s="244"/>
      <c r="AT1162" s="244"/>
      <c r="AU1162" s="244"/>
      <c r="AV1162" s="244"/>
      <c r="AW1162" s="244"/>
      <c r="AX1162" s="244"/>
      <c r="AY1162" s="244"/>
      <c r="AZ1162" s="244"/>
      <c r="BA1162" s="244"/>
      <c r="BB1162" s="244"/>
    </row>
    <row r="1163" spans="1:54" s="247" customFormat="1">
      <c r="A1163" s="244"/>
      <c r="B1163" s="248"/>
      <c r="C1163" s="249"/>
      <c r="D1163" s="248"/>
      <c r="E1163" s="249"/>
      <c r="F1163" s="248"/>
      <c r="G1163" s="248"/>
      <c r="H1163" s="1768"/>
      <c r="I1163" s="244"/>
      <c r="J1163" s="853"/>
      <c r="K1163" s="853"/>
      <c r="L1163" s="853"/>
      <c r="M1163" s="853"/>
      <c r="N1163" s="853"/>
      <c r="O1163" s="853"/>
      <c r="P1163" s="853"/>
      <c r="Q1163" s="853"/>
      <c r="R1163" s="853"/>
      <c r="S1163" s="853"/>
      <c r="T1163" s="853"/>
      <c r="U1163" s="853"/>
      <c r="V1163" s="853"/>
      <c r="W1163" s="853"/>
      <c r="X1163" s="853"/>
      <c r="Y1163" s="853"/>
      <c r="Z1163" s="853"/>
      <c r="AA1163" s="853"/>
      <c r="AB1163" s="853"/>
      <c r="AC1163" s="853"/>
      <c r="AD1163" s="853"/>
      <c r="AE1163" s="244"/>
      <c r="AF1163" s="244"/>
      <c r="AG1163" s="244"/>
      <c r="AH1163" s="244"/>
      <c r="AI1163" s="244"/>
      <c r="AJ1163" s="244"/>
      <c r="AK1163" s="244"/>
      <c r="AL1163" s="244"/>
      <c r="AM1163" s="244"/>
      <c r="AN1163" s="244"/>
      <c r="AO1163" s="244"/>
      <c r="AP1163" s="244"/>
      <c r="AQ1163" s="244"/>
      <c r="AR1163" s="244"/>
      <c r="AS1163" s="244"/>
      <c r="AT1163" s="244"/>
      <c r="AU1163" s="244"/>
      <c r="AV1163" s="244"/>
      <c r="AW1163" s="244"/>
      <c r="AX1163" s="244"/>
      <c r="AY1163" s="244"/>
      <c r="AZ1163" s="244"/>
      <c r="BA1163" s="244"/>
      <c r="BB1163" s="244"/>
    </row>
    <row r="1164" spans="1:54" s="247" customFormat="1">
      <c r="A1164" s="244"/>
      <c r="B1164" s="248"/>
      <c r="C1164" s="249"/>
      <c r="D1164" s="248"/>
      <c r="E1164" s="249"/>
      <c r="F1164" s="248"/>
      <c r="G1164" s="248"/>
      <c r="H1164" s="1768"/>
      <c r="I1164" s="244"/>
      <c r="J1164" s="853"/>
      <c r="K1164" s="853"/>
      <c r="L1164" s="853"/>
      <c r="M1164" s="853"/>
      <c r="N1164" s="853"/>
      <c r="O1164" s="853"/>
      <c r="P1164" s="853"/>
      <c r="Q1164" s="853"/>
      <c r="R1164" s="853"/>
      <c r="S1164" s="853"/>
      <c r="T1164" s="853"/>
      <c r="U1164" s="853"/>
      <c r="V1164" s="853"/>
      <c r="W1164" s="853"/>
      <c r="X1164" s="853"/>
      <c r="Y1164" s="853"/>
      <c r="Z1164" s="853"/>
      <c r="AA1164" s="853"/>
      <c r="AB1164" s="853"/>
      <c r="AC1164" s="853"/>
      <c r="AD1164" s="853"/>
      <c r="AE1164" s="244"/>
      <c r="AF1164" s="244"/>
      <c r="AG1164" s="244"/>
      <c r="AH1164" s="244"/>
      <c r="AI1164" s="244"/>
      <c r="AJ1164" s="244"/>
      <c r="AK1164" s="244"/>
      <c r="AL1164" s="244"/>
      <c r="AM1164" s="244"/>
      <c r="AN1164" s="244"/>
      <c r="AO1164" s="244"/>
      <c r="AP1164" s="244"/>
      <c r="AQ1164" s="244"/>
      <c r="AR1164" s="244"/>
      <c r="AS1164" s="244"/>
      <c r="AT1164" s="244"/>
      <c r="AU1164" s="244"/>
      <c r="AV1164" s="244"/>
      <c r="AW1164" s="244"/>
      <c r="AX1164" s="244"/>
      <c r="AY1164" s="244"/>
      <c r="AZ1164" s="244"/>
      <c r="BA1164" s="244"/>
      <c r="BB1164" s="244"/>
    </row>
    <row r="1165" spans="1:54" s="247" customFormat="1">
      <c r="A1165" s="244"/>
      <c r="B1165" s="248"/>
      <c r="C1165" s="249"/>
      <c r="D1165" s="248"/>
      <c r="E1165" s="249"/>
      <c r="F1165" s="248"/>
      <c r="G1165" s="248"/>
      <c r="H1165" s="1768"/>
      <c r="I1165" s="244"/>
      <c r="J1165" s="853"/>
      <c r="K1165" s="853"/>
      <c r="L1165" s="853"/>
      <c r="M1165" s="853"/>
      <c r="N1165" s="853"/>
      <c r="O1165" s="853"/>
      <c r="P1165" s="853"/>
      <c r="Q1165" s="853"/>
      <c r="R1165" s="853"/>
      <c r="S1165" s="853"/>
      <c r="T1165" s="853"/>
      <c r="U1165" s="853"/>
      <c r="V1165" s="853"/>
      <c r="W1165" s="853"/>
      <c r="X1165" s="853"/>
      <c r="Y1165" s="853"/>
      <c r="Z1165" s="853"/>
      <c r="AA1165" s="853"/>
      <c r="AB1165" s="853"/>
      <c r="AC1165" s="853"/>
      <c r="AD1165" s="853"/>
      <c r="AE1165" s="244"/>
      <c r="AF1165" s="244"/>
      <c r="AG1165" s="244"/>
      <c r="AH1165" s="244"/>
      <c r="AI1165" s="244"/>
      <c r="AJ1165" s="244"/>
      <c r="AK1165" s="244"/>
      <c r="AL1165" s="244"/>
      <c r="AM1165" s="244"/>
      <c r="AN1165" s="244"/>
      <c r="AO1165" s="244"/>
      <c r="AP1165" s="244"/>
      <c r="AQ1165" s="244"/>
      <c r="AR1165" s="244"/>
      <c r="AS1165" s="244"/>
      <c r="AT1165" s="244"/>
      <c r="AU1165" s="244"/>
      <c r="AV1165" s="244"/>
      <c r="AW1165" s="244"/>
      <c r="AX1165" s="244"/>
      <c r="AY1165" s="244"/>
      <c r="AZ1165" s="244"/>
      <c r="BA1165" s="244"/>
      <c r="BB1165" s="244"/>
    </row>
    <row r="1166" spans="1:54" s="247" customFormat="1">
      <c r="A1166" s="244"/>
      <c r="B1166" s="248"/>
      <c r="C1166" s="249"/>
      <c r="D1166" s="248"/>
      <c r="E1166" s="249"/>
      <c r="F1166" s="248"/>
      <c r="G1166" s="248"/>
      <c r="H1166" s="1768"/>
      <c r="I1166" s="244"/>
      <c r="J1166" s="853"/>
      <c r="K1166" s="853"/>
      <c r="L1166" s="853"/>
      <c r="M1166" s="853"/>
      <c r="N1166" s="853"/>
      <c r="O1166" s="853"/>
      <c r="P1166" s="853"/>
      <c r="Q1166" s="853"/>
      <c r="R1166" s="853"/>
      <c r="S1166" s="853"/>
      <c r="T1166" s="853"/>
      <c r="U1166" s="853"/>
      <c r="V1166" s="853"/>
      <c r="W1166" s="853"/>
      <c r="X1166" s="853"/>
      <c r="Y1166" s="853"/>
      <c r="Z1166" s="853"/>
      <c r="AA1166" s="853"/>
      <c r="AB1166" s="853"/>
      <c r="AC1166" s="853"/>
      <c r="AD1166" s="853"/>
      <c r="AE1166" s="244"/>
      <c r="AF1166" s="244"/>
      <c r="AG1166" s="244"/>
      <c r="AH1166" s="244"/>
      <c r="AI1166" s="244"/>
      <c r="AJ1166" s="244"/>
      <c r="AK1166" s="244"/>
      <c r="AL1166" s="244"/>
      <c r="AM1166" s="244"/>
      <c r="AN1166" s="244"/>
      <c r="AO1166" s="244"/>
      <c r="AP1166" s="244"/>
      <c r="AQ1166" s="244"/>
      <c r="AR1166" s="244"/>
      <c r="AS1166" s="244"/>
      <c r="AT1166" s="244"/>
      <c r="AU1166" s="244"/>
      <c r="AV1166" s="244"/>
      <c r="AW1166" s="244"/>
      <c r="AX1166" s="244"/>
      <c r="AY1166" s="244"/>
      <c r="AZ1166" s="244"/>
      <c r="BA1166" s="244"/>
      <c r="BB1166" s="244"/>
    </row>
    <row r="1167" spans="1:54" s="247" customFormat="1">
      <c r="A1167" s="244"/>
      <c r="B1167" s="248"/>
      <c r="C1167" s="249"/>
      <c r="D1167" s="248"/>
      <c r="E1167" s="249"/>
      <c r="F1167" s="248"/>
      <c r="G1167" s="248"/>
      <c r="H1167" s="1768"/>
      <c r="I1167" s="244"/>
      <c r="J1167" s="853"/>
      <c r="K1167" s="853"/>
      <c r="L1167" s="853"/>
      <c r="M1167" s="853"/>
      <c r="N1167" s="853"/>
      <c r="O1167" s="853"/>
      <c r="P1167" s="853"/>
      <c r="Q1167" s="853"/>
      <c r="R1167" s="853"/>
      <c r="S1167" s="853"/>
      <c r="T1167" s="853"/>
      <c r="U1167" s="853"/>
      <c r="V1167" s="853"/>
      <c r="W1167" s="853"/>
      <c r="X1167" s="853"/>
      <c r="Y1167" s="853"/>
      <c r="Z1167" s="853"/>
      <c r="AA1167" s="853"/>
      <c r="AB1167" s="853"/>
      <c r="AC1167" s="853"/>
      <c r="AD1167" s="853"/>
      <c r="AE1167" s="244"/>
      <c r="AF1167" s="244"/>
      <c r="AG1167" s="244"/>
      <c r="AH1167" s="244"/>
      <c r="AI1167" s="244"/>
      <c r="AJ1167" s="244"/>
      <c r="AK1167" s="244"/>
      <c r="AL1167" s="244"/>
      <c r="AM1167" s="244"/>
      <c r="AN1167" s="244"/>
      <c r="AO1167" s="244"/>
      <c r="AP1167" s="244"/>
      <c r="AQ1167" s="244"/>
      <c r="AR1167" s="244"/>
      <c r="AS1167" s="244"/>
      <c r="AT1167" s="244"/>
      <c r="AU1167" s="244"/>
      <c r="AV1167" s="244"/>
      <c r="AW1167" s="244"/>
      <c r="AX1167" s="244"/>
      <c r="AY1167" s="244"/>
      <c r="AZ1167" s="244"/>
      <c r="BA1167" s="244"/>
      <c r="BB1167" s="244"/>
    </row>
    <row r="1168" spans="1:54" s="247" customFormat="1">
      <c r="A1168" s="244"/>
      <c r="B1168" s="248"/>
      <c r="C1168" s="249"/>
      <c r="D1168" s="248"/>
      <c r="E1168" s="249"/>
      <c r="F1168" s="248"/>
      <c r="G1168" s="248"/>
      <c r="H1168" s="1768"/>
      <c r="I1168" s="244"/>
      <c r="J1168" s="853"/>
      <c r="K1168" s="853"/>
      <c r="L1168" s="853"/>
      <c r="M1168" s="853"/>
      <c r="N1168" s="853"/>
      <c r="O1168" s="853"/>
      <c r="P1168" s="853"/>
      <c r="Q1168" s="853"/>
      <c r="R1168" s="853"/>
      <c r="S1168" s="853"/>
      <c r="T1168" s="853"/>
      <c r="U1168" s="853"/>
      <c r="V1168" s="853"/>
      <c r="W1168" s="853"/>
      <c r="X1168" s="853"/>
      <c r="Y1168" s="853"/>
      <c r="Z1168" s="853"/>
      <c r="AA1168" s="853"/>
      <c r="AB1168" s="853"/>
      <c r="AC1168" s="853"/>
      <c r="AD1168" s="853"/>
      <c r="AE1168" s="244"/>
      <c r="AF1168" s="244"/>
      <c r="AG1168" s="244"/>
      <c r="AH1168" s="244"/>
      <c r="AI1168" s="244"/>
      <c r="AJ1168" s="244"/>
      <c r="AK1168" s="244"/>
      <c r="AL1168" s="244"/>
      <c r="AM1168" s="244"/>
      <c r="AN1168" s="244"/>
      <c r="AO1168" s="244"/>
      <c r="AP1168" s="244"/>
      <c r="AQ1168" s="244"/>
      <c r="AR1168" s="244"/>
      <c r="AS1168" s="244"/>
      <c r="AT1168" s="244"/>
      <c r="AU1168" s="244"/>
      <c r="AV1168" s="244"/>
      <c r="AW1168" s="244"/>
      <c r="AX1168" s="244"/>
      <c r="AY1168" s="244"/>
      <c r="AZ1168" s="244"/>
      <c r="BA1168" s="244"/>
      <c r="BB1168" s="244"/>
    </row>
    <row r="1169" spans="1:54" s="247" customFormat="1">
      <c r="A1169" s="244"/>
      <c r="B1169" s="248"/>
      <c r="C1169" s="249"/>
      <c r="D1169" s="248"/>
      <c r="E1169" s="249"/>
      <c r="F1169" s="248"/>
      <c r="G1169" s="248"/>
      <c r="H1169" s="1768"/>
      <c r="I1169" s="244"/>
      <c r="J1169" s="853"/>
      <c r="K1169" s="853"/>
      <c r="L1169" s="853"/>
      <c r="M1169" s="853"/>
      <c r="N1169" s="853"/>
      <c r="O1169" s="853"/>
      <c r="P1169" s="853"/>
      <c r="Q1169" s="853"/>
      <c r="R1169" s="853"/>
      <c r="S1169" s="853"/>
      <c r="T1169" s="853"/>
      <c r="U1169" s="853"/>
      <c r="V1169" s="853"/>
      <c r="W1169" s="853"/>
      <c r="X1169" s="853"/>
      <c r="Y1169" s="853"/>
      <c r="Z1169" s="853"/>
      <c r="AA1169" s="853"/>
      <c r="AB1169" s="853"/>
      <c r="AC1169" s="853"/>
      <c r="AD1169" s="853"/>
      <c r="AE1169" s="244"/>
      <c r="AF1169" s="244"/>
      <c r="AG1169" s="244"/>
      <c r="AH1169" s="244"/>
      <c r="AI1169" s="244"/>
      <c r="AJ1169" s="244"/>
      <c r="AK1169" s="244"/>
      <c r="AL1169" s="244"/>
      <c r="AM1169" s="244"/>
      <c r="AN1169" s="244"/>
      <c r="AO1169" s="244"/>
      <c r="AP1169" s="244"/>
      <c r="AQ1169" s="244"/>
      <c r="AR1169" s="244"/>
      <c r="AS1169" s="244"/>
      <c r="AT1169" s="244"/>
      <c r="AU1169" s="244"/>
      <c r="AV1169" s="244"/>
      <c r="AW1169" s="244"/>
      <c r="AX1169" s="244"/>
      <c r="AY1169" s="244"/>
      <c r="AZ1169" s="244"/>
      <c r="BA1169" s="244"/>
      <c r="BB1169" s="244"/>
    </row>
    <row r="1170" spans="1:54" s="247" customFormat="1">
      <c r="A1170" s="244"/>
      <c r="B1170" s="248"/>
      <c r="C1170" s="249"/>
      <c r="D1170" s="248"/>
      <c r="E1170" s="249"/>
      <c r="F1170" s="248"/>
      <c r="G1170" s="248"/>
      <c r="H1170" s="1768"/>
      <c r="I1170" s="244"/>
      <c r="J1170" s="853"/>
      <c r="K1170" s="853"/>
      <c r="L1170" s="853"/>
      <c r="M1170" s="853"/>
      <c r="N1170" s="853"/>
      <c r="O1170" s="853"/>
      <c r="P1170" s="853"/>
      <c r="Q1170" s="853"/>
      <c r="R1170" s="853"/>
      <c r="S1170" s="853"/>
      <c r="T1170" s="853"/>
      <c r="U1170" s="853"/>
      <c r="V1170" s="853"/>
      <c r="W1170" s="853"/>
      <c r="X1170" s="853"/>
      <c r="Y1170" s="853"/>
      <c r="Z1170" s="853"/>
      <c r="AA1170" s="853"/>
      <c r="AB1170" s="853"/>
      <c r="AC1170" s="853"/>
      <c r="AD1170" s="853"/>
      <c r="AE1170" s="244"/>
      <c r="AF1170" s="244"/>
      <c r="AG1170" s="244"/>
      <c r="AH1170" s="244"/>
      <c r="AI1170" s="244"/>
      <c r="AJ1170" s="244"/>
      <c r="AK1170" s="244"/>
      <c r="AL1170" s="244"/>
      <c r="AM1170" s="244"/>
      <c r="AN1170" s="244"/>
      <c r="AO1170" s="244"/>
      <c r="AP1170" s="244"/>
      <c r="AQ1170" s="244"/>
      <c r="AR1170" s="244"/>
      <c r="AS1170" s="244"/>
      <c r="AT1170" s="244"/>
      <c r="AU1170" s="244"/>
      <c r="AV1170" s="244"/>
      <c r="AW1170" s="244"/>
      <c r="AX1170" s="244"/>
      <c r="AY1170" s="244"/>
      <c r="AZ1170" s="244"/>
      <c r="BA1170" s="244"/>
      <c r="BB1170" s="244"/>
    </row>
    <row r="1171" spans="1:54" s="247" customFormat="1">
      <c r="A1171" s="244"/>
      <c r="B1171" s="248"/>
      <c r="C1171" s="249"/>
      <c r="D1171" s="248"/>
      <c r="E1171" s="249"/>
      <c r="F1171" s="248"/>
      <c r="G1171" s="248"/>
      <c r="H1171" s="1768"/>
      <c r="I1171" s="244"/>
      <c r="J1171" s="853"/>
      <c r="K1171" s="853"/>
      <c r="L1171" s="853"/>
      <c r="M1171" s="853"/>
      <c r="N1171" s="853"/>
      <c r="O1171" s="853"/>
      <c r="P1171" s="853"/>
      <c r="Q1171" s="853"/>
      <c r="R1171" s="853"/>
      <c r="S1171" s="853"/>
      <c r="T1171" s="853"/>
      <c r="U1171" s="853"/>
      <c r="V1171" s="853"/>
      <c r="W1171" s="853"/>
      <c r="X1171" s="853"/>
      <c r="Y1171" s="853"/>
      <c r="Z1171" s="853"/>
      <c r="AA1171" s="853"/>
      <c r="AB1171" s="853"/>
      <c r="AC1171" s="853"/>
      <c r="AD1171" s="853"/>
      <c r="AE1171" s="244"/>
      <c r="AF1171" s="244"/>
      <c r="AG1171" s="244"/>
      <c r="AH1171" s="244"/>
      <c r="AI1171" s="244"/>
      <c r="AJ1171" s="244"/>
      <c r="AK1171" s="244"/>
      <c r="AL1171" s="244"/>
      <c r="AM1171" s="244"/>
      <c r="AN1171" s="244"/>
      <c r="AO1171" s="244"/>
      <c r="AP1171" s="244"/>
      <c r="AQ1171" s="244"/>
      <c r="AR1171" s="244"/>
      <c r="AS1171" s="244"/>
      <c r="AT1171" s="244"/>
      <c r="AU1171" s="244"/>
      <c r="AV1171" s="244"/>
      <c r="AW1171" s="244"/>
      <c r="AX1171" s="244"/>
      <c r="AY1171" s="244"/>
      <c r="AZ1171" s="244"/>
      <c r="BA1171" s="244"/>
      <c r="BB1171" s="244"/>
    </row>
    <row r="1172" spans="1:54" s="247" customFormat="1">
      <c r="A1172" s="244"/>
      <c r="B1172" s="248"/>
      <c r="C1172" s="249"/>
      <c r="D1172" s="248"/>
      <c r="E1172" s="249"/>
      <c r="F1172" s="248"/>
      <c r="G1172" s="248"/>
      <c r="H1172" s="1768"/>
      <c r="I1172" s="244"/>
      <c r="J1172" s="853"/>
      <c r="K1172" s="853"/>
      <c r="L1172" s="853"/>
      <c r="M1172" s="853"/>
      <c r="N1172" s="853"/>
      <c r="O1172" s="853"/>
      <c r="P1172" s="853"/>
      <c r="Q1172" s="853"/>
      <c r="R1172" s="853"/>
      <c r="S1172" s="853"/>
      <c r="T1172" s="853"/>
      <c r="U1172" s="853"/>
      <c r="V1172" s="853"/>
      <c r="W1172" s="853"/>
      <c r="X1172" s="853"/>
      <c r="Y1172" s="853"/>
      <c r="Z1172" s="853"/>
      <c r="AA1172" s="853"/>
      <c r="AB1172" s="853"/>
      <c r="AC1172" s="853"/>
      <c r="AD1172" s="853"/>
      <c r="AE1172" s="244"/>
      <c r="AF1172" s="244"/>
      <c r="AG1172" s="244"/>
      <c r="AH1172" s="244"/>
      <c r="AI1172" s="244"/>
      <c r="AJ1172" s="244"/>
      <c r="AK1172" s="244"/>
      <c r="AL1172" s="244"/>
      <c r="AM1172" s="244"/>
      <c r="AN1172" s="244"/>
      <c r="AO1172" s="244"/>
      <c r="AP1172" s="244"/>
      <c r="AQ1172" s="244"/>
      <c r="AR1172" s="244"/>
      <c r="AS1172" s="244"/>
      <c r="AT1172" s="244"/>
      <c r="AU1172" s="244"/>
      <c r="AV1172" s="244"/>
      <c r="AW1172" s="244"/>
      <c r="AX1172" s="244"/>
      <c r="AY1172" s="244"/>
      <c r="AZ1172" s="244"/>
      <c r="BA1172" s="244"/>
      <c r="BB1172" s="244"/>
    </row>
    <row r="1173" spans="1:54" s="247" customFormat="1">
      <c r="A1173" s="244"/>
      <c r="B1173" s="248"/>
      <c r="C1173" s="249"/>
      <c r="D1173" s="248"/>
      <c r="E1173" s="249"/>
      <c r="F1173" s="248"/>
      <c r="G1173" s="248"/>
      <c r="H1173" s="1768"/>
      <c r="I1173" s="244"/>
      <c r="J1173" s="853"/>
      <c r="K1173" s="853"/>
      <c r="L1173" s="853"/>
      <c r="M1173" s="853"/>
      <c r="N1173" s="853"/>
      <c r="O1173" s="853"/>
      <c r="P1173" s="853"/>
      <c r="Q1173" s="853"/>
      <c r="R1173" s="853"/>
      <c r="S1173" s="853"/>
      <c r="T1173" s="853"/>
      <c r="U1173" s="853"/>
      <c r="V1173" s="853"/>
      <c r="W1173" s="853"/>
      <c r="X1173" s="853"/>
      <c r="Y1173" s="853"/>
      <c r="Z1173" s="853"/>
      <c r="AA1173" s="853"/>
      <c r="AB1173" s="853"/>
      <c r="AC1173" s="853"/>
      <c r="AD1173" s="853"/>
      <c r="AE1173" s="244"/>
      <c r="AF1173" s="244"/>
      <c r="AG1173" s="244"/>
      <c r="AH1173" s="244"/>
      <c r="AI1173" s="244"/>
      <c r="AJ1173" s="244"/>
      <c r="AK1173" s="244"/>
      <c r="AL1173" s="244"/>
      <c r="AM1173" s="244"/>
      <c r="AN1173" s="244"/>
      <c r="AO1173" s="244"/>
      <c r="AP1173" s="244"/>
      <c r="AQ1173" s="244"/>
      <c r="AR1173" s="244"/>
      <c r="AS1173" s="244"/>
      <c r="AT1173" s="244"/>
      <c r="AU1173" s="244"/>
      <c r="AV1173" s="244"/>
      <c r="AW1173" s="244"/>
      <c r="AX1173" s="244"/>
      <c r="AY1173" s="244"/>
      <c r="AZ1173" s="244"/>
      <c r="BA1173" s="244"/>
      <c r="BB1173" s="244"/>
    </row>
    <row r="1174" spans="1:54" s="247" customFormat="1">
      <c r="A1174" s="244"/>
      <c r="B1174" s="248"/>
      <c r="C1174" s="249"/>
      <c r="D1174" s="248"/>
      <c r="E1174" s="249"/>
      <c r="F1174" s="248"/>
      <c r="G1174" s="248"/>
      <c r="H1174" s="1768"/>
      <c r="I1174" s="244"/>
      <c r="J1174" s="853"/>
      <c r="K1174" s="853"/>
      <c r="L1174" s="853"/>
      <c r="M1174" s="853"/>
      <c r="N1174" s="853"/>
      <c r="O1174" s="853"/>
      <c r="P1174" s="853"/>
      <c r="Q1174" s="853"/>
      <c r="R1174" s="853"/>
      <c r="S1174" s="853"/>
      <c r="T1174" s="853"/>
      <c r="U1174" s="853"/>
      <c r="V1174" s="853"/>
      <c r="W1174" s="853"/>
      <c r="X1174" s="853"/>
      <c r="Y1174" s="853"/>
      <c r="Z1174" s="853"/>
      <c r="AA1174" s="853"/>
      <c r="AB1174" s="853"/>
      <c r="AC1174" s="853"/>
      <c r="AD1174" s="853"/>
      <c r="AE1174" s="244"/>
      <c r="AF1174" s="244"/>
      <c r="AG1174" s="244"/>
      <c r="AH1174" s="244"/>
      <c r="AI1174" s="244"/>
      <c r="AJ1174" s="244"/>
      <c r="AK1174" s="244"/>
      <c r="AL1174" s="244"/>
      <c r="AM1174" s="244"/>
      <c r="AN1174" s="244"/>
      <c r="AO1174" s="244"/>
      <c r="AP1174" s="244"/>
      <c r="AQ1174" s="244"/>
      <c r="AR1174" s="244"/>
      <c r="AS1174" s="244"/>
      <c r="AT1174" s="244"/>
      <c r="AU1174" s="244"/>
      <c r="AV1174" s="244"/>
      <c r="AW1174" s="244"/>
      <c r="AX1174" s="244"/>
      <c r="AY1174" s="244"/>
      <c r="AZ1174" s="244"/>
      <c r="BA1174" s="244"/>
      <c r="BB1174" s="244"/>
    </row>
  </sheetData>
  <sheetProtection selectLockedCells="1" selectUnlockedCells="1"/>
  <mergeCells count="42">
    <mergeCell ref="H7:H8"/>
    <mergeCell ref="B267:B268"/>
    <mergeCell ref="C267:C268"/>
    <mergeCell ref="D267:D268"/>
    <mergeCell ref="E267:E268"/>
    <mergeCell ref="C5:H5"/>
    <mergeCell ref="F7:G8"/>
    <mergeCell ref="B776:B777"/>
    <mergeCell ref="C776:C777"/>
    <mergeCell ref="D776:D777"/>
    <mergeCell ref="E776:E777"/>
    <mergeCell ref="B299:B300"/>
    <mergeCell ref="B447:B448"/>
    <mergeCell ref="C447:C448"/>
    <mergeCell ref="D747:D748"/>
    <mergeCell ref="B749:B750"/>
    <mergeCell ref="C749:C750"/>
    <mergeCell ref="B287:B288"/>
    <mergeCell ref="C287:C288"/>
    <mergeCell ref="D287:D288"/>
    <mergeCell ref="E287:E288"/>
    <mergeCell ref="C299:C300"/>
    <mergeCell ref="C745:C746"/>
    <mergeCell ref="D745:D746"/>
    <mergeCell ref="D299:D300"/>
    <mergeCell ref="E299:E300"/>
    <mergeCell ref="E447:E448"/>
    <mergeCell ref="E747:E748"/>
    <mergeCell ref="B304:B305"/>
    <mergeCell ref="D749:D750"/>
    <mergeCell ref="E749:E750"/>
    <mergeCell ref="B745:B746"/>
    <mergeCell ref="E7:E8"/>
    <mergeCell ref="C7:C8"/>
    <mergeCell ref="B7:B8"/>
    <mergeCell ref="E745:E746"/>
    <mergeCell ref="B747:B748"/>
    <mergeCell ref="C747:C748"/>
    <mergeCell ref="C304:C305"/>
    <mergeCell ref="D304:D305"/>
    <mergeCell ref="E304:E305"/>
    <mergeCell ref="D447:D448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indexed="40"/>
  </sheetPr>
  <dimension ref="B1:T230"/>
  <sheetViews>
    <sheetView workbookViewId="0">
      <pane ySplit="10" topLeftCell="A53" activePane="bottomLeft" state="frozen"/>
      <selection pane="bottomLeft" activeCell="E84" sqref="E84"/>
    </sheetView>
  </sheetViews>
  <sheetFormatPr defaultRowHeight="12.75"/>
  <cols>
    <col min="1" max="1" width="1.28515625" style="1" customWidth="1"/>
    <col min="2" max="2" width="28.5703125" style="636" customWidth="1"/>
    <col min="3" max="3" width="18.140625" style="1" customWidth="1"/>
    <col min="4" max="4" width="11.42578125" style="1" customWidth="1"/>
    <col min="5" max="5" width="22.42578125" style="1" bestFit="1" customWidth="1"/>
    <col min="6" max="6" width="23.42578125" style="1" bestFit="1" customWidth="1"/>
    <col min="7" max="7" width="28.140625" style="24" bestFit="1" customWidth="1"/>
    <col min="8" max="8" width="28.5703125" style="48" bestFit="1" customWidth="1"/>
    <col min="9" max="9" width="3.140625" style="708" customWidth="1"/>
    <col min="10" max="10" width="16" style="1" customWidth="1"/>
    <col min="11" max="11" width="15.85546875" style="1" customWidth="1"/>
    <col min="12" max="16384" width="9.140625" style="1"/>
  </cols>
  <sheetData>
    <row r="1" spans="2:20" s="52" customFormat="1" ht="37.5" customHeight="1">
      <c r="B1" s="724" t="s">
        <v>1675</v>
      </c>
      <c r="C1" s="325" t="s">
        <v>1876</v>
      </c>
      <c r="D1" s="40"/>
      <c r="E1" s="42"/>
      <c r="F1" s="42"/>
      <c r="G1" s="768"/>
      <c r="H1" s="450"/>
      <c r="I1" s="706"/>
    </row>
    <row r="2" spans="2:20" ht="12.95" customHeight="1">
      <c r="B2" s="731" t="s">
        <v>1404</v>
      </c>
      <c r="C2" s="11"/>
      <c r="D2" s="12"/>
      <c r="E2" s="7"/>
      <c r="F2" s="7"/>
      <c r="G2" s="768"/>
    </row>
    <row r="3" spans="2:20" ht="12.95" customHeight="1">
      <c r="B3" s="732" t="s">
        <v>1884</v>
      </c>
      <c r="C3" s="14"/>
      <c r="D3" s="15"/>
      <c r="E3" s="7"/>
      <c r="F3" s="7"/>
      <c r="G3" s="768"/>
    </row>
    <row r="4" spans="2:20" ht="12.95" customHeight="1">
      <c r="B4" s="731" t="s">
        <v>1894</v>
      </c>
      <c r="C4" s="14"/>
      <c r="D4" s="15"/>
      <c r="E4" s="7"/>
      <c r="F4" s="7"/>
      <c r="G4" s="768"/>
    </row>
    <row r="5" spans="2:20" ht="12.95" customHeight="1">
      <c r="B5" s="737" t="s">
        <v>2755</v>
      </c>
      <c r="C5" s="14"/>
      <c r="D5" s="15"/>
      <c r="E5" s="7"/>
      <c r="F5" s="7"/>
      <c r="G5" s="47"/>
    </row>
    <row r="6" spans="2:20" ht="12.95" customHeight="1">
      <c r="B6" s="731" t="s">
        <v>1895</v>
      </c>
      <c r="C6" s="19"/>
      <c r="D6" s="20"/>
      <c r="E6" s="17"/>
      <c r="F6" s="20"/>
      <c r="G6" s="321"/>
    </row>
    <row r="7" spans="2:20" ht="12.95" customHeight="1">
      <c r="B7" s="731" t="s">
        <v>1896</v>
      </c>
      <c r="C7" s="19"/>
      <c r="D7" s="20"/>
      <c r="E7" s="17"/>
      <c r="F7" s="20"/>
      <c r="G7" s="46"/>
    </row>
    <row r="8" spans="2:20" ht="4.5" customHeight="1" thickBot="1"/>
    <row r="9" spans="2:20" s="18" customFormat="1" ht="16.5" customHeight="1">
      <c r="B9" s="684" t="s">
        <v>1898</v>
      </c>
      <c r="C9" s="684" t="s">
        <v>1899</v>
      </c>
      <c r="D9" s="685" t="s">
        <v>1900</v>
      </c>
      <c r="E9" s="1445" t="s">
        <v>13372</v>
      </c>
      <c r="F9" s="1443" t="s">
        <v>13373</v>
      </c>
      <c r="G9" s="1774" t="s">
        <v>6984</v>
      </c>
      <c r="H9" s="1771"/>
      <c r="I9" s="709"/>
    </row>
    <row r="10" spans="2:20" s="18" customFormat="1" ht="15" customHeight="1" thickBot="1">
      <c r="B10" s="755" t="s">
        <v>1651</v>
      </c>
      <c r="C10" s="688"/>
      <c r="D10" s="689" t="s">
        <v>1904</v>
      </c>
      <c r="E10" s="690" t="s">
        <v>1905</v>
      </c>
      <c r="F10" s="1460" t="s">
        <v>1905</v>
      </c>
      <c r="G10" s="1446" t="s">
        <v>6986</v>
      </c>
      <c r="H10" s="1447" t="s">
        <v>6985</v>
      </c>
      <c r="I10" s="710"/>
      <c r="J10" s="769" t="s">
        <v>7865</v>
      </c>
      <c r="K10" s="769" t="s">
        <v>7866</v>
      </c>
    </row>
    <row r="11" spans="2:20" s="24" customFormat="1" ht="12" customHeight="1">
      <c r="B11" s="1030" t="s">
        <v>12362</v>
      </c>
      <c r="C11" s="947" t="s">
        <v>2754</v>
      </c>
      <c r="D11" s="1461">
        <v>112</v>
      </c>
      <c r="E11" s="1263"/>
      <c r="F11" s="1448"/>
      <c r="G11" s="1107"/>
      <c r="H11" s="695"/>
      <c r="I11" s="1038"/>
      <c r="J11" s="1039"/>
      <c r="K11" s="1040" t="s">
        <v>12198</v>
      </c>
      <c r="M11" s="723"/>
      <c r="T11" s="902">
        <v>508.8071486557393</v>
      </c>
    </row>
    <row r="12" spans="2:20" s="24" customFormat="1" ht="12" customHeight="1">
      <c r="B12" s="1033" t="s">
        <v>12362</v>
      </c>
      <c r="C12" s="950" t="s">
        <v>2751</v>
      </c>
      <c r="D12" s="1462">
        <v>112</v>
      </c>
      <c r="E12" s="1044"/>
      <c r="F12" s="1449"/>
      <c r="G12" s="1107"/>
      <c r="H12" s="695"/>
      <c r="I12" s="1038"/>
      <c r="J12" s="1039"/>
      <c r="K12" s="1041" t="s">
        <v>12198</v>
      </c>
      <c r="M12" s="723"/>
      <c r="T12" s="902">
        <v>463.48779016769709</v>
      </c>
    </row>
    <row r="13" spans="2:20" s="24" customFormat="1" ht="12" customHeight="1">
      <c r="B13" s="866" t="s">
        <v>12362</v>
      </c>
      <c r="C13" s="950" t="s">
        <v>2747</v>
      </c>
      <c r="D13" s="1462">
        <v>112</v>
      </c>
      <c r="E13" s="1044"/>
      <c r="F13" s="1449"/>
      <c r="G13" s="1107"/>
      <c r="H13" s="695"/>
      <c r="I13" s="1038"/>
      <c r="J13" s="1039"/>
      <c r="K13" s="1041" t="s">
        <v>12198</v>
      </c>
      <c r="M13" s="723"/>
      <c r="T13" s="902">
        <v>342.44606125165018</v>
      </c>
    </row>
    <row r="14" spans="2:20" s="24" customFormat="1" ht="12" customHeight="1" thickBot="1">
      <c r="B14" s="1033" t="s">
        <v>12362</v>
      </c>
      <c r="C14" s="950" t="s">
        <v>1736</v>
      </c>
      <c r="D14" s="1462">
        <v>112</v>
      </c>
      <c r="E14" s="1044"/>
      <c r="F14" s="1449"/>
      <c r="G14" s="1107"/>
      <c r="H14" s="695"/>
      <c r="I14" s="1038"/>
      <c r="J14" s="1039"/>
      <c r="K14" s="1041" t="s">
        <v>12198</v>
      </c>
      <c r="M14" s="723"/>
      <c r="T14" s="902">
        <v>320.55928643413034</v>
      </c>
    </row>
    <row r="15" spans="2:20" s="24" customFormat="1" ht="12" customHeight="1">
      <c r="B15" s="451" t="s">
        <v>12199</v>
      </c>
      <c r="C15" s="947" t="s">
        <v>2754</v>
      </c>
      <c r="D15" s="1463"/>
      <c r="E15" s="1043"/>
      <c r="F15" s="1450"/>
      <c r="G15" s="1106"/>
      <c r="H15" s="694"/>
      <c r="I15" s="1038"/>
      <c r="J15" s="770"/>
      <c r="K15" s="771"/>
      <c r="M15" s="723"/>
      <c r="T15" s="905"/>
    </row>
    <row r="16" spans="2:20" s="24" customFormat="1" ht="12" customHeight="1">
      <c r="B16" s="452" t="s">
        <v>12199</v>
      </c>
      <c r="C16" s="950" t="s">
        <v>2751</v>
      </c>
      <c r="D16" s="1464"/>
      <c r="E16" s="1044"/>
      <c r="F16" s="1449"/>
      <c r="G16" s="1107"/>
      <c r="H16" s="695"/>
      <c r="I16" s="1038"/>
      <c r="J16" s="770"/>
      <c r="K16" s="771"/>
      <c r="M16" s="723"/>
      <c r="T16" s="905"/>
    </row>
    <row r="17" spans="2:20" s="24" customFormat="1" ht="12" customHeight="1">
      <c r="B17" s="866" t="s">
        <v>12199</v>
      </c>
      <c r="C17" s="950" t="s">
        <v>2747</v>
      </c>
      <c r="D17" s="1464"/>
      <c r="E17" s="1044"/>
      <c r="F17" s="1449"/>
      <c r="G17" s="1107"/>
      <c r="H17" s="695"/>
      <c r="I17" s="1038"/>
      <c r="J17" s="770"/>
      <c r="K17" s="771"/>
      <c r="M17" s="723"/>
      <c r="T17" s="905"/>
    </row>
    <row r="18" spans="2:20" s="24" customFormat="1" ht="12" customHeight="1">
      <c r="B18" s="452" t="s">
        <v>12199</v>
      </c>
      <c r="C18" s="950" t="s">
        <v>1736</v>
      </c>
      <c r="D18" s="1464"/>
      <c r="E18" s="1044"/>
      <c r="F18" s="1449"/>
      <c r="G18" s="1107"/>
      <c r="H18" s="695"/>
      <c r="I18" s="1038"/>
      <c r="J18" s="770"/>
      <c r="K18" s="771"/>
      <c r="M18" s="723"/>
      <c r="T18" s="905"/>
    </row>
    <row r="19" spans="2:20" s="24" customFormat="1" ht="12" customHeight="1" thickBot="1">
      <c r="B19" s="453" t="s">
        <v>12199</v>
      </c>
      <c r="C19" s="951" t="s">
        <v>1697</v>
      </c>
      <c r="D19" s="1465"/>
      <c r="E19" s="1045"/>
      <c r="F19" s="1451"/>
      <c r="G19" s="1108"/>
      <c r="H19" s="696"/>
      <c r="I19" s="1038"/>
      <c r="J19" s="770"/>
      <c r="K19" s="771"/>
      <c r="M19" s="723"/>
      <c r="T19" s="905"/>
    </row>
    <row r="20" spans="2:20" s="24" customFormat="1" ht="12" customHeight="1">
      <c r="B20" s="452"/>
      <c r="C20" s="950" t="s">
        <v>2754</v>
      </c>
      <c r="D20" s="1464">
        <v>114</v>
      </c>
      <c r="E20" s="1044"/>
      <c r="F20" s="1449"/>
      <c r="G20" s="1107"/>
      <c r="H20" s="695" t="s">
        <v>10115</v>
      </c>
      <c r="I20" s="1038"/>
      <c r="J20" s="770" t="s">
        <v>10116</v>
      </c>
      <c r="K20" s="771" t="s">
        <v>10117</v>
      </c>
      <c r="M20" s="723"/>
      <c r="T20" s="905">
        <v>508.8071486557393</v>
      </c>
    </row>
    <row r="21" spans="2:20" s="24" customFormat="1" ht="12" customHeight="1">
      <c r="B21" s="452" t="s">
        <v>4927</v>
      </c>
      <c r="C21" s="950" t="s">
        <v>2751</v>
      </c>
      <c r="D21" s="1464">
        <v>114</v>
      </c>
      <c r="E21" s="1044"/>
      <c r="F21" s="1449"/>
      <c r="G21" s="1107"/>
      <c r="H21" s="695" t="s">
        <v>10118</v>
      </c>
      <c r="I21" s="1038"/>
      <c r="J21" s="772" t="s">
        <v>10116</v>
      </c>
      <c r="K21" s="773" t="s">
        <v>10117</v>
      </c>
      <c r="M21" s="723"/>
      <c r="T21" s="905">
        <v>471.75215215888932</v>
      </c>
    </row>
    <row r="22" spans="2:20" s="24" customFormat="1" ht="12" customHeight="1">
      <c r="B22" s="452" t="s">
        <v>4927</v>
      </c>
      <c r="C22" s="950" t="s">
        <v>2747</v>
      </c>
      <c r="D22" s="1462">
        <v>114</v>
      </c>
      <c r="E22" s="1044"/>
      <c r="F22" s="1449"/>
      <c r="G22" s="1107"/>
      <c r="H22" s="695" t="s">
        <v>10119</v>
      </c>
      <c r="I22" s="1038"/>
      <c r="J22" s="772" t="s">
        <v>10116</v>
      </c>
      <c r="K22" s="773" t="s">
        <v>10117</v>
      </c>
      <c r="M22" s="723"/>
      <c r="T22" s="905">
        <v>348.57125683570302</v>
      </c>
    </row>
    <row r="23" spans="2:20" s="24" customFormat="1" ht="12" customHeight="1">
      <c r="B23" s="457" t="s">
        <v>4927</v>
      </c>
      <c r="C23" s="950" t="s">
        <v>1736</v>
      </c>
      <c r="D23" s="1462">
        <v>114</v>
      </c>
      <c r="E23" s="1044"/>
      <c r="F23" s="1449"/>
      <c r="G23" s="1107"/>
      <c r="H23" s="695" t="s">
        <v>10120</v>
      </c>
      <c r="I23" s="1038"/>
      <c r="J23" s="772" t="s">
        <v>10116</v>
      </c>
      <c r="K23" s="773" t="s">
        <v>10117</v>
      </c>
      <c r="M23" s="723"/>
      <c r="T23" s="905">
        <v>326.29681141159756</v>
      </c>
    </row>
    <row r="24" spans="2:20" s="24" customFormat="1" ht="12" customHeight="1">
      <c r="B24" s="452" t="s">
        <v>4927</v>
      </c>
      <c r="C24" s="950" t="s">
        <v>2749</v>
      </c>
      <c r="D24" s="1462">
        <v>114</v>
      </c>
      <c r="E24" s="1044"/>
      <c r="F24" s="1449"/>
      <c r="G24" s="1107"/>
      <c r="H24" s="695" t="s">
        <v>10121</v>
      </c>
      <c r="I24" s="1038"/>
      <c r="J24" s="772" t="s">
        <v>10116</v>
      </c>
      <c r="K24" s="773" t="s">
        <v>10117</v>
      </c>
      <c r="M24" s="723"/>
      <c r="T24" s="902">
        <v>399.51117454105412</v>
      </c>
    </row>
    <row r="25" spans="2:20" s="24" customFormat="1" ht="12" customHeight="1">
      <c r="B25" s="452" t="s">
        <v>4927</v>
      </c>
      <c r="C25" s="950" t="s">
        <v>3903</v>
      </c>
      <c r="D25" s="1462">
        <v>114</v>
      </c>
      <c r="E25" s="1044"/>
      <c r="F25" s="1449"/>
      <c r="G25" s="1107"/>
      <c r="H25" s="695" t="s">
        <v>10122</v>
      </c>
      <c r="I25" s="1038"/>
      <c r="J25" s="772" t="s">
        <v>10116</v>
      </c>
      <c r="K25" s="773" t="s">
        <v>10117</v>
      </c>
      <c r="M25" s="723"/>
      <c r="T25" s="902">
        <v>289.67855354382397</v>
      </c>
    </row>
    <row r="26" spans="2:20" s="24" customFormat="1" ht="12" customHeight="1">
      <c r="B26" s="452" t="s">
        <v>4927</v>
      </c>
      <c r="C26" s="950" t="s">
        <v>12210</v>
      </c>
      <c r="D26" s="1462">
        <v>114</v>
      </c>
      <c r="E26" s="1044"/>
      <c r="F26" s="1449"/>
      <c r="G26" s="1107"/>
      <c r="H26" s="695" t="s">
        <v>10123</v>
      </c>
      <c r="I26" s="1038"/>
      <c r="J26" s="772" t="s">
        <v>10116</v>
      </c>
      <c r="K26" s="773" t="s">
        <v>10117</v>
      </c>
      <c r="M26" s="723"/>
      <c r="T26" s="905">
        <v>391.53623634843558</v>
      </c>
    </row>
    <row r="27" spans="2:20" s="24" customFormat="1" ht="12" customHeight="1" thickBot="1">
      <c r="B27" s="453" t="s">
        <v>4927</v>
      </c>
      <c r="C27" s="951" t="s">
        <v>1697</v>
      </c>
      <c r="D27" s="1466">
        <v>114</v>
      </c>
      <c r="E27" s="1045"/>
      <c r="F27" s="1451"/>
      <c r="G27" s="1108"/>
      <c r="H27" s="696" t="s">
        <v>10124</v>
      </c>
      <c r="I27" s="1038"/>
      <c r="J27" s="772" t="s">
        <v>10116</v>
      </c>
      <c r="K27" s="773" t="s">
        <v>10117</v>
      </c>
      <c r="M27" s="723"/>
      <c r="T27" s="905">
        <v>272.10351038156995</v>
      </c>
    </row>
    <row r="28" spans="2:20" s="24" customFormat="1" ht="12" customHeight="1">
      <c r="B28" s="449" t="s">
        <v>4928</v>
      </c>
      <c r="C28" s="950" t="s">
        <v>2754</v>
      </c>
      <c r="D28" s="1464">
        <v>110</v>
      </c>
      <c r="E28" s="1044" t="s">
        <v>155</v>
      </c>
      <c r="F28" s="1449" t="s">
        <v>156</v>
      </c>
      <c r="G28" s="1107" t="s">
        <v>4937</v>
      </c>
      <c r="H28" s="695" t="s">
        <v>10125</v>
      </c>
      <c r="I28" s="1038"/>
      <c r="J28" s="772" t="s">
        <v>10126</v>
      </c>
      <c r="K28" s="773" t="s">
        <v>10127</v>
      </c>
      <c r="M28" s="723"/>
      <c r="T28" s="905">
        <v>499.71427919675824</v>
      </c>
    </row>
    <row r="29" spans="2:20" s="24" customFormat="1" ht="12" customHeight="1">
      <c r="B29" s="456" t="s">
        <v>4928</v>
      </c>
      <c r="C29" s="950" t="s">
        <v>2751</v>
      </c>
      <c r="D29" s="1464">
        <v>110</v>
      </c>
      <c r="E29" s="1044" t="s">
        <v>155</v>
      </c>
      <c r="F29" s="1449" t="s">
        <v>156</v>
      </c>
      <c r="G29" s="1107" t="s">
        <v>4938</v>
      </c>
      <c r="H29" s="695" t="s">
        <v>10128</v>
      </c>
      <c r="I29" s="1038"/>
      <c r="J29" s="772" t="s">
        <v>10126</v>
      </c>
      <c r="K29" s="773" t="s">
        <v>10127</v>
      </c>
      <c r="M29" s="723"/>
      <c r="T29" s="905">
        <v>455.20271548980992</v>
      </c>
    </row>
    <row r="30" spans="2:20" s="24" customFormat="1" ht="12" customHeight="1">
      <c r="B30" s="449" t="s">
        <v>4928</v>
      </c>
      <c r="C30" s="950" t="s">
        <v>2747</v>
      </c>
      <c r="D30" s="1464">
        <v>110</v>
      </c>
      <c r="E30" s="1044" t="s">
        <v>155</v>
      </c>
      <c r="F30" s="1449" t="s">
        <v>156</v>
      </c>
      <c r="G30" s="1107" t="s">
        <v>4939</v>
      </c>
      <c r="H30" s="695" t="s">
        <v>10129</v>
      </c>
      <c r="I30" s="1038"/>
      <c r="J30" s="772" t="s">
        <v>10126</v>
      </c>
      <c r="K30" s="773" t="s">
        <v>10127</v>
      </c>
      <c r="M30" s="723"/>
      <c r="T30" s="905">
        <v>336.33194197064262</v>
      </c>
    </row>
    <row r="31" spans="2:20" s="24" customFormat="1" ht="12" customHeight="1" thickBot="1">
      <c r="B31" s="449" t="s">
        <v>4928</v>
      </c>
      <c r="C31" s="950" t="s">
        <v>1736</v>
      </c>
      <c r="D31" s="1464">
        <v>110</v>
      </c>
      <c r="E31" s="1044" t="s">
        <v>155</v>
      </c>
      <c r="F31" s="1449" t="s">
        <v>156</v>
      </c>
      <c r="G31" s="1107" t="s">
        <v>4940</v>
      </c>
      <c r="H31" s="695" t="s">
        <v>10130</v>
      </c>
      <c r="I31" s="1038"/>
      <c r="J31" s="772" t="s">
        <v>10126</v>
      </c>
      <c r="K31" s="773" t="s">
        <v>10127</v>
      </c>
      <c r="M31" s="723"/>
      <c r="T31" s="905">
        <v>314.83283775970841</v>
      </c>
    </row>
    <row r="32" spans="2:20" s="24" customFormat="1" ht="12" customHeight="1">
      <c r="B32" s="451" t="s">
        <v>4929</v>
      </c>
      <c r="C32" s="947" t="s">
        <v>2754</v>
      </c>
      <c r="D32" s="1461">
        <v>112</v>
      </c>
      <c r="E32" s="1043" t="s">
        <v>155</v>
      </c>
      <c r="F32" s="1450" t="s">
        <v>156</v>
      </c>
      <c r="G32" s="1106" t="s">
        <v>4941</v>
      </c>
      <c r="H32" s="694" t="s">
        <v>10131</v>
      </c>
      <c r="I32" s="1038"/>
      <c r="J32" s="772" t="s">
        <v>10126</v>
      </c>
      <c r="K32" s="773" t="s">
        <v>10127</v>
      </c>
      <c r="M32" s="723"/>
      <c r="T32" s="902">
        <v>508.8071486557393</v>
      </c>
    </row>
    <row r="33" spans="2:20" s="24" customFormat="1" ht="12" customHeight="1">
      <c r="B33" s="457" t="s">
        <v>4929</v>
      </c>
      <c r="C33" s="950" t="s">
        <v>2751</v>
      </c>
      <c r="D33" s="1462">
        <v>112</v>
      </c>
      <c r="E33" s="1044" t="s">
        <v>155</v>
      </c>
      <c r="F33" s="1449" t="s">
        <v>156</v>
      </c>
      <c r="G33" s="1107" t="s">
        <v>4942</v>
      </c>
      <c r="H33" s="695" t="s">
        <v>10132</v>
      </c>
      <c r="I33" s="1038"/>
      <c r="J33" s="772" t="s">
        <v>10126</v>
      </c>
      <c r="K33" s="773" t="s">
        <v>10127</v>
      </c>
      <c r="M33" s="723"/>
      <c r="T33" s="902">
        <v>463.48779016769709</v>
      </c>
    </row>
    <row r="34" spans="2:20" s="24" customFormat="1" ht="12" customHeight="1">
      <c r="B34" s="452" t="s">
        <v>4929</v>
      </c>
      <c r="C34" s="950" t="s">
        <v>2747</v>
      </c>
      <c r="D34" s="1462">
        <v>112</v>
      </c>
      <c r="E34" s="1044" t="s">
        <v>155</v>
      </c>
      <c r="F34" s="1449" t="s">
        <v>156</v>
      </c>
      <c r="G34" s="1107" t="s">
        <v>4943</v>
      </c>
      <c r="H34" s="695" t="s">
        <v>10133</v>
      </c>
      <c r="I34" s="1038"/>
      <c r="J34" s="772" t="s">
        <v>10126</v>
      </c>
      <c r="K34" s="773" t="s">
        <v>10127</v>
      </c>
      <c r="M34" s="723"/>
      <c r="T34" s="902">
        <v>342.44606125165018</v>
      </c>
    </row>
    <row r="35" spans="2:20" s="24" customFormat="1" ht="12" customHeight="1" thickBot="1">
      <c r="B35" s="453" t="s">
        <v>4929</v>
      </c>
      <c r="C35" s="951" t="s">
        <v>1736</v>
      </c>
      <c r="D35" s="1466">
        <v>112</v>
      </c>
      <c r="E35" s="1045" t="s">
        <v>155</v>
      </c>
      <c r="F35" s="1451" t="s">
        <v>156</v>
      </c>
      <c r="G35" s="1108" t="s">
        <v>4944</v>
      </c>
      <c r="H35" s="696" t="s">
        <v>10134</v>
      </c>
      <c r="I35" s="1038"/>
      <c r="J35" s="772" t="s">
        <v>10126</v>
      </c>
      <c r="K35" s="773" t="s">
        <v>10127</v>
      </c>
      <c r="M35" s="723"/>
      <c r="T35" s="902">
        <v>320.55928643413034</v>
      </c>
    </row>
    <row r="36" spans="2:20" s="24" customFormat="1" ht="12" customHeight="1">
      <c r="B36" s="452" t="s">
        <v>4930</v>
      </c>
      <c r="C36" s="950" t="s">
        <v>2754</v>
      </c>
      <c r="D36" s="1462">
        <v>112</v>
      </c>
      <c r="E36" s="1044" t="s">
        <v>155</v>
      </c>
      <c r="F36" s="1449" t="s">
        <v>156</v>
      </c>
      <c r="G36" s="1107" t="s">
        <v>4945</v>
      </c>
      <c r="H36" s="695" t="s">
        <v>10135</v>
      </c>
      <c r="I36" s="1038"/>
      <c r="J36" s="772" t="s">
        <v>10126</v>
      </c>
      <c r="K36" s="773" t="s">
        <v>10127</v>
      </c>
      <c r="M36" s="723"/>
      <c r="T36" s="902">
        <v>508.8071486557393</v>
      </c>
    </row>
    <row r="37" spans="2:20" s="24" customFormat="1" ht="12" customHeight="1">
      <c r="B37" s="457" t="s">
        <v>10136</v>
      </c>
      <c r="C37" s="950" t="s">
        <v>2751</v>
      </c>
      <c r="D37" s="1462">
        <v>112</v>
      </c>
      <c r="E37" s="1044" t="s">
        <v>155</v>
      </c>
      <c r="F37" s="1449" t="s">
        <v>156</v>
      </c>
      <c r="G37" s="1107" t="s">
        <v>4946</v>
      </c>
      <c r="H37" s="695" t="s">
        <v>10137</v>
      </c>
      <c r="I37" s="1038"/>
      <c r="J37" s="772" t="s">
        <v>10126</v>
      </c>
      <c r="K37" s="773" t="s">
        <v>10127</v>
      </c>
      <c r="M37" s="723"/>
      <c r="T37" s="902">
        <v>463.48779016769709</v>
      </c>
    </row>
    <row r="38" spans="2:20" s="24" customFormat="1" ht="12" customHeight="1">
      <c r="B38" s="452" t="s">
        <v>4930</v>
      </c>
      <c r="C38" s="950" t="s">
        <v>2747</v>
      </c>
      <c r="D38" s="1462">
        <v>112</v>
      </c>
      <c r="E38" s="1044" t="s">
        <v>155</v>
      </c>
      <c r="F38" s="1449" t="s">
        <v>156</v>
      </c>
      <c r="G38" s="1107" t="s">
        <v>4947</v>
      </c>
      <c r="H38" s="695" t="s">
        <v>10138</v>
      </c>
      <c r="I38" s="1038"/>
      <c r="J38" s="772" t="s">
        <v>10126</v>
      </c>
      <c r="K38" s="773" t="s">
        <v>10127</v>
      </c>
      <c r="M38" s="723"/>
      <c r="T38" s="902">
        <v>342.44606125165018</v>
      </c>
    </row>
    <row r="39" spans="2:20" s="24" customFormat="1" ht="12" customHeight="1" thickBot="1">
      <c r="B39" s="452" t="s">
        <v>4930</v>
      </c>
      <c r="C39" s="950" t="s">
        <v>1736</v>
      </c>
      <c r="D39" s="1462">
        <v>112</v>
      </c>
      <c r="E39" s="1044" t="s">
        <v>155</v>
      </c>
      <c r="F39" s="1449" t="s">
        <v>156</v>
      </c>
      <c r="G39" s="1107" t="s">
        <v>4948</v>
      </c>
      <c r="H39" s="695" t="s">
        <v>10139</v>
      </c>
      <c r="I39" s="1038"/>
      <c r="J39" s="772" t="s">
        <v>10126</v>
      </c>
      <c r="K39" s="773" t="s">
        <v>10127</v>
      </c>
      <c r="M39" s="723"/>
      <c r="T39" s="902">
        <v>320.55928643413034</v>
      </c>
    </row>
    <row r="40" spans="2:20" s="24" customFormat="1" ht="12" customHeight="1">
      <c r="B40" s="451" t="s">
        <v>4931</v>
      </c>
      <c r="C40" s="947" t="s">
        <v>2754</v>
      </c>
      <c r="D40" s="1461">
        <v>112</v>
      </c>
      <c r="E40" s="1043" t="s">
        <v>155</v>
      </c>
      <c r="F40" s="1450" t="s">
        <v>156</v>
      </c>
      <c r="G40" s="1106" t="s">
        <v>4949</v>
      </c>
      <c r="H40" s="694" t="s">
        <v>10140</v>
      </c>
      <c r="I40" s="1038"/>
      <c r="J40" s="772" t="s">
        <v>10126</v>
      </c>
      <c r="K40" s="773" t="s">
        <v>10127</v>
      </c>
      <c r="M40" s="723"/>
      <c r="T40" s="902">
        <v>508.8071486557393</v>
      </c>
    </row>
    <row r="41" spans="2:20" s="24" customFormat="1" ht="12" customHeight="1">
      <c r="B41" s="457" t="s">
        <v>4931</v>
      </c>
      <c r="C41" s="950" t="s">
        <v>2751</v>
      </c>
      <c r="D41" s="1462">
        <v>112</v>
      </c>
      <c r="E41" s="1044" t="s">
        <v>155</v>
      </c>
      <c r="F41" s="1449" t="s">
        <v>156</v>
      </c>
      <c r="G41" s="1107" t="s">
        <v>4950</v>
      </c>
      <c r="H41" s="695" t="s">
        <v>10141</v>
      </c>
      <c r="I41" s="1038"/>
      <c r="J41" s="772" t="s">
        <v>10126</v>
      </c>
      <c r="K41" s="773" t="s">
        <v>10127</v>
      </c>
      <c r="M41" s="723"/>
      <c r="T41" s="902">
        <v>463.48779016769709</v>
      </c>
    </row>
    <row r="42" spans="2:20" s="24" customFormat="1" ht="12" customHeight="1">
      <c r="B42" s="452" t="s">
        <v>4931</v>
      </c>
      <c r="C42" s="950" t="s">
        <v>2747</v>
      </c>
      <c r="D42" s="1462">
        <v>112</v>
      </c>
      <c r="E42" s="1044" t="s">
        <v>155</v>
      </c>
      <c r="F42" s="1449" t="s">
        <v>156</v>
      </c>
      <c r="G42" s="1107" t="s">
        <v>4951</v>
      </c>
      <c r="H42" s="695" t="s">
        <v>10142</v>
      </c>
      <c r="I42" s="1038"/>
      <c r="J42" s="772" t="s">
        <v>10126</v>
      </c>
      <c r="K42" s="773" t="s">
        <v>10127</v>
      </c>
      <c r="M42" s="723"/>
      <c r="T42" s="902">
        <v>342.44606125165018</v>
      </c>
    </row>
    <row r="43" spans="2:20" s="24" customFormat="1" ht="12" customHeight="1" thickBot="1">
      <c r="B43" s="453" t="s">
        <v>4931</v>
      </c>
      <c r="C43" s="951" t="s">
        <v>1736</v>
      </c>
      <c r="D43" s="1466">
        <v>112</v>
      </c>
      <c r="E43" s="1045" t="s">
        <v>155</v>
      </c>
      <c r="F43" s="1451" t="s">
        <v>156</v>
      </c>
      <c r="G43" s="1108" t="s">
        <v>4952</v>
      </c>
      <c r="H43" s="696" t="s">
        <v>10143</v>
      </c>
      <c r="I43" s="1038"/>
      <c r="J43" s="772" t="s">
        <v>10126</v>
      </c>
      <c r="K43" s="773" t="s">
        <v>10127</v>
      </c>
      <c r="M43" s="723"/>
      <c r="T43" s="902">
        <v>320.55928643413034</v>
      </c>
    </row>
    <row r="44" spans="2:20" s="24" customFormat="1" ht="12" customHeight="1">
      <c r="B44" s="410" t="s">
        <v>4932</v>
      </c>
      <c r="C44" s="1057" t="s">
        <v>3743</v>
      </c>
      <c r="D44" s="1462">
        <v>116</v>
      </c>
      <c r="E44" s="1044" t="s">
        <v>1642</v>
      </c>
      <c r="F44" s="1452" t="s">
        <v>1680</v>
      </c>
      <c r="G44" s="1107" t="s">
        <v>5299</v>
      </c>
      <c r="H44" s="695" t="s">
        <v>10144</v>
      </c>
      <c r="I44" s="1038"/>
      <c r="J44" s="772" t="s">
        <v>10145</v>
      </c>
      <c r="K44" s="773" t="s">
        <v>10146</v>
      </c>
      <c r="M44" s="723"/>
      <c r="T44" s="902">
        <v>587.54642712570853</v>
      </c>
    </row>
    <row r="45" spans="2:20" s="24" customFormat="1" ht="12" customHeight="1">
      <c r="B45" s="431" t="s">
        <v>4932</v>
      </c>
      <c r="C45" s="950" t="s">
        <v>3742</v>
      </c>
      <c r="D45" s="1462">
        <v>116</v>
      </c>
      <c r="E45" s="1044" t="s">
        <v>1642</v>
      </c>
      <c r="F45" s="1453" t="s">
        <v>1680</v>
      </c>
      <c r="G45" s="1107" t="s">
        <v>5300</v>
      </c>
      <c r="H45" s="695" t="s">
        <v>10147</v>
      </c>
      <c r="I45" s="1038"/>
      <c r="J45" s="772" t="s">
        <v>10145</v>
      </c>
      <c r="K45" s="773" t="s">
        <v>10146</v>
      </c>
      <c r="M45" s="723"/>
      <c r="T45" s="902">
        <v>534.55301821727323</v>
      </c>
    </row>
    <row r="46" spans="2:20" s="24" customFormat="1" ht="12" customHeight="1">
      <c r="B46" s="415" t="s">
        <v>4932</v>
      </c>
      <c r="C46" s="950" t="s">
        <v>3744</v>
      </c>
      <c r="D46" s="1462">
        <v>116</v>
      </c>
      <c r="E46" s="1044" t="s">
        <v>1642</v>
      </c>
      <c r="F46" s="1453" t="s">
        <v>1680</v>
      </c>
      <c r="G46" s="1107" t="s">
        <v>5301</v>
      </c>
      <c r="H46" s="695" t="s">
        <v>10148</v>
      </c>
      <c r="I46" s="1038"/>
      <c r="J46" s="772" t="s">
        <v>10145</v>
      </c>
      <c r="K46" s="773" t="s">
        <v>10146</v>
      </c>
      <c r="M46" s="723"/>
      <c r="T46" s="902">
        <v>406.51139806568597</v>
      </c>
    </row>
    <row r="47" spans="2:20" s="24" customFormat="1" ht="12" customHeight="1" thickBot="1">
      <c r="B47" s="410" t="s">
        <v>4932</v>
      </c>
      <c r="C47" s="950" t="s">
        <v>3745</v>
      </c>
      <c r="D47" s="1462">
        <v>116</v>
      </c>
      <c r="E47" s="1044" t="s">
        <v>1642</v>
      </c>
      <c r="F47" s="1453" t="s">
        <v>1680</v>
      </c>
      <c r="G47" s="1107" t="s">
        <v>5302</v>
      </c>
      <c r="H47" s="695" t="s">
        <v>10149</v>
      </c>
      <c r="I47" s="1038"/>
      <c r="J47" s="772" t="s">
        <v>10145</v>
      </c>
      <c r="K47" s="773" t="s">
        <v>10146</v>
      </c>
      <c r="M47" s="723"/>
      <c r="T47" s="902">
        <v>382.22106548733518</v>
      </c>
    </row>
    <row r="48" spans="2:20" s="24" customFormat="1" ht="12" customHeight="1">
      <c r="B48" s="774" t="s">
        <v>4933</v>
      </c>
      <c r="C48" s="947" t="s">
        <v>2754</v>
      </c>
      <c r="D48" s="1461">
        <v>112</v>
      </c>
      <c r="E48" s="1043" t="s">
        <v>155</v>
      </c>
      <c r="F48" s="1450" t="s">
        <v>6856</v>
      </c>
      <c r="G48" s="1106" t="s">
        <v>12485</v>
      </c>
      <c r="H48" s="694" t="s">
        <v>10150</v>
      </c>
      <c r="I48" s="1038"/>
      <c r="J48" s="772" t="s">
        <v>10126</v>
      </c>
      <c r="K48" s="773" t="s">
        <v>6856</v>
      </c>
      <c r="M48" s="723"/>
      <c r="T48" s="902">
        <v>508.8071486557393</v>
      </c>
    </row>
    <row r="49" spans="2:20" s="24" customFormat="1" ht="12" customHeight="1">
      <c r="B49" s="434" t="s">
        <v>4933</v>
      </c>
      <c r="C49" s="950" t="s">
        <v>2751</v>
      </c>
      <c r="D49" s="1462">
        <v>112</v>
      </c>
      <c r="E49" s="1044" t="s">
        <v>155</v>
      </c>
      <c r="F49" s="1449" t="s">
        <v>6856</v>
      </c>
      <c r="G49" s="1107" t="s">
        <v>12486</v>
      </c>
      <c r="H49" s="695" t="s">
        <v>10151</v>
      </c>
      <c r="I49" s="1038"/>
      <c r="J49" s="772" t="s">
        <v>10126</v>
      </c>
      <c r="K49" s="773" t="s">
        <v>6856</v>
      </c>
      <c r="M49" s="723"/>
      <c r="T49" s="902">
        <v>463.48779016769709</v>
      </c>
    </row>
    <row r="50" spans="2:20" s="24" customFormat="1" ht="12" customHeight="1">
      <c r="B50" s="775" t="s">
        <v>4933</v>
      </c>
      <c r="C50" s="950" t="s">
        <v>2747</v>
      </c>
      <c r="D50" s="1462">
        <v>112</v>
      </c>
      <c r="E50" s="1044" t="s">
        <v>155</v>
      </c>
      <c r="F50" s="1449" t="s">
        <v>6856</v>
      </c>
      <c r="G50" s="1107" t="s">
        <v>12487</v>
      </c>
      <c r="H50" s="695" t="s">
        <v>10152</v>
      </c>
      <c r="I50" s="1038"/>
      <c r="J50" s="772" t="s">
        <v>10126</v>
      </c>
      <c r="K50" s="773" t="s">
        <v>6856</v>
      </c>
      <c r="M50" s="723"/>
      <c r="T50" s="902">
        <v>342.44606125165018</v>
      </c>
    </row>
    <row r="51" spans="2:20" s="24" customFormat="1" ht="12" customHeight="1" thickBot="1">
      <c r="B51" s="776" t="s">
        <v>4933</v>
      </c>
      <c r="C51" s="951" t="s">
        <v>1736</v>
      </c>
      <c r="D51" s="1466">
        <v>112</v>
      </c>
      <c r="E51" s="1045" t="s">
        <v>155</v>
      </c>
      <c r="F51" s="1451" t="s">
        <v>6856</v>
      </c>
      <c r="G51" s="1108" t="s">
        <v>12488</v>
      </c>
      <c r="H51" s="696" t="s">
        <v>10153</v>
      </c>
      <c r="I51" s="1038"/>
      <c r="J51" s="772" t="s">
        <v>10126</v>
      </c>
      <c r="K51" s="773" t="s">
        <v>6856</v>
      </c>
      <c r="M51" s="723"/>
      <c r="T51" s="902">
        <v>320.55928643413034</v>
      </c>
    </row>
    <row r="52" spans="2:20" s="24" customFormat="1" ht="12" customHeight="1">
      <c r="B52" s="775" t="s">
        <v>4984</v>
      </c>
      <c r="C52" s="950" t="s">
        <v>2754</v>
      </c>
      <c r="D52" s="1462">
        <v>112</v>
      </c>
      <c r="E52" s="1044" t="s">
        <v>155</v>
      </c>
      <c r="F52" s="1449" t="s">
        <v>6856</v>
      </c>
      <c r="G52" s="1107" t="s">
        <v>12489</v>
      </c>
      <c r="H52" s="695" t="s">
        <v>10154</v>
      </c>
      <c r="I52" s="1038"/>
      <c r="J52" s="772" t="s">
        <v>10126</v>
      </c>
      <c r="K52" s="773" t="s">
        <v>6856</v>
      </c>
      <c r="M52" s="723"/>
      <c r="T52" s="902">
        <v>508.8071486557393</v>
      </c>
    </row>
    <row r="53" spans="2:20" s="24" customFormat="1" ht="12" customHeight="1">
      <c r="B53" s="775" t="s">
        <v>4984</v>
      </c>
      <c r="C53" s="950" t="s">
        <v>2751</v>
      </c>
      <c r="D53" s="1462">
        <v>112</v>
      </c>
      <c r="E53" s="1044" t="s">
        <v>155</v>
      </c>
      <c r="F53" s="1449" t="s">
        <v>6856</v>
      </c>
      <c r="G53" s="1107" t="s">
        <v>12490</v>
      </c>
      <c r="H53" s="695" t="s">
        <v>10155</v>
      </c>
      <c r="I53" s="1038"/>
      <c r="J53" s="772" t="s">
        <v>10126</v>
      </c>
      <c r="K53" s="773" t="s">
        <v>6856</v>
      </c>
      <c r="M53" s="723"/>
      <c r="T53" s="902">
        <v>463.48779016769709</v>
      </c>
    </row>
    <row r="54" spans="2:20" s="24" customFormat="1" ht="12" customHeight="1">
      <c r="B54" s="434" t="s">
        <v>4984</v>
      </c>
      <c r="C54" s="950" t="s">
        <v>2747</v>
      </c>
      <c r="D54" s="1462">
        <v>112</v>
      </c>
      <c r="E54" s="1044" t="s">
        <v>155</v>
      </c>
      <c r="F54" s="1449" t="s">
        <v>6856</v>
      </c>
      <c r="G54" s="1107" t="s">
        <v>12491</v>
      </c>
      <c r="H54" s="695" t="s">
        <v>10156</v>
      </c>
      <c r="I54" s="1038"/>
      <c r="J54" s="772" t="s">
        <v>10126</v>
      </c>
      <c r="K54" s="773" t="s">
        <v>6856</v>
      </c>
      <c r="M54" s="723"/>
      <c r="T54" s="902">
        <v>342.44606125165018</v>
      </c>
    </row>
    <row r="55" spans="2:20" s="24" customFormat="1" ht="12" customHeight="1" thickBot="1">
      <c r="B55" s="775" t="s">
        <v>4984</v>
      </c>
      <c r="C55" s="950" t="s">
        <v>1736</v>
      </c>
      <c r="D55" s="1462">
        <v>112</v>
      </c>
      <c r="E55" s="1044" t="s">
        <v>155</v>
      </c>
      <c r="F55" s="1449" t="s">
        <v>6856</v>
      </c>
      <c r="G55" s="1107" t="s">
        <v>12492</v>
      </c>
      <c r="H55" s="695" t="s">
        <v>10157</v>
      </c>
      <c r="I55" s="1038"/>
      <c r="J55" s="772" t="s">
        <v>10126</v>
      </c>
      <c r="K55" s="773" t="s">
        <v>6856</v>
      </c>
      <c r="M55" s="723"/>
      <c r="T55" s="902">
        <v>320.55928643413034</v>
      </c>
    </row>
    <row r="56" spans="2:20" s="24" customFormat="1" ht="12" customHeight="1">
      <c r="B56" s="774" t="s">
        <v>4934</v>
      </c>
      <c r="C56" s="947" t="s">
        <v>2754</v>
      </c>
      <c r="D56" s="1461">
        <v>112</v>
      </c>
      <c r="E56" s="1043" t="s">
        <v>155</v>
      </c>
      <c r="F56" s="1454" t="s">
        <v>1685</v>
      </c>
      <c r="G56" s="1106" t="s">
        <v>4953</v>
      </c>
      <c r="H56" s="694" t="s">
        <v>10158</v>
      </c>
      <c r="I56" s="1038"/>
      <c r="J56" s="772" t="s">
        <v>10126</v>
      </c>
      <c r="K56" s="773" t="s">
        <v>10159</v>
      </c>
      <c r="M56" s="723"/>
      <c r="T56" s="902">
        <v>508.8071486557393</v>
      </c>
    </row>
    <row r="57" spans="2:20" s="24" customFormat="1" ht="12" customHeight="1">
      <c r="B57" s="434" t="s">
        <v>4934</v>
      </c>
      <c r="C57" s="950" t="s">
        <v>2751</v>
      </c>
      <c r="D57" s="1462">
        <v>112</v>
      </c>
      <c r="E57" s="1044" t="s">
        <v>155</v>
      </c>
      <c r="F57" s="1455" t="s">
        <v>1685</v>
      </c>
      <c r="G57" s="1107" t="s">
        <v>4954</v>
      </c>
      <c r="H57" s="695" t="s">
        <v>10160</v>
      </c>
      <c r="I57" s="1038"/>
      <c r="J57" s="772" t="s">
        <v>10126</v>
      </c>
      <c r="K57" s="773" t="s">
        <v>10159</v>
      </c>
      <c r="M57" s="723"/>
      <c r="T57" s="902">
        <v>463.48779016769709</v>
      </c>
    </row>
    <row r="58" spans="2:20" s="24" customFormat="1" ht="12" customHeight="1">
      <c r="B58" s="415" t="s">
        <v>4934</v>
      </c>
      <c r="C58" s="950" t="s">
        <v>2747</v>
      </c>
      <c r="D58" s="1462">
        <v>112</v>
      </c>
      <c r="E58" s="1044" t="s">
        <v>155</v>
      </c>
      <c r="F58" s="1449" t="s">
        <v>1685</v>
      </c>
      <c r="G58" s="1107" t="s">
        <v>4955</v>
      </c>
      <c r="H58" s="695" t="s">
        <v>10161</v>
      </c>
      <c r="I58" s="1038"/>
      <c r="J58" s="772" t="s">
        <v>10126</v>
      </c>
      <c r="K58" s="773" t="s">
        <v>10159</v>
      </c>
      <c r="M58" s="723"/>
      <c r="T58" s="902">
        <v>342.44606125165018</v>
      </c>
    </row>
    <row r="59" spans="2:20" s="24" customFormat="1" ht="12" customHeight="1" thickBot="1">
      <c r="B59" s="776" t="s">
        <v>4934</v>
      </c>
      <c r="C59" s="951" t="s">
        <v>1736</v>
      </c>
      <c r="D59" s="1466">
        <v>112</v>
      </c>
      <c r="E59" s="1045" t="s">
        <v>155</v>
      </c>
      <c r="F59" s="1451" t="s">
        <v>1685</v>
      </c>
      <c r="G59" s="1108" t="s">
        <v>4956</v>
      </c>
      <c r="H59" s="696" t="s">
        <v>10162</v>
      </c>
      <c r="I59" s="1038"/>
      <c r="J59" s="772" t="s">
        <v>10126</v>
      </c>
      <c r="K59" s="773" t="s">
        <v>10159</v>
      </c>
      <c r="M59" s="723"/>
      <c r="T59" s="902">
        <v>320.55928643413034</v>
      </c>
    </row>
    <row r="60" spans="2:20" s="24" customFormat="1" ht="12" customHeight="1">
      <c r="B60" s="779" t="s">
        <v>4935</v>
      </c>
      <c r="C60" s="950" t="s">
        <v>2754</v>
      </c>
      <c r="D60" s="1462">
        <v>112</v>
      </c>
      <c r="E60" s="1044" t="s">
        <v>155</v>
      </c>
      <c r="F60" s="1449" t="s">
        <v>156</v>
      </c>
      <c r="G60" s="1107" t="s">
        <v>4957</v>
      </c>
      <c r="H60" s="695" t="s">
        <v>10163</v>
      </c>
      <c r="I60" s="1038"/>
      <c r="J60" s="772" t="s">
        <v>10126</v>
      </c>
      <c r="K60" s="773" t="s">
        <v>10127</v>
      </c>
      <c r="M60" s="723"/>
      <c r="T60" s="902">
        <v>508.8071486557393</v>
      </c>
    </row>
    <row r="61" spans="2:20" s="24" customFormat="1" ht="12" customHeight="1">
      <c r="B61" s="458" t="s">
        <v>4935</v>
      </c>
      <c r="C61" s="950" t="s">
        <v>2751</v>
      </c>
      <c r="D61" s="1462">
        <v>112</v>
      </c>
      <c r="E61" s="1044" t="s">
        <v>155</v>
      </c>
      <c r="F61" s="1449" t="s">
        <v>156</v>
      </c>
      <c r="G61" s="1107" t="s">
        <v>4958</v>
      </c>
      <c r="H61" s="695" t="s">
        <v>10164</v>
      </c>
      <c r="I61" s="1038"/>
      <c r="J61" s="772" t="s">
        <v>10126</v>
      </c>
      <c r="K61" s="773" t="s">
        <v>10127</v>
      </c>
      <c r="M61" s="723"/>
      <c r="T61" s="902">
        <v>463.48779016769709</v>
      </c>
    </row>
    <row r="62" spans="2:20" s="24" customFormat="1" ht="12" customHeight="1">
      <c r="B62" s="455" t="s">
        <v>4935</v>
      </c>
      <c r="C62" s="950" t="s">
        <v>2747</v>
      </c>
      <c r="D62" s="1462">
        <v>112</v>
      </c>
      <c r="E62" s="1044" t="s">
        <v>155</v>
      </c>
      <c r="F62" s="1449" t="s">
        <v>156</v>
      </c>
      <c r="G62" s="1107" t="s">
        <v>4959</v>
      </c>
      <c r="H62" s="695" t="s">
        <v>10165</v>
      </c>
      <c r="I62" s="1038"/>
      <c r="J62" s="772" t="s">
        <v>10126</v>
      </c>
      <c r="K62" s="773" t="s">
        <v>10127</v>
      </c>
      <c r="M62" s="723"/>
      <c r="T62" s="902">
        <v>342.44606125165018</v>
      </c>
    </row>
    <row r="63" spans="2:20" s="24" customFormat="1" ht="12" customHeight="1" thickBot="1">
      <c r="B63" s="779" t="s">
        <v>4935</v>
      </c>
      <c r="C63" s="950" t="s">
        <v>1736</v>
      </c>
      <c r="D63" s="1462">
        <v>112</v>
      </c>
      <c r="E63" s="1044" t="s">
        <v>155</v>
      </c>
      <c r="F63" s="1449" t="s">
        <v>156</v>
      </c>
      <c r="G63" s="1107" t="s">
        <v>4960</v>
      </c>
      <c r="H63" s="695" t="s">
        <v>10166</v>
      </c>
      <c r="I63" s="1038"/>
      <c r="J63" s="772" t="s">
        <v>10126</v>
      </c>
      <c r="K63" s="773" t="s">
        <v>10127</v>
      </c>
      <c r="M63" s="723"/>
      <c r="T63" s="902">
        <v>320.55928643413034</v>
      </c>
    </row>
    <row r="64" spans="2:20" s="24" customFormat="1" ht="12" customHeight="1">
      <c r="B64" s="777" t="s">
        <v>6890</v>
      </c>
      <c r="C64" s="962" t="s">
        <v>3743</v>
      </c>
      <c r="D64" s="1461">
        <v>116</v>
      </c>
      <c r="E64" s="1043" t="s">
        <v>1642</v>
      </c>
      <c r="F64" s="1450" t="s">
        <v>1680</v>
      </c>
      <c r="G64" s="1106" t="s">
        <v>4961</v>
      </c>
      <c r="H64" s="694" t="s">
        <v>10167</v>
      </c>
      <c r="I64" s="1038"/>
      <c r="J64" s="772" t="s">
        <v>10145</v>
      </c>
      <c r="K64" s="773" t="s">
        <v>10168</v>
      </c>
      <c r="M64" s="723"/>
      <c r="T64" s="902">
        <v>587.54642712570853</v>
      </c>
    </row>
    <row r="65" spans="2:20" s="24" customFormat="1" ht="12" customHeight="1">
      <c r="B65" s="408" t="s">
        <v>12200</v>
      </c>
      <c r="C65" s="950" t="s">
        <v>3742</v>
      </c>
      <c r="D65" s="1462">
        <v>116</v>
      </c>
      <c r="E65" s="1044" t="s">
        <v>1642</v>
      </c>
      <c r="F65" s="1449" t="s">
        <v>1680</v>
      </c>
      <c r="G65" s="1107" t="s">
        <v>4962</v>
      </c>
      <c r="H65" s="695" t="s">
        <v>10169</v>
      </c>
      <c r="I65" s="1038"/>
      <c r="J65" s="772" t="s">
        <v>10145</v>
      </c>
      <c r="K65" s="773" t="s">
        <v>10168</v>
      </c>
      <c r="M65" s="723"/>
      <c r="T65" s="902">
        <v>534.55301821727323</v>
      </c>
    </row>
    <row r="66" spans="2:20" s="24" customFormat="1" ht="12" customHeight="1">
      <c r="B66" s="779" t="s">
        <v>6890</v>
      </c>
      <c r="C66" s="950" t="s">
        <v>3744</v>
      </c>
      <c r="D66" s="1462">
        <v>116</v>
      </c>
      <c r="E66" s="1044" t="s">
        <v>1642</v>
      </c>
      <c r="F66" s="1449" t="s">
        <v>1680</v>
      </c>
      <c r="G66" s="1107" t="s">
        <v>4963</v>
      </c>
      <c r="H66" s="695" t="s">
        <v>10170</v>
      </c>
      <c r="I66" s="1038"/>
      <c r="J66" s="772" t="s">
        <v>10145</v>
      </c>
      <c r="K66" s="773" t="s">
        <v>10168</v>
      </c>
      <c r="M66" s="723"/>
      <c r="T66" s="902">
        <v>406.51139806568597</v>
      </c>
    </row>
    <row r="67" spans="2:20" s="24" customFormat="1" ht="12" customHeight="1" thickBot="1">
      <c r="B67" s="778" t="s">
        <v>6890</v>
      </c>
      <c r="C67" s="951" t="s">
        <v>3745</v>
      </c>
      <c r="D67" s="1466">
        <v>116</v>
      </c>
      <c r="E67" s="1045" t="s">
        <v>1642</v>
      </c>
      <c r="F67" s="1451" t="s">
        <v>1680</v>
      </c>
      <c r="G67" s="1108" t="s">
        <v>4964</v>
      </c>
      <c r="H67" s="696" t="s">
        <v>10171</v>
      </c>
      <c r="I67" s="1038"/>
      <c r="J67" s="772" t="s">
        <v>10145</v>
      </c>
      <c r="K67" s="773" t="s">
        <v>10168</v>
      </c>
      <c r="M67" s="723"/>
      <c r="T67" s="902">
        <v>382.22106548733518</v>
      </c>
    </row>
    <row r="68" spans="2:20" s="24" customFormat="1" ht="12" customHeight="1">
      <c r="B68" s="433" t="s">
        <v>6892</v>
      </c>
      <c r="C68" s="962" t="s">
        <v>3743</v>
      </c>
      <c r="D68" s="1461">
        <v>116</v>
      </c>
      <c r="E68" s="1043" t="s">
        <v>1644</v>
      </c>
      <c r="F68" s="1450" t="s">
        <v>1680</v>
      </c>
      <c r="G68" s="1106" t="s">
        <v>4965</v>
      </c>
      <c r="H68" s="694" t="s">
        <v>10172</v>
      </c>
      <c r="I68" s="1038"/>
      <c r="J68" s="772" t="s">
        <v>10173</v>
      </c>
      <c r="K68" s="773" t="s">
        <v>10168</v>
      </c>
      <c r="M68" s="723"/>
      <c r="T68" s="902">
        <v>587.54642712570853</v>
      </c>
    </row>
    <row r="69" spans="2:20" s="24" customFormat="1" ht="12" customHeight="1">
      <c r="B69" s="434" t="s">
        <v>12201</v>
      </c>
      <c r="C69" s="950" t="s">
        <v>3742</v>
      </c>
      <c r="D69" s="1462">
        <v>116</v>
      </c>
      <c r="E69" s="1044" t="s">
        <v>1644</v>
      </c>
      <c r="F69" s="1449" t="s">
        <v>1680</v>
      </c>
      <c r="G69" s="1107" t="s">
        <v>4966</v>
      </c>
      <c r="H69" s="695" t="s">
        <v>10174</v>
      </c>
      <c r="I69" s="1038"/>
      <c r="J69" s="772" t="s">
        <v>10173</v>
      </c>
      <c r="K69" s="773" t="s">
        <v>10168</v>
      </c>
      <c r="M69" s="723"/>
      <c r="T69" s="902">
        <v>534.55301821727323</v>
      </c>
    </row>
    <row r="70" spans="2:20" s="24" customFormat="1" ht="12" customHeight="1">
      <c r="B70" s="410" t="s">
        <v>6892</v>
      </c>
      <c r="C70" s="950" t="s">
        <v>3744</v>
      </c>
      <c r="D70" s="1462">
        <v>116</v>
      </c>
      <c r="E70" s="1044" t="s">
        <v>1644</v>
      </c>
      <c r="F70" s="1449" t="s">
        <v>1680</v>
      </c>
      <c r="G70" s="1107" t="s">
        <v>4967</v>
      </c>
      <c r="H70" s="695" t="s">
        <v>10175</v>
      </c>
      <c r="I70" s="1038"/>
      <c r="J70" s="772" t="s">
        <v>10173</v>
      </c>
      <c r="K70" s="773" t="s">
        <v>10168</v>
      </c>
      <c r="M70" s="723"/>
      <c r="T70" s="902">
        <v>406.51139806568597</v>
      </c>
    </row>
    <row r="71" spans="2:20" s="24" customFormat="1" ht="12" customHeight="1" thickBot="1">
      <c r="B71" s="432" t="s">
        <v>6892</v>
      </c>
      <c r="C71" s="951" t="s">
        <v>3745</v>
      </c>
      <c r="D71" s="1466">
        <v>116</v>
      </c>
      <c r="E71" s="1045" t="s">
        <v>1644</v>
      </c>
      <c r="F71" s="1451" t="s">
        <v>1680</v>
      </c>
      <c r="G71" s="1108" t="s">
        <v>4968</v>
      </c>
      <c r="H71" s="696" t="s">
        <v>10176</v>
      </c>
      <c r="I71" s="1038"/>
      <c r="J71" s="772" t="s">
        <v>10173</v>
      </c>
      <c r="K71" s="773" t="s">
        <v>10168</v>
      </c>
      <c r="M71" s="723"/>
      <c r="T71" s="902">
        <v>382.22106548733518</v>
      </c>
    </row>
    <row r="72" spans="2:20" s="24" customFormat="1" ht="12" customHeight="1">
      <c r="B72" s="439" t="s">
        <v>6891</v>
      </c>
      <c r="C72" s="1057" t="s">
        <v>3743</v>
      </c>
      <c r="D72" s="1462">
        <v>116</v>
      </c>
      <c r="E72" s="1044" t="s">
        <v>1642</v>
      </c>
      <c r="F72" s="1449" t="s">
        <v>1680</v>
      </c>
      <c r="G72" s="1107" t="s">
        <v>4969</v>
      </c>
      <c r="H72" s="695" t="s">
        <v>10177</v>
      </c>
      <c r="I72" s="1038"/>
      <c r="J72" s="772" t="s">
        <v>10145</v>
      </c>
      <c r="K72" s="773" t="s">
        <v>10168</v>
      </c>
      <c r="M72" s="723"/>
      <c r="T72" s="902">
        <v>587.54642712570853</v>
      </c>
    </row>
    <row r="73" spans="2:20" s="24" customFormat="1" ht="12" customHeight="1">
      <c r="B73" s="459" t="s">
        <v>6891</v>
      </c>
      <c r="C73" s="950" t="s">
        <v>3742</v>
      </c>
      <c r="D73" s="1462">
        <v>116</v>
      </c>
      <c r="E73" s="1044" t="s">
        <v>1642</v>
      </c>
      <c r="F73" s="1449" t="s">
        <v>1680</v>
      </c>
      <c r="G73" s="1107" t="s">
        <v>4970</v>
      </c>
      <c r="H73" s="695" t="s">
        <v>10178</v>
      </c>
      <c r="I73" s="1038"/>
      <c r="J73" s="772" t="s">
        <v>10145</v>
      </c>
      <c r="K73" s="773" t="s">
        <v>10168</v>
      </c>
      <c r="M73" s="723"/>
      <c r="T73" s="902">
        <v>534.55301821727323</v>
      </c>
    </row>
    <row r="74" spans="2:20" s="24" customFormat="1" ht="12" customHeight="1">
      <c r="B74" s="455" t="s">
        <v>6891</v>
      </c>
      <c r="C74" s="950" t="s">
        <v>3744</v>
      </c>
      <c r="D74" s="1462">
        <v>116</v>
      </c>
      <c r="E74" s="1044" t="s">
        <v>1642</v>
      </c>
      <c r="F74" s="1449" t="s">
        <v>1680</v>
      </c>
      <c r="G74" s="1107" t="s">
        <v>4971</v>
      </c>
      <c r="H74" s="695" t="s">
        <v>10179</v>
      </c>
      <c r="I74" s="1038"/>
      <c r="J74" s="1042" t="s">
        <v>10145</v>
      </c>
      <c r="K74" s="1040" t="s">
        <v>10168</v>
      </c>
      <c r="M74" s="723"/>
      <c r="T74" s="902">
        <v>406.51139806568597</v>
      </c>
    </row>
    <row r="75" spans="2:20" s="24" customFormat="1" ht="12" customHeight="1" thickBot="1">
      <c r="B75" s="439" t="s">
        <v>6891</v>
      </c>
      <c r="C75" s="950" t="s">
        <v>3745</v>
      </c>
      <c r="D75" s="1462">
        <v>116</v>
      </c>
      <c r="E75" s="1044" t="s">
        <v>1642</v>
      </c>
      <c r="F75" s="1449" t="s">
        <v>1680</v>
      </c>
      <c r="G75" s="1107" t="s">
        <v>4972</v>
      </c>
      <c r="H75" s="695" t="s">
        <v>10180</v>
      </c>
      <c r="I75" s="1038"/>
      <c r="J75" s="1042" t="s">
        <v>10145</v>
      </c>
      <c r="K75" s="1040" t="s">
        <v>10168</v>
      </c>
      <c r="M75" s="723"/>
      <c r="T75" s="902">
        <v>382.22106548733518</v>
      </c>
    </row>
    <row r="76" spans="2:20" s="24" customFormat="1" ht="12" customHeight="1">
      <c r="B76" s="433" t="s">
        <v>12361</v>
      </c>
      <c r="C76" s="947" t="s">
        <v>3742</v>
      </c>
      <c r="D76" s="1461">
        <v>122</v>
      </c>
      <c r="E76" s="1043" t="s">
        <v>1642</v>
      </c>
      <c r="F76" s="1450"/>
      <c r="G76" s="1106"/>
      <c r="H76" s="694"/>
      <c r="I76" s="1038"/>
      <c r="J76" s="1042"/>
      <c r="K76" s="1040"/>
      <c r="M76" s="723"/>
      <c r="T76" s="902">
        <v>607.79999999999995</v>
      </c>
    </row>
    <row r="77" spans="2:20" s="24" customFormat="1" ht="12" customHeight="1">
      <c r="B77" s="434" t="s">
        <v>12361</v>
      </c>
      <c r="C77" s="950" t="s">
        <v>12351</v>
      </c>
      <c r="D77" s="1462">
        <v>122</v>
      </c>
      <c r="E77" s="1044" t="s">
        <v>1642</v>
      </c>
      <c r="F77" s="1449"/>
      <c r="G77" s="1107"/>
      <c r="H77" s="695"/>
      <c r="I77" s="1038"/>
      <c r="J77" s="1042"/>
      <c r="K77" s="1040"/>
      <c r="M77" s="723"/>
      <c r="T77" s="902">
        <v>463.93</v>
      </c>
    </row>
    <row r="78" spans="2:20" s="24" customFormat="1" ht="12" customHeight="1" thickBot="1">
      <c r="B78" s="432" t="s">
        <v>12361</v>
      </c>
      <c r="C78" s="951" t="s">
        <v>3745</v>
      </c>
      <c r="D78" s="1466">
        <v>122</v>
      </c>
      <c r="E78" s="1045" t="s">
        <v>1642</v>
      </c>
      <c r="F78" s="1451"/>
      <c r="G78" s="1108"/>
      <c r="H78" s="696"/>
      <c r="I78" s="1038"/>
      <c r="J78" s="1042"/>
      <c r="K78" s="1040"/>
      <c r="M78" s="723"/>
      <c r="T78" s="902">
        <v>436.82</v>
      </c>
    </row>
    <row r="79" spans="2:20" s="24" customFormat="1" ht="12" customHeight="1">
      <c r="B79" s="399" t="s">
        <v>6893</v>
      </c>
      <c r="C79" s="950" t="s">
        <v>3742</v>
      </c>
      <c r="D79" s="1464">
        <v>120</v>
      </c>
      <c r="E79" s="1044" t="s">
        <v>3996</v>
      </c>
      <c r="F79" s="1449" t="s">
        <v>1066</v>
      </c>
      <c r="G79" s="1107" t="s">
        <v>4973</v>
      </c>
      <c r="H79" s="695" t="s">
        <v>10181</v>
      </c>
      <c r="I79" s="1038"/>
      <c r="J79" s="1042" t="s">
        <v>10182</v>
      </c>
      <c r="K79" s="1040" t="s">
        <v>10183</v>
      </c>
      <c r="M79" s="723"/>
      <c r="T79" s="905">
        <v>552.98730937557195</v>
      </c>
    </row>
    <row r="80" spans="2:20" s="24" customFormat="1" ht="12" customHeight="1">
      <c r="B80" s="422" t="s">
        <v>12197</v>
      </c>
      <c r="C80" s="950" t="s">
        <v>3744</v>
      </c>
      <c r="D80" s="1464">
        <v>120</v>
      </c>
      <c r="E80" s="1044" t="s">
        <v>3996</v>
      </c>
      <c r="F80" s="1449" t="s">
        <v>1066</v>
      </c>
      <c r="G80" s="1107" t="s">
        <v>4974</v>
      </c>
      <c r="H80" s="695" t="s">
        <v>10184</v>
      </c>
      <c r="I80" s="1038"/>
      <c r="J80" s="1042" t="s">
        <v>10182</v>
      </c>
      <c r="K80" s="1040" t="s">
        <v>10183</v>
      </c>
      <c r="M80" s="723"/>
      <c r="T80" s="905">
        <v>420.52292141799495</v>
      </c>
    </row>
    <row r="81" spans="2:20" s="24" customFormat="1" ht="12" customHeight="1" thickBot="1">
      <c r="B81" s="1046" t="s">
        <v>6893</v>
      </c>
      <c r="C81" s="950" t="s">
        <v>3745</v>
      </c>
      <c r="D81" s="1462">
        <v>120</v>
      </c>
      <c r="E81" s="1044" t="s">
        <v>3996</v>
      </c>
      <c r="F81" s="1449" t="s">
        <v>1066</v>
      </c>
      <c r="G81" s="1107" t="s">
        <v>4975</v>
      </c>
      <c r="H81" s="695" t="s">
        <v>10185</v>
      </c>
      <c r="I81" s="1038"/>
      <c r="J81" s="1042" t="s">
        <v>10182</v>
      </c>
      <c r="K81" s="1040" t="s">
        <v>10183</v>
      </c>
      <c r="M81" s="723"/>
      <c r="T81" s="902">
        <v>395.39078980820113</v>
      </c>
    </row>
    <row r="82" spans="2:20" s="24" customFormat="1" ht="12" customHeight="1">
      <c r="B82" s="433" t="s">
        <v>12360</v>
      </c>
      <c r="C82" s="947" t="s">
        <v>3742</v>
      </c>
      <c r="D82" s="1463">
        <v>122</v>
      </c>
      <c r="E82" s="1043" t="s">
        <v>1642</v>
      </c>
      <c r="F82" s="1450"/>
      <c r="G82" s="1106"/>
      <c r="H82" s="1047"/>
      <c r="I82" s="1038"/>
      <c r="J82" s="1042"/>
      <c r="K82" s="1040"/>
      <c r="M82" s="723"/>
      <c r="T82" s="905">
        <v>607.79999999999995</v>
      </c>
    </row>
    <row r="83" spans="2:20" s="24" customFormat="1" ht="12" customHeight="1">
      <c r="B83" s="431" t="s">
        <v>12360</v>
      </c>
      <c r="C83" s="950" t="s">
        <v>12351</v>
      </c>
      <c r="D83" s="1464">
        <v>122</v>
      </c>
      <c r="E83" s="1044" t="s">
        <v>1642</v>
      </c>
      <c r="F83" s="1449"/>
      <c r="G83" s="1107"/>
      <c r="H83" s="1048"/>
      <c r="I83" s="1038"/>
      <c r="J83" s="1042"/>
      <c r="K83" s="1040"/>
      <c r="M83" s="723"/>
      <c r="T83" s="905">
        <v>463.93</v>
      </c>
    </row>
    <row r="84" spans="2:20" s="24" customFormat="1" ht="12" customHeight="1" thickBot="1">
      <c r="B84" s="432" t="s">
        <v>12360</v>
      </c>
      <c r="C84" s="951" t="s">
        <v>3745</v>
      </c>
      <c r="D84" s="1466">
        <v>122</v>
      </c>
      <c r="E84" s="1045" t="s">
        <v>1642</v>
      </c>
      <c r="F84" s="1451"/>
      <c r="G84" s="1108"/>
      <c r="H84" s="1049"/>
      <c r="I84" s="1038"/>
      <c r="J84" s="1042"/>
      <c r="K84" s="1040"/>
      <c r="M84" s="723"/>
      <c r="T84" s="902">
        <v>436.82</v>
      </c>
    </row>
    <row r="85" spans="2:20" s="24" customFormat="1" ht="12" customHeight="1">
      <c r="B85" s="433" t="s">
        <v>4936</v>
      </c>
      <c r="C85" s="962" t="s">
        <v>3743</v>
      </c>
      <c r="D85" s="1461">
        <v>118</v>
      </c>
      <c r="E85" s="1043" t="s">
        <v>1687</v>
      </c>
      <c r="F85" s="1450" t="s">
        <v>1688</v>
      </c>
      <c r="G85" s="1106" t="s">
        <v>4976</v>
      </c>
      <c r="H85" s="694" t="s">
        <v>10186</v>
      </c>
      <c r="I85" s="1038"/>
      <c r="J85" s="1042" t="s">
        <v>10187</v>
      </c>
      <c r="K85" s="1040" t="s">
        <v>10188</v>
      </c>
      <c r="M85" s="723"/>
      <c r="T85" s="905">
        <v>597.66457457607794</v>
      </c>
    </row>
    <row r="86" spans="2:20" s="24" customFormat="1" ht="12" customHeight="1">
      <c r="B86" s="434" t="s">
        <v>4936</v>
      </c>
      <c r="C86" s="950" t="s">
        <v>3742</v>
      </c>
      <c r="D86" s="1462">
        <v>118</v>
      </c>
      <c r="E86" s="1044" t="s">
        <v>1687</v>
      </c>
      <c r="F86" s="1449" t="s">
        <v>1688</v>
      </c>
      <c r="G86" s="1107" t="s">
        <v>4977</v>
      </c>
      <c r="H86" s="695" t="s">
        <v>10189</v>
      </c>
      <c r="I86" s="1038"/>
      <c r="J86" s="1042" t="s">
        <v>10187</v>
      </c>
      <c r="K86" s="1040" t="s">
        <v>10188</v>
      </c>
      <c r="M86" s="723"/>
      <c r="T86" s="905">
        <v>543.75980745307527</v>
      </c>
    </row>
    <row r="87" spans="2:20" s="24" customFormat="1" ht="12" customHeight="1">
      <c r="B87" s="415" t="s">
        <v>4936</v>
      </c>
      <c r="C87" s="950" t="s">
        <v>3744</v>
      </c>
      <c r="D87" s="1462">
        <v>118</v>
      </c>
      <c r="E87" s="1044" t="s">
        <v>1687</v>
      </c>
      <c r="F87" s="1449" t="s">
        <v>1688</v>
      </c>
      <c r="G87" s="1107" t="s">
        <v>4978</v>
      </c>
      <c r="H87" s="695" t="s">
        <v>10190</v>
      </c>
      <c r="I87" s="1038"/>
      <c r="J87" s="1042" t="s">
        <v>10187</v>
      </c>
      <c r="K87" s="1040" t="s">
        <v>10188</v>
      </c>
      <c r="M87" s="723"/>
      <c r="T87" s="905">
        <v>413.52269789336299</v>
      </c>
    </row>
    <row r="88" spans="2:20" s="24" customFormat="1" ht="12" customHeight="1" thickBot="1">
      <c r="B88" s="436" t="s">
        <v>4936</v>
      </c>
      <c r="C88" s="951" t="s">
        <v>3745</v>
      </c>
      <c r="D88" s="1466">
        <v>118</v>
      </c>
      <c r="E88" s="1045" t="s">
        <v>1687</v>
      </c>
      <c r="F88" s="1451" t="s">
        <v>1688</v>
      </c>
      <c r="G88" s="1108" t="s">
        <v>4979</v>
      </c>
      <c r="H88" s="696" t="s">
        <v>10191</v>
      </c>
      <c r="I88" s="1038"/>
      <c r="J88" s="1042" t="s">
        <v>10187</v>
      </c>
      <c r="K88" s="1040" t="s">
        <v>10188</v>
      </c>
      <c r="M88" s="723"/>
      <c r="T88" s="902">
        <v>388.81146579929083</v>
      </c>
    </row>
    <row r="89" spans="2:20" s="24" customFormat="1" ht="12" customHeight="1">
      <c r="B89" s="399" t="s">
        <v>6894</v>
      </c>
      <c r="C89" s="1057" t="s">
        <v>3743</v>
      </c>
      <c r="D89" s="1462">
        <v>118</v>
      </c>
      <c r="E89" s="1044" t="s">
        <v>1687</v>
      </c>
      <c r="F89" s="1455" t="s">
        <v>1689</v>
      </c>
      <c r="G89" s="1107" t="s">
        <v>4980</v>
      </c>
      <c r="H89" s="695" t="s">
        <v>10192</v>
      </c>
      <c r="I89" s="1038"/>
      <c r="J89" s="1042" t="s">
        <v>10187</v>
      </c>
      <c r="K89" s="1040" t="s">
        <v>10193</v>
      </c>
      <c r="M89" s="723"/>
      <c r="T89" s="905">
        <v>597.66457457607794</v>
      </c>
    </row>
    <row r="90" spans="2:20" s="24" customFormat="1" ht="12" customHeight="1">
      <c r="B90" s="440" t="s">
        <v>12196</v>
      </c>
      <c r="C90" s="950" t="s">
        <v>3742</v>
      </c>
      <c r="D90" s="1462">
        <v>118</v>
      </c>
      <c r="E90" s="1044" t="s">
        <v>1687</v>
      </c>
      <c r="F90" s="1455" t="s">
        <v>1689</v>
      </c>
      <c r="G90" s="1107" t="s">
        <v>4981</v>
      </c>
      <c r="H90" s="695" t="s">
        <v>10194</v>
      </c>
      <c r="I90" s="1038"/>
      <c r="J90" s="1042" t="s">
        <v>10187</v>
      </c>
      <c r="K90" s="1040" t="s">
        <v>10193</v>
      </c>
      <c r="M90" s="723"/>
      <c r="T90" s="905">
        <v>543.75980745307527</v>
      </c>
    </row>
    <row r="91" spans="2:20" s="24" customFormat="1" ht="12" customHeight="1">
      <c r="B91" s="440" t="s">
        <v>12261</v>
      </c>
      <c r="C91" s="950" t="s">
        <v>3744</v>
      </c>
      <c r="D91" s="1462">
        <v>118</v>
      </c>
      <c r="E91" s="1044" t="s">
        <v>1687</v>
      </c>
      <c r="F91" s="1455" t="s">
        <v>1689</v>
      </c>
      <c r="G91" s="1107" t="s">
        <v>4982</v>
      </c>
      <c r="H91" s="695" t="s">
        <v>10195</v>
      </c>
      <c r="I91" s="1038"/>
      <c r="J91" s="1042" t="s">
        <v>10187</v>
      </c>
      <c r="K91" s="1040" t="s">
        <v>10193</v>
      </c>
      <c r="M91" s="723"/>
      <c r="T91" s="905">
        <v>413.52269789336299</v>
      </c>
    </row>
    <row r="92" spans="2:20" s="24" customFormat="1" ht="12" customHeight="1" thickBot="1">
      <c r="B92" s="454" t="s">
        <v>6894</v>
      </c>
      <c r="C92" s="950" t="s">
        <v>3745</v>
      </c>
      <c r="D92" s="1462">
        <v>118</v>
      </c>
      <c r="E92" s="1044" t="s">
        <v>1687</v>
      </c>
      <c r="F92" s="1455" t="s">
        <v>1689</v>
      </c>
      <c r="G92" s="1107" t="s">
        <v>4983</v>
      </c>
      <c r="H92" s="695" t="s">
        <v>10196</v>
      </c>
      <c r="I92" s="1038"/>
      <c r="J92" s="1042" t="s">
        <v>10187</v>
      </c>
      <c r="K92" s="1040" t="s">
        <v>10193</v>
      </c>
      <c r="M92" s="723"/>
      <c r="T92" s="902">
        <v>388.81146579929083</v>
      </c>
    </row>
    <row r="93" spans="2:20" s="24" customFormat="1" ht="12" customHeight="1">
      <c r="B93" s="433" t="s">
        <v>12352</v>
      </c>
      <c r="C93" s="962" t="s">
        <v>3743</v>
      </c>
      <c r="D93" s="1461">
        <v>120</v>
      </c>
      <c r="E93" s="1043" t="s">
        <v>1687</v>
      </c>
      <c r="F93" s="1454"/>
      <c r="G93" s="1106"/>
      <c r="H93" s="694"/>
      <c r="I93" s="1038"/>
      <c r="J93" s="1042"/>
      <c r="K93" s="1040"/>
      <c r="M93" s="723"/>
      <c r="T93" s="905">
        <v>637.55999999999995</v>
      </c>
    </row>
    <row r="94" spans="2:20" s="24" customFormat="1" ht="12" customHeight="1">
      <c r="B94" s="434" t="s">
        <v>12352</v>
      </c>
      <c r="C94" s="950" t="s">
        <v>3742</v>
      </c>
      <c r="D94" s="1462">
        <v>120</v>
      </c>
      <c r="E94" s="1044" t="s">
        <v>1687</v>
      </c>
      <c r="F94" s="1455"/>
      <c r="G94" s="1107"/>
      <c r="H94" s="695"/>
      <c r="I94" s="1038"/>
      <c r="J94" s="1042"/>
      <c r="K94" s="1040"/>
      <c r="M94" s="723"/>
      <c r="T94" s="905">
        <v>580.41999999999996</v>
      </c>
    </row>
    <row r="95" spans="2:20" s="24" customFormat="1" ht="12" customHeight="1">
      <c r="B95" s="434" t="s">
        <v>12352</v>
      </c>
      <c r="C95" s="950" t="s">
        <v>12351</v>
      </c>
      <c r="D95" s="1462">
        <v>120</v>
      </c>
      <c r="E95" s="1044" t="s">
        <v>1687</v>
      </c>
      <c r="F95" s="1455"/>
      <c r="G95" s="1107"/>
      <c r="H95" s="695"/>
      <c r="I95" s="1038"/>
      <c r="J95" s="1042"/>
      <c r="K95" s="1040"/>
      <c r="M95" s="723"/>
      <c r="T95" s="905">
        <v>443.02</v>
      </c>
    </row>
    <row r="96" spans="2:20" s="24" customFormat="1" ht="12" customHeight="1" thickBot="1">
      <c r="B96" s="436" t="s">
        <v>12352</v>
      </c>
      <c r="C96" s="951" t="s">
        <v>3745</v>
      </c>
      <c r="D96" s="1466">
        <v>120</v>
      </c>
      <c r="E96" s="1045" t="s">
        <v>1687</v>
      </c>
      <c r="F96" s="1456"/>
      <c r="G96" s="1108"/>
      <c r="H96" s="696"/>
      <c r="I96" s="1038"/>
      <c r="J96" s="1042"/>
      <c r="K96" s="1040"/>
      <c r="M96" s="723"/>
      <c r="T96" s="902">
        <v>417.15</v>
      </c>
    </row>
    <row r="97" spans="2:20" s="24" customFormat="1" ht="12" customHeight="1">
      <c r="B97" s="399" t="s">
        <v>12350</v>
      </c>
      <c r="C97" s="1057" t="s">
        <v>3743</v>
      </c>
      <c r="D97" s="1462">
        <v>120</v>
      </c>
      <c r="E97" s="1044" t="s">
        <v>1687</v>
      </c>
      <c r="F97" s="1455" t="s">
        <v>1689</v>
      </c>
      <c r="G97" s="1107" t="s">
        <v>12493</v>
      </c>
      <c r="H97" s="695"/>
      <c r="I97" s="1038"/>
      <c r="J97" s="1042"/>
      <c r="K97" s="1040"/>
      <c r="M97" s="723"/>
      <c r="T97" s="905">
        <v>637.55999999999995</v>
      </c>
    </row>
    <row r="98" spans="2:20" s="24" customFormat="1" ht="12" customHeight="1">
      <c r="B98" s="440" t="s">
        <v>12350</v>
      </c>
      <c r="C98" s="950" t="s">
        <v>3742</v>
      </c>
      <c r="D98" s="1462">
        <v>120</v>
      </c>
      <c r="E98" s="1044" t="s">
        <v>1687</v>
      </c>
      <c r="F98" s="1455" t="s">
        <v>1689</v>
      </c>
      <c r="G98" s="1107" t="s">
        <v>12494</v>
      </c>
      <c r="H98" s="695"/>
      <c r="I98" s="1038"/>
      <c r="J98" s="1042"/>
      <c r="K98" s="1040"/>
      <c r="M98" s="723"/>
      <c r="T98" s="905">
        <v>580.41999999999996</v>
      </c>
    </row>
    <row r="99" spans="2:20" s="24" customFormat="1" ht="12" customHeight="1">
      <c r="B99" s="440" t="s">
        <v>12350</v>
      </c>
      <c r="C99" s="950" t="s">
        <v>12351</v>
      </c>
      <c r="D99" s="1462">
        <v>120</v>
      </c>
      <c r="E99" s="1044" t="s">
        <v>1687</v>
      </c>
      <c r="F99" s="1455" t="s">
        <v>1689</v>
      </c>
      <c r="G99" s="1107" t="s">
        <v>12495</v>
      </c>
      <c r="H99" s="695"/>
      <c r="I99" s="1038"/>
      <c r="J99" s="1042"/>
      <c r="K99" s="1040"/>
      <c r="M99" s="723"/>
      <c r="T99" s="905">
        <v>443.02</v>
      </c>
    </row>
    <row r="100" spans="2:20" s="24" customFormat="1" ht="12" customHeight="1" thickBot="1">
      <c r="B100" s="454" t="s">
        <v>12350</v>
      </c>
      <c r="C100" s="950" t="s">
        <v>3745</v>
      </c>
      <c r="D100" s="1462">
        <v>120</v>
      </c>
      <c r="E100" s="1044" t="s">
        <v>1687</v>
      </c>
      <c r="F100" s="1455" t="s">
        <v>1689</v>
      </c>
      <c r="G100" s="1107" t="s">
        <v>12496</v>
      </c>
      <c r="H100" s="695"/>
      <c r="I100" s="1038"/>
      <c r="J100" s="1042"/>
      <c r="K100" s="1040"/>
      <c r="M100" s="723"/>
      <c r="T100" s="902">
        <v>417.15</v>
      </c>
    </row>
    <row r="101" spans="2:20" s="24" customFormat="1" ht="12" customHeight="1">
      <c r="B101" s="460" t="s">
        <v>12349</v>
      </c>
      <c r="C101" s="962" t="s">
        <v>3743</v>
      </c>
      <c r="D101" s="1461">
        <v>128</v>
      </c>
      <c r="E101" s="1043" t="s">
        <v>1687</v>
      </c>
      <c r="F101" s="1454" t="s">
        <v>1689</v>
      </c>
      <c r="G101" s="1106" t="s">
        <v>12497</v>
      </c>
      <c r="H101" s="694" t="s">
        <v>12501</v>
      </c>
      <c r="I101" s="1038"/>
      <c r="J101" s="1042" t="s">
        <v>10187</v>
      </c>
      <c r="K101" s="1040" t="s">
        <v>10193</v>
      </c>
      <c r="M101" s="723"/>
      <c r="T101" s="905">
        <v>649.08564875000002</v>
      </c>
    </row>
    <row r="102" spans="2:20" s="24" customFormat="1" ht="12" customHeight="1">
      <c r="B102" s="459" t="s">
        <v>12349</v>
      </c>
      <c r="C102" s="950" t="s">
        <v>3742</v>
      </c>
      <c r="D102" s="1462">
        <v>128</v>
      </c>
      <c r="E102" s="1044" t="s">
        <v>1687</v>
      </c>
      <c r="F102" s="1455" t="s">
        <v>1689</v>
      </c>
      <c r="G102" s="1107" t="s">
        <v>12498</v>
      </c>
      <c r="H102" s="695" t="s">
        <v>12502</v>
      </c>
      <c r="I102" s="1038"/>
      <c r="J102" s="1042" t="s">
        <v>10187</v>
      </c>
      <c r="K102" s="1040" t="s">
        <v>10193</v>
      </c>
      <c r="M102" s="723"/>
      <c r="T102" s="905">
        <v>589.94241075000002</v>
      </c>
    </row>
    <row r="103" spans="2:20" s="24" customFormat="1" ht="12" customHeight="1">
      <c r="B103" s="461" t="s">
        <v>12349</v>
      </c>
      <c r="C103" s="950" t="s">
        <v>3744</v>
      </c>
      <c r="D103" s="1462">
        <v>128</v>
      </c>
      <c r="E103" s="1044" t="s">
        <v>1687</v>
      </c>
      <c r="F103" s="1455" t="s">
        <v>1689</v>
      </c>
      <c r="G103" s="1107" t="s">
        <v>12499</v>
      </c>
      <c r="H103" s="695" t="s">
        <v>12503</v>
      </c>
      <c r="I103" s="1038"/>
      <c r="J103" s="1042" t="s">
        <v>10187</v>
      </c>
      <c r="K103" s="1040" t="s">
        <v>10193</v>
      </c>
      <c r="M103" s="723"/>
      <c r="T103" s="905">
        <v>447.66574999999995</v>
      </c>
    </row>
    <row r="104" spans="2:20" s="24" customFormat="1" ht="12" customHeight="1" thickBot="1">
      <c r="B104" s="483" t="s">
        <v>12349</v>
      </c>
      <c r="C104" s="951" t="s">
        <v>3745</v>
      </c>
      <c r="D104" s="1466">
        <v>128</v>
      </c>
      <c r="E104" s="1045" t="s">
        <v>1687</v>
      </c>
      <c r="F104" s="1456" t="s">
        <v>1689</v>
      </c>
      <c r="G104" s="1108" t="s">
        <v>12500</v>
      </c>
      <c r="H104" s="696" t="s">
        <v>12504</v>
      </c>
      <c r="I104" s="1038"/>
      <c r="J104" s="1042" t="s">
        <v>10187</v>
      </c>
      <c r="K104" s="1040" t="s">
        <v>10193</v>
      </c>
      <c r="M104" s="723"/>
      <c r="T104" s="902">
        <f>423.5392*1.03</f>
        <v>436.24537600000002</v>
      </c>
    </row>
    <row r="105" spans="2:20" s="24" customFormat="1" ht="12" customHeight="1">
      <c r="B105" s="783" t="s">
        <v>4985</v>
      </c>
      <c r="C105" s="962" t="s">
        <v>3743</v>
      </c>
      <c r="D105" s="1461">
        <v>118</v>
      </c>
      <c r="E105" s="1043" t="s">
        <v>1687</v>
      </c>
      <c r="F105" s="1457"/>
      <c r="G105" s="1106"/>
      <c r="H105" s="694" t="s">
        <v>10197</v>
      </c>
      <c r="I105" s="1038"/>
      <c r="J105" s="1042" t="s">
        <v>10187</v>
      </c>
      <c r="K105" s="1040" t="s">
        <v>10193</v>
      </c>
      <c r="M105" s="723"/>
      <c r="T105" s="905">
        <f>597.664574576078-1.03</f>
        <v>596.63457457607808</v>
      </c>
    </row>
    <row r="106" spans="2:20" s="24" customFormat="1" ht="12" customHeight="1">
      <c r="B106" s="780" t="s">
        <v>4985</v>
      </c>
      <c r="C106" s="950" t="s">
        <v>3742</v>
      </c>
      <c r="D106" s="1462">
        <v>118</v>
      </c>
      <c r="E106" s="1044" t="s">
        <v>1687</v>
      </c>
      <c r="F106" s="1458"/>
      <c r="G106" s="1107"/>
      <c r="H106" s="695" t="s">
        <v>10198</v>
      </c>
      <c r="I106" s="1038"/>
      <c r="J106" s="1042" t="s">
        <v>10187</v>
      </c>
      <c r="K106" s="1040" t="s">
        <v>10193</v>
      </c>
      <c r="M106" s="723"/>
      <c r="T106" s="905">
        <f>543.759807453075*1.03</f>
        <v>560.07260167666732</v>
      </c>
    </row>
    <row r="107" spans="2:20" s="24" customFormat="1" ht="12" customHeight="1">
      <c r="B107" s="408" t="s">
        <v>4985</v>
      </c>
      <c r="C107" s="950" t="s">
        <v>3744</v>
      </c>
      <c r="D107" s="1462">
        <v>118</v>
      </c>
      <c r="E107" s="1044" t="s">
        <v>1687</v>
      </c>
      <c r="F107" s="1458"/>
      <c r="G107" s="1107"/>
      <c r="H107" s="695" t="s">
        <v>10199</v>
      </c>
      <c r="I107" s="1038"/>
      <c r="J107" s="1042" t="s">
        <v>10187</v>
      </c>
      <c r="K107" s="1040" t="s">
        <v>10193</v>
      </c>
      <c r="M107" s="723"/>
      <c r="T107" s="905">
        <f>1.03*413.522697893363</f>
        <v>425.92837883016387</v>
      </c>
    </row>
    <row r="108" spans="2:20" s="24" customFormat="1" ht="12" customHeight="1" thickBot="1">
      <c r="B108" s="781" t="s">
        <v>4985</v>
      </c>
      <c r="C108" s="951" t="s">
        <v>3745</v>
      </c>
      <c r="D108" s="1466">
        <v>118</v>
      </c>
      <c r="E108" s="1045" t="s">
        <v>1687</v>
      </c>
      <c r="F108" s="1459"/>
      <c r="G108" s="1108"/>
      <c r="H108" s="696" t="s">
        <v>10200</v>
      </c>
      <c r="I108" s="1038"/>
      <c r="J108" s="1042" t="s">
        <v>10187</v>
      </c>
      <c r="K108" s="1040" t="s">
        <v>10193</v>
      </c>
      <c r="M108" s="723"/>
      <c r="T108" s="902">
        <f>1.03*417.0838</f>
        <v>429.59631400000001</v>
      </c>
    </row>
    <row r="109" spans="2:20" s="24" customFormat="1" ht="12" customHeight="1">
      <c r="B109" s="586"/>
      <c r="H109" s="46"/>
      <c r="I109" s="712"/>
    </row>
    <row r="110" spans="2:20" s="24" customFormat="1" ht="12" customHeight="1">
      <c r="B110" s="767" t="s">
        <v>1722</v>
      </c>
      <c r="H110" s="46"/>
      <c r="I110" s="712"/>
    </row>
    <row r="111" spans="2:20" s="24" customFormat="1" ht="12" customHeight="1">
      <c r="B111" s="767" t="s">
        <v>1723</v>
      </c>
      <c r="H111" s="46"/>
      <c r="I111" s="712"/>
    </row>
    <row r="112" spans="2:20" s="24" customFormat="1" ht="12" customHeight="1">
      <c r="B112" s="767" t="s">
        <v>1724</v>
      </c>
      <c r="H112" s="46"/>
      <c r="I112" s="712"/>
    </row>
    <row r="113" spans="2:9" s="24" customFormat="1" ht="12" customHeight="1">
      <c r="B113" s="586"/>
      <c r="H113" s="46"/>
      <c r="I113" s="712"/>
    </row>
    <row r="114" spans="2:9" s="24" customFormat="1" ht="12" customHeight="1">
      <c r="B114" s="586"/>
      <c r="H114" s="46"/>
      <c r="I114" s="712"/>
    </row>
    <row r="115" spans="2:9" s="24" customFormat="1" ht="12" customHeight="1">
      <c r="B115" s="586"/>
      <c r="H115" s="46"/>
      <c r="I115" s="712"/>
    </row>
    <row r="116" spans="2:9" s="24" customFormat="1" ht="12" customHeight="1">
      <c r="B116" s="586"/>
      <c r="H116" s="46"/>
      <c r="I116" s="712"/>
    </row>
    <row r="117" spans="2:9" s="24" customFormat="1" ht="12" customHeight="1">
      <c r="B117" s="586"/>
      <c r="H117" s="46"/>
      <c r="I117" s="712"/>
    </row>
    <row r="118" spans="2:9" s="24" customFormat="1" ht="12" customHeight="1">
      <c r="B118" s="586"/>
      <c r="H118" s="46"/>
      <c r="I118" s="712"/>
    </row>
    <row r="119" spans="2:9" s="24" customFormat="1" ht="12" customHeight="1">
      <c r="B119" s="586"/>
      <c r="H119" s="46"/>
      <c r="I119" s="712"/>
    </row>
    <row r="120" spans="2:9" s="24" customFormat="1" ht="12" customHeight="1">
      <c r="B120" s="586"/>
      <c r="H120" s="46"/>
      <c r="I120" s="712"/>
    </row>
    <row r="121" spans="2:9" s="24" customFormat="1" ht="12" customHeight="1">
      <c r="B121" s="586"/>
      <c r="H121" s="46"/>
      <c r="I121" s="712"/>
    </row>
    <row r="122" spans="2:9" s="24" customFormat="1" ht="12" customHeight="1">
      <c r="B122" s="586"/>
      <c r="H122" s="46"/>
      <c r="I122" s="712"/>
    </row>
    <row r="123" spans="2:9" s="24" customFormat="1" ht="12" customHeight="1">
      <c r="B123" s="586"/>
      <c r="H123" s="46"/>
      <c r="I123" s="712"/>
    </row>
    <row r="124" spans="2:9" s="24" customFormat="1" ht="12" customHeight="1">
      <c r="B124" s="586"/>
      <c r="H124" s="46"/>
      <c r="I124" s="712"/>
    </row>
    <row r="125" spans="2:9" s="24" customFormat="1" ht="12" customHeight="1">
      <c r="B125" s="586"/>
      <c r="H125" s="46"/>
      <c r="I125" s="712"/>
    </row>
    <row r="126" spans="2:9" s="24" customFormat="1" ht="12" customHeight="1">
      <c r="B126" s="586"/>
      <c r="H126" s="46"/>
      <c r="I126" s="712"/>
    </row>
    <row r="127" spans="2:9" s="24" customFormat="1" ht="12" customHeight="1">
      <c r="B127" s="586"/>
      <c r="H127" s="46"/>
      <c r="I127" s="712"/>
    </row>
    <row r="128" spans="2:9" s="24" customFormat="1" ht="12" customHeight="1">
      <c r="B128" s="586"/>
      <c r="H128" s="46"/>
      <c r="I128" s="712"/>
    </row>
    <row r="129" spans="2:9" s="24" customFormat="1" ht="12" customHeight="1">
      <c r="B129" s="586"/>
      <c r="H129" s="46"/>
      <c r="I129" s="712"/>
    </row>
    <row r="130" spans="2:9" s="24" customFormat="1" ht="12" customHeight="1">
      <c r="B130" s="586"/>
      <c r="H130" s="46"/>
      <c r="I130" s="712"/>
    </row>
    <row r="131" spans="2:9" s="24" customFormat="1" ht="12" customHeight="1">
      <c r="B131" s="586"/>
      <c r="H131" s="46"/>
      <c r="I131" s="712"/>
    </row>
    <row r="132" spans="2:9" s="24" customFormat="1" ht="12" customHeight="1">
      <c r="B132" s="586"/>
      <c r="H132" s="46"/>
      <c r="I132" s="712"/>
    </row>
    <row r="133" spans="2:9" s="24" customFormat="1" ht="12" customHeight="1">
      <c r="B133" s="586"/>
      <c r="H133" s="46"/>
      <c r="I133" s="712"/>
    </row>
    <row r="134" spans="2:9" s="24" customFormat="1" ht="12" customHeight="1">
      <c r="B134" s="586"/>
      <c r="H134" s="46"/>
      <c r="I134" s="712"/>
    </row>
    <row r="135" spans="2:9" s="24" customFormat="1" ht="12" customHeight="1">
      <c r="B135" s="586"/>
      <c r="H135" s="46"/>
      <c r="I135" s="712"/>
    </row>
    <row r="136" spans="2:9" s="24" customFormat="1" ht="12" customHeight="1">
      <c r="B136" s="586"/>
      <c r="H136" s="46"/>
      <c r="I136" s="712"/>
    </row>
    <row r="137" spans="2:9" s="24" customFormat="1" ht="12" customHeight="1">
      <c r="B137" s="586"/>
      <c r="H137" s="46"/>
      <c r="I137" s="712"/>
    </row>
    <row r="138" spans="2:9" s="24" customFormat="1" ht="12" customHeight="1">
      <c r="B138" s="586"/>
      <c r="H138" s="46"/>
      <c r="I138" s="712"/>
    </row>
    <row r="139" spans="2:9" s="24" customFormat="1" ht="12" customHeight="1">
      <c r="B139" s="586"/>
      <c r="H139" s="46"/>
      <c r="I139" s="712"/>
    </row>
    <row r="140" spans="2:9" s="24" customFormat="1" ht="12" customHeight="1">
      <c r="B140" s="586"/>
      <c r="H140" s="46"/>
      <c r="I140" s="712"/>
    </row>
    <row r="141" spans="2:9" s="24" customFormat="1" ht="12" customHeight="1">
      <c r="B141" s="586"/>
      <c r="H141" s="46"/>
      <c r="I141" s="712"/>
    </row>
    <row r="142" spans="2:9" s="24" customFormat="1" ht="12" customHeight="1">
      <c r="B142" s="586"/>
      <c r="H142" s="46"/>
      <c r="I142" s="712"/>
    </row>
    <row r="143" spans="2:9" s="24" customFormat="1" ht="12" customHeight="1">
      <c r="B143" s="586"/>
      <c r="H143" s="46"/>
      <c r="I143" s="712"/>
    </row>
    <row r="144" spans="2:9" s="24" customFormat="1" ht="12" customHeight="1">
      <c r="B144" s="586"/>
      <c r="H144" s="46"/>
      <c r="I144" s="712"/>
    </row>
    <row r="145" spans="2:9" s="24" customFormat="1" ht="12" customHeight="1">
      <c r="B145" s="586"/>
      <c r="H145" s="46"/>
      <c r="I145" s="712"/>
    </row>
    <row r="146" spans="2:9" s="24" customFormat="1" ht="12" customHeight="1">
      <c r="B146" s="586"/>
      <c r="H146" s="46"/>
      <c r="I146" s="712"/>
    </row>
    <row r="147" spans="2:9" s="24" customFormat="1" ht="12" customHeight="1">
      <c r="B147" s="586"/>
      <c r="H147" s="46"/>
      <c r="I147" s="712"/>
    </row>
    <row r="148" spans="2:9" s="24" customFormat="1" ht="12" customHeight="1">
      <c r="B148" s="488"/>
      <c r="H148" s="46"/>
      <c r="I148" s="712"/>
    </row>
    <row r="149" spans="2:9" s="24" customFormat="1" ht="12" customHeight="1">
      <c r="B149" s="488"/>
      <c r="H149" s="46"/>
      <c r="I149" s="712"/>
    </row>
    <row r="150" spans="2:9" s="24" customFormat="1" ht="12" customHeight="1">
      <c r="B150" s="488"/>
      <c r="H150" s="46"/>
      <c r="I150" s="712"/>
    </row>
    <row r="151" spans="2:9" s="24" customFormat="1" ht="12" customHeight="1">
      <c r="B151" s="488"/>
      <c r="H151" s="46"/>
      <c r="I151" s="712"/>
    </row>
    <row r="152" spans="2:9" s="24" customFormat="1" ht="12" customHeight="1">
      <c r="B152" s="488"/>
      <c r="H152" s="46"/>
      <c r="I152" s="712"/>
    </row>
    <row r="153" spans="2:9" s="24" customFormat="1" ht="12" customHeight="1">
      <c r="B153" s="488"/>
      <c r="H153" s="46"/>
      <c r="I153" s="712"/>
    </row>
    <row r="154" spans="2:9" s="24" customFormat="1" ht="12" customHeight="1">
      <c r="B154" s="488"/>
      <c r="H154" s="46"/>
      <c r="I154" s="712"/>
    </row>
    <row r="155" spans="2:9" s="24" customFormat="1" ht="12" customHeight="1">
      <c r="B155" s="488"/>
      <c r="H155" s="46"/>
      <c r="I155" s="712"/>
    </row>
    <row r="156" spans="2:9" s="24" customFormat="1" ht="12" customHeight="1">
      <c r="B156" s="488"/>
      <c r="H156" s="46"/>
      <c r="I156" s="712"/>
    </row>
    <row r="157" spans="2:9" s="24" customFormat="1" ht="12" customHeight="1">
      <c r="B157" s="488"/>
      <c r="H157" s="46"/>
      <c r="I157" s="712"/>
    </row>
    <row r="158" spans="2:9" s="24" customFormat="1" ht="12" customHeight="1">
      <c r="B158" s="488"/>
      <c r="H158" s="46"/>
      <c r="I158" s="712"/>
    </row>
    <row r="159" spans="2:9" s="24" customFormat="1" ht="12" customHeight="1">
      <c r="B159" s="488"/>
      <c r="H159" s="46"/>
      <c r="I159" s="712"/>
    </row>
    <row r="160" spans="2:9" s="24" customFormat="1" ht="12" customHeight="1">
      <c r="B160" s="488"/>
      <c r="H160" s="46"/>
      <c r="I160" s="712"/>
    </row>
    <row r="161" spans="2:9" s="24" customFormat="1" ht="12" customHeight="1">
      <c r="B161" s="488"/>
      <c r="H161" s="46"/>
      <c r="I161" s="712"/>
    </row>
    <row r="162" spans="2:9" s="24" customFormat="1" ht="12" customHeight="1">
      <c r="B162" s="488"/>
      <c r="H162" s="46"/>
      <c r="I162" s="712"/>
    </row>
    <row r="163" spans="2:9" s="24" customFormat="1" ht="12" customHeight="1">
      <c r="B163" s="488"/>
      <c r="H163" s="46"/>
      <c r="I163" s="712"/>
    </row>
    <row r="164" spans="2:9" s="24" customFormat="1" ht="12" customHeight="1">
      <c r="B164" s="488"/>
      <c r="H164" s="46"/>
      <c r="I164" s="712"/>
    </row>
    <row r="165" spans="2:9" s="24" customFormat="1" ht="12" customHeight="1">
      <c r="B165" s="488"/>
      <c r="H165" s="46"/>
      <c r="I165" s="712"/>
    </row>
    <row r="166" spans="2:9" s="24" customFormat="1" ht="12" customHeight="1">
      <c r="B166" s="488"/>
      <c r="H166" s="46"/>
      <c r="I166" s="712"/>
    </row>
    <row r="167" spans="2:9" s="24" customFormat="1" ht="12" customHeight="1">
      <c r="B167" s="488"/>
      <c r="H167" s="46"/>
      <c r="I167" s="712"/>
    </row>
    <row r="168" spans="2:9" s="24" customFormat="1" ht="12" customHeight="1">
      <c r="B168" s="488"/>
      <c r="H168" s="46"/>
      <c r="I168" s="712"/>
    </row>
    <row r="169" spans="2:9" s="24" customFormat="1" ht="12" customHeight="1">
      <c r="B169" s="488"/>
      <c r="H169" s="46"/>
      <c r="I169" s="712"/>
    </row>
    <row r="170" spans="2:9" s="24" customFormat="1" ht="12" customHeight="1">
      <c r="B170" s="488"/>
      <c r="H170" s="46"/>
      <c r="I170" s="712"/>
    </row>
    <row r="171" spans="2:9" s="24" customFormat="1" ht="12" customHeight="1">
      <c r="B171" s="488"/>
      <c r="H171" s="46"/>
      <c r="I171" s="712"/>
    </row>
    <row r="172" spans="2:9" s="24" customFormat="1" ht="12" customHeight="1">
      <c r="B172" s="488"/>
      <c r="H172" s="46"/>
      <c r="I172" s="712"/>
    </row>
    <row r="173" spans="2:9" s="24" customFormat="1" ht="12" customHeight="1">
      <c r="B173" s="488"/>
      <c r="H173" s="46"/>
      <c r="I173" s="712"/>
    </row>
    <row r="174" spans="2:9" s="24" customFormat="1" ht="12" customHeight="1">
      <c r="B174" s="488"/>
      <c r="H174" s="46"/>
      <c r="I174" s="712"/>
    </row>
    <row r="175" spans="2:9" s="24" customFormat="1" ht="12" customHeight="1">
      <c r="B175" s="488"/>
      <c r="H175" s="46"/>
      <c r="I175" s="712"/>
    </row>
    <row r="176" spans="2:9" s="24" customFormat="1" ht="12" customHeight="1">
      <c r="B176" s="488"/>
      <c r="H176" s="46"/>
      <c r="I176" s="712"/>
    </row>
    <row r="177" spans="2:9" s="24" customFormat="1" ht="12" customHeight="1">
      <c r="B177" s="488"/>
      <c r="H177" s="46"/>
      <c r="I177" s="712"/>
    </row>
    <row r="178" spans="2:9" s="24" customFormat="1" ht="12" customHeight="1">
      <c r="B178" s="488"/>
      <c r="H178" s="46"/>
      <c r="I178" s="712"/>
    </row>
    <row r="179" spans="2:9" s="24" customFormat="1" ht="12" customHeight="1">
      <c r="B179" s="488"/>
      <c r="H179" s="46"/>
      <c r="I179" s="712"/>
    </row>
    <row r="180" spans="2:9" s="24" customFormat="1" ht="12" customHeight="1">
      <c r="B180" s="488"/>
      <c r="H180" s="46"/>
      <c r="I180" s="712"/>
    </row>
    <row r="181" spans="2:9" s="24" customFormat="1" ht="12" customHeight="1">
      <c r="B181" s="488"/>
      <c r="H181" s="46"/>
      <c r="I181" s="712"/>
    </row>
    <row r="182" spans="2:9" s="24" customFormat="1" ht="12" customHeight="1">
      <c r="B182" s="488"/>
      <c r="H182" s="46"/>
      <c r="I182" s="712"/>
    </row>
    <row r="183" spans="2:9" s="24" customFormat="1" ht="12" customHeight="1">
      <c r="B183" s="488"/>
      <c r="H183" s="46"/>
      <c r="I183" s="712"/>
    </row>
    <row r="184" spans="2:9" s="24" customFormat="1" ht="12" customHeight="1">
      <c r="B184" s="488"/>
      <c r="H184" s="46"/>
      <c r="I184" s="712"/>
    </row>
    <row r="185" spans="2:9" s="24" customFormat="1" ht="12" customHeight="1">
      <c r="B185" s="488"/>
      <c r="H185" s="46"/>
      <c r="I185" s="712"/>
    </row>
    <row r="186" spans="2:9" s="24" customFormat="1" ht="12" customHeight="1">
      <c r="B186" s="488"/>
      <c r="H186" s="46"/>
      <c r="I186" s="712"/>
    </row>
    <row r="187" spans="2:9" s="24" customFormat="1" ht="12" customHeight="1">
      <c r="B187" s="488"/>
      <c r="H187" s="46"/>
      <c r="I187" s="712"/>
    </row>
    <row r="188" spans="2:9" s="24" customFormat="1" ht="12" customHeight="1">
      <c r="B188" s="488"/>
      <c r="H188" s="46"/>
      <c r="I188" s="712"/>
    </row>
    <row r="189" spans="2:9" s="24" customFormat="1" ht="12" customHeight="1">
      <c r="B189" s="488"/>
      <c r="H189" s="46"/>
      <c r="I189" s="712"/>
    </row>
    <row r="190" spans="2:9" s="24" customFormat="1" ht="12" customHeight="1">
      <c r="B190" s="488"/>
      <c r="H190" s="46"/>
      <c r="I190" s="712"/>
    </row>
    <row r="191" spans="2:9" s="24" customFormat="1" ht="12" customHeight="1">
      <c r="B191" s="488"/>
      <c r="H191" s="46"/>
      <c r="I191" s="712"/>
    </row>
    <row r="192" spans="2:9" s="24" customFormat="1" ht="12" customHeight="1">
      <c r="B192" s="488"/>
      <c r="H192" s="46"/>
      <c r="I192" s="712"/>
    </row>
    <row r="193" spans="2:9" s="24" customFormat="1" ht="12" customHeight="1">
      <c r="B193" s="488"/>
      <c r="H193" s="46"/>
      <c r="I193" s="712"/>
    </row>
    <row r="194" spans="2:9" s="24" customFormat="1" ht="12" customHeight="1">
      <c r="B194" s="488"/>
      <c r="H194" s="46"/>
      <c r="I194" s="712"/>
    </row>
    <row r="195" spans="2:9" s="24" customFormat="1" ht="12" customHeight="1">
      <c r="B195" s="488"/>
      <c r="H195" s="46"/>
      <c r="I195" s="712"/>
    </row>
    <row r="196" spans="2:9" s="24" customFormat="1" ht="12" customHeight="1">
      <c r="B196" s="488"/>
      <c r="H196" s="46"/>
      <c r="I196" s="712"/>
    </row>
    <row r="197" spans="2:9" s="24" customFormat="1" ht="12" customHeight="1">
      <c r="B197" s="488"/>
      <c r="H197" s="46"/>
      <c r="I197" s="712"/>
    </row>
    <row r="198" spans="2:9" s="24" customFormat="1" ht="12" customHeight="1">
      <c r="B198" s="488"/>
      <c r="H198" s="46"/>
      <c r="I198" s="712"/>
    </row>
    <row r="199" spans="2:9" s="24" customFormat="1" ht="12" customHeight="1">
      <c r="B199" s="488"/>
      <c r="H199" s="46"/>
      <c r="I199" s="712"/>
    </row>
    <row r="200" spans="2:9" s="24" customFormat="1" ht="12" customHeight="1">
      <c r="B200" s="488"/>
      <c r="H200" s="46"/>
      <c r="I200" s="712"/>
    </row>
    <row r="201" spans="2:9" s="24" customFormat="1" ht="12" customHeight="1">
      <c r="B201" s="488"/>
      <c r="H201" s="46"/>
      <c r="I201" s="712"/>
    </row>
    <row r="202" spans="2:9" s="24" customFormat="1" ht="12" customHeight="1">
      <c r="B202" s="488"/>
      <c r="H202" s="46"/>
      <c r="I202" s="712"/>
    </row>
    <row r="203" spans="2:9" s="24" customFormat="1" ht="12" customHeight="1">
      <c r="B203" s="488"/>
      <c r="H203" s="46"/>
      <c r="I203" s="712"/>
    </row>
    <row r="204" spans="2:9" s="24" customFormat="1" ht="12" customHeight="1">
      <c r="B204" s="488"/>
      <c r="H204" s="46"/>
      <c r="I204" s="712"/>
    </row>
    <row r="205" spans="2:9" s="24" customFormat="1" ht="12" customHeight="1">
      <c r="B205" s="488"/>
      <c r="H205" s="46"/>
      <c r="I205" s="712"/>
    </row>
    <row r="206" spans="2:9" s="24" customFormat="1" ht="12" customHeight="1">
      <c r="B206" s="488"/>
      <c r="H206" s="46"/>
      <c r="I206" s="712"/>
    </row>
    <row r="207" spans="2:9" s="24" customFormat="1" ht="12" customHeight="1">
      <c r="B207" s="488"/>
      <c r="H207" s="46"/>
      <c r="I207" s="712"/>
    </row>
    <row r="208" spans="2:9" s="24" customFormat="1" ht="12" customHeight="1">
      <c r="B208" s="488"/>
      <c r="H208" s="46"/>
      <c r="I208" s="712"/>
    </row>
    <row r="209" spans="2:11">
      <c r="B209" s="488"/>
      <c r="C209" s="24"/>
      <c r="D209" s="24"/>
      <c r="E209" s="24"/>
      <c r="F209" s="24"/>
      <c r="H209" s="46"/>
      <c r="I209" s="712"/>
      <c r="J209" s="24"/>
      <c r="K209" s="24"/>
    </row>
    <row r="210" spans="2:11">
      <c r="B210" s="488"/>
      <c r="C210" s="24"/>
      <c r="D210" s="24"/>
      <c r="E210" s="24"/>
      <c r="F210" s="24"/>
      <c r="H210" s="46"/>
      <c r="I210" s="712"/>
      <c r="J210" s="24"/>
      <c r="K210" s="24"/>
    </row>
    <row r="211" spans="2:11">
      <c r="B211" s="488"/>
      <c r="C211" s="24"/>
      <c r="D211" s="24"/>
      <c r="E211" s="24"/>
      <c r="F211" s="24"/>
      <c r="H211" s="46"/>
      <c r="I211" s="712"/>
      <c r="J211" s="24"/>
      <c r="K211" s="24"/>
    </row>
    <row r="212" spans="2:11">
      <c r="B212" s="488"/>
      <c r="C212" s="24"/>
      <c r="D212" s="24"/>
      <c r="E212" s="24"/>
      <c r="F212" s="24"/>
      <c r="H212" s="46"/>
      <c r="I212" s="712"/>
      <c r="J212" s="24"/>
      <c r="K212" s="24"/>
    </row>
    <row r="213" spans="2:11">
      <c r="B213" s="488"/>
      <c r="C213" s="24"/>
      <c r="D213" s="24"/>
      <c r="E213" s="24"/>
      <c r="F213" s="24"/>
      <c r="H213" s="46"/>
      <c r="I213" s="712"/>
      <c r="J213" s="24"/>
      <c r="K213" s="24"/>
    </row>
    <row r="214" spans="2:11">
      <c r="B214" s="488"/>
      <c r="C214" s="24"/>
      <c r="D214" s="24"/>
      <c r="E214" s="24"/>
      <c r="F214" s="24"/>
      <c r="H214" s="46"/>
      <c r="I214" s="712"/>
      <c r="J214" s="24"/>
      <c r="K214" s="24"/>
    </row>
    <row r="215" spans="2:11">
      <c r="B215" s="488"/>
      <c r="C215" s="24"/>
      <c r="D215" s="24"/>
      <c r="E215" s="24"/>
      <c r="F215" s="24"/>
      <c r="H215" s="46"/>
      <c r="I215" s="712"/>
      <c r="J215" s="24"/>
      <c r="K215" s="24"/>
    </row>
    <row r="216" spans="2:11">
      <c r="B216" s="488"/>
      <c r="C216" s="24"/>
      <c r="D216" s="24"/>
      <c r="E216" s="24"/>
      <c r="F216" s="24"/>
      <c r="H216" s="46"/>
      <c r="I216" s="712"/>
      <c r="J216" s="24"/>
      <c r="K216" s="24"/>
    </row>
    <row r="217" spans="2:11">
      <c r="B217" s="488"/>
      <c r="C217" s="24"/>
      <c r="D217" s="24"/>
      <c r="E217" s="24"/>
      <c r="F217" s="24"/>
      <c r="H217" s="46"/>
      <c r="I217" s="712"/>
      <c r="J217" s="24"/>
      <c r="K217" s="24"/>
    </row>
    <row r="218" spans="2:11">
      <c r="C218" s="34"/>
      <c r="D218" s="34"/>
      <c r="E218" s="34"/>
      <c r="F218" s="34"/>
    </row>
    <row r="219" spans="2:11">
      <c r="C219" s="34"/>
      <c r="D219" s="34"/>
      <c r="E219" s="34"/>
      <c r="F219" s="34"/>
    </row>
    <row r="220" spans="2:11">
      <c r="C220" s="34"/>
      <c r="D220" s="34"/>
      <c r="E220" s="34"/>
      <c r="F220" s="34"/>
    </row>
    <row r="221" spans="2:11">
      <c r="C221" s="34"/>
      <c r="D221" s="34"/>
      <c r="E221" s="34"/>
      <c r="F221" s="34"/>
    </row>
    <row r="222" spans="2:11">
      <c r="C222" s="34"/>
      <c r="D222" s="34"/>
      <c r="E222" s="34"/>
      <c r="F222" s="34"/>
    </row>
    <row r="223" spans="2:11">
      <c r="C223" s="34"/>
      <c r="D223" s="34"/>
      <c r="E223" s="34"/>
      <c r="F223" s="34"/>
    </row>
    <row r="224" spans="2:11">
      <c r="C224" s="34"/>
      <c r="D224" s="34"/>
      <c r="E224" s="34"/>
      <c r="F224" s="34"/>
    </row>
    <row r="225" spans="3:6">
      <c r="C225" s="34"/>
      <c r="D225" s="34"/>
      <c r="E225" s="34"/>
      <c r="F225" s="34"/>
    </row>
    <row r="226" spans="3:6">
      <c r="C226" s="34"/>
      <c r="D226" s="34"/>
      <c r="E226" s="34"/>
      <c r="F226" s="34"/>
    </row>
    <row r="227" spans="3:6">
      <c r="C227" s="34"/>
      <c r="D227" s="34"/>
      <c r="E227" s="34"/>
      <c r="F227" s="34"/>
    </row>
    <row r="228" spans="3:6">
      <c r="C228" s="34"/>
      <c r="D228" s="34"/>
      <c r="E228" s="34"/>
      <c r="F228" s="34"/>
    </row>
    <row r="229" spans="3:6">
      <c r="C229" s="34"/>
      <c r="D229" s="34"/>
      <c r="E229" s="34"/>
      <c r="F229" s="34"/>
    </row>
    <row r="230" spans="3:6">
      <c r="C230" s="34"/>
      <c r="D230" s="34"/>
      <c r="E230" s="34"/>
      <c r="F230" s="34"/>
    </row>
  </sheetData>
  <sheetProtection selectLockedCells="1" selectUnlockedCells="1"/>
  <mergeCells count="1">
    <mergeCell ref="G9:H9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workbookViewId="0">
      <selection activeCell="F14" sqref="F14"/>
    </sheetView>
  </sheetViews>
  <sheetFormatPr defaultRowHeight="12.75"/>
  <cols>
    <col min="1" max="1" width="0.85546875" customWidth="1"/>
    <col min="2" max="2" width="42.42578125" customWidth="1"/>
    <col min="3" max="3" width="19.42578125" customWidth="1"/>
    <col min="4" max="4" width="11.140625" customWidth="1"/>
    <col min="5" max="5" width="22.42578125" bestFit="1" customWidth="1"/>
    <col min="6" max="6" width="23.42578125" bestFit="1" customWidth="1"/>
    <col min="7" max="7" width="31.5703125" bestFit="1" customWidth="1"/>
    <col min="8" max="8" width="33.85546875" bestFit="1" customWidth="1"/>
  </cols>
  <sheetData>
    <row r="1" spans="1:10" ht="33">
      <c r="A1" s="52"/>
      <c r="B1" s="724" t="s">
        <v>12136</v>
      </c>
      <c r="C1" s="325" t="s">
        <v>1876</v>
      </c>
      <c r="D1" s="40"/>
      <c r="E1" s="42"/>
      <c r="F1" s="42"/>
      <c r="G1" s="768"/>
      <c r="H1" s="450"/>
      <c r="I1" s="730"/>
      <c r="J1" s="730"/>
    </row>
    <row r="2" spans="1:10">
      <c r="A2" s="1"/>
      <c r="B2" s="731" t="s">
        <v>1404</v>
      </c>
      <c r="C2" s="11"/>
      <c r="D2" s="12"/>
      <c r="E2" s="7"/>
      <c r="F2" s="7"/>
      <c r="G2" s="768"/>
      <c r="H2" s="48"/>
      <c r="I2" s="730"/>
      <c r="J2" s="730"/>
    </row>
    <row r="3" spans="1:10">
      <c r="A3" s="1"/>
      <c r="B3" s="732" t="s">
        <v>1884</v>
      </c>
      <c r="C3" s="14"/>
      <c r="D3" s="15"/>
      <c r="E3" s="7"/>
      <c r="F3" s="7"/>
      <c r="G3" s="768"/>
      <c r="H3" s="48"/>
      <c r="I3" s="730"/>
      <c r="J3" s="730"/>
    </row>
    <row r="4" spans="1:10">
      <c r="A4" s="1"/>
      <c r="B4" s="731" t="s">
        <v>1894</v>
      </c>
      <c r="C4" s="14"/>
      <c r="D4" s="15"/>
      <c r="E4" s="7"/>
      <c r="F4" s="7"/>
      <c r="G4" s="768"/>
      <c r="H4" s="48"/>
      <c r="I4" s="730"/>
      <c r="J4" s="730"/>
    </row>
    <row r="5" spans="1:10">
      <c r="A5" s="1"/>
      <c r="B5" s="737" t="s">
        <v>2755</v>
      </c>
      <c r="C5" s="14"/>
      <c r="D5" s="15"/>
      <c r="E5" s="7"/>
      <c r="F5" s="7"/>
      <c r="G5" s="47"/>
      <c r="H5" s="48"/>
      <c r="I5" s="730"/>
      <c r="J5" s="730"/>
    </row>
    <row r="6" spans="1:10">
      <c r="A6" s="1"/>
      <c r="B6" s="731" t="s">
        <v>1895</v>
      </c>
      <c r="C6" s="19"/>
      <c r="D6" s="20"/>
      <c r="E6" s="17"/>
      <c r="F6" s="20"/>
      <c r="G6" s="321"/>
      <c r="H6" s="48"/>
      <c r="I6" s="730"/>
      <c r="J6" s="730"/>
    </row>
    <row r="7" spans="1:10">
      <c r="A7" s="1"/>
      <c r="B7" s="731" t="s">
        <v>1896</v>
      </c>
      <c r="C7" s="19"/>
      <c r="D7" s="20"/>
      <c r="E7" s="17"/>
      <c r="F7" s="20"/>
      <c r="G7" s="46"/>
      <c r="H7" s="48"/>
      <c r="I7" s="730"/>
      <c r="J7" s="730"/>
    </row>
    <row r="8" spans="1:10" ht="13.5" thickBot="1">
      <c r="A8" s="1"/>
      <c r="B8" s="636"/>
      <c r="C8" s="1"/>
      <c r="D8" s="1"/>
      <c r="E8" s="1"/>
      <c r="F8" s="1"/>
      <c r="G8" s="24"/>
      <c r="H8" s="48"/>
      <c r="I8" s="730"/>
      <c r="J8" s="730"/>
    </row>
    <row r="9" spans="1:10" ht="13.5" thickBot="1">
      <c r="A9" s="18"/>
      <c r="B9" s="684" t="s">
        <v>1898</v>
      </c>
      <c r="C9" s="684" t="s">
        <v>1899</v>
      </c>
      <c r="D9" s="685" t="s">
        <v>1900</v>
      </c>
      <c r="E9" s="1445" t="s">
        <v>13372</v>
      </c>
      <c r="F9" s="1445" t="s">
        <v>13373</v>
      </c>
      <c r="G9" s="1770" t="s">
        <v>6984</v>
      </c>
      <c r="H9" s="1775"/>
      <c r="I9" s="730"/>
      <c r="J9" s="730"/>
    </row>
    <row r="10" spans="1:10" ht="13.5" thickBot="1">
      <c r="A10" s="18"/>
      <c r="B10" s="755" t="s">
        <v>1651</v>
      </c>
      <c r="C10" s="688"/>
      <c r="D10" s="847" t="s">
        <v>1904</v>
      </c>
      <c r="E10" s="690" t="s">
        <v>1905</v>
      </c>
      <c r="F10" s="690" t="s">
        <v>1905</v>
      </c>
      <c r="G10" s="671" t="s">
        <v>6986</v>
      </c>
      <c r="H10" s="810" t="s">
        <v>6985</v>
      </c>
      <c r="I10" s="730"/>
      <c r="J10" s="730"/>
    </row>
    <row r="11" spans="1:10">
      <c r="B11" s="1053"/>
      <c r="C11" s="947" t="s">
        <v>2743</v>
      </c>
      <c r="D11" s="1467">
        <v>116</v>
      </c>
      <c r="E11" s="1054" t="s">
        <v>12229</v>
      </c>
      <c r="F11" s="1467" t="s">
        <v>12238</v>
      </c>
      <c r="G11" s="1050" t="s">
        <v>12505</v>
      </c>
      <c r="H11" s="1066" t="s">
        <v>12529</v>
      </c>
      <c r="I11" s="730"/>
      <c r="J11" s="730"/>
    </row>
    <row r="12" spans="1:10">
      <c r="B12" s="1056"/>
      <c r="C12" s="1057" t="s">
        <v>2744</v>
      </c>
      <c r="D12" s="1468">
        <v>116</v>
      </c>
      <c r="E12" s="1058" t="s">
        <v>12229</v>
      </c>
      <c r="F12" s="1468" t="s">
        <v>12238</v>
      </c>
      <c r="G12" s="1051" t="s">
        <v>12506</v>
      </c>
      <c r="H12" s="1067" t="s">
        <v>12530</v>
      </c>
      <c r="I12" s="730"/>
      <c r="J12" s="730"/>
    </row>
    <row r="13" spans="1:10">
      <c r="B13" s="1056" t="s">
        <v>12231</v>
      </c>
      <c r="C13" s="1057" t="s">
        <v>2745</v>
      </c>
      <c r="D13" s="1468">
        <v>116</v>
      </c>
      <c r="E13" s="1058" t="s">
        <v>12229</v>
      </c>
      <c r="F13" s="1468" t="s">
        <v>12238</v>
      </c>
      <c r="G13" s="1051" t="s">
        <v>12507</v>
      </c>
      <c r="H13" s="1067" t="s">
        <v>12531</v>
      </c>
      <c r="I13" s="730"/>
      <c r="J13" s="730"/>
    </row>
    <row r="14" spans="1:10" ht="13.5" thickBot="1">
      <c r="B14" s="1056"/>
      <c r="C14" s="1057" t="s">
        <v>1657</v>
      </c>
      <c r="D14" s="1468">
        <v>116</v>
      </c>
      <c r="E14" s="1058" t="s">
        <v>12229</v>
      </c>
      <c r="F14" s="1468" t="s">
        <v>12238</v>
      </c>
      <c r="G14" s="1051" t="s">
        <v>12508</v>
      </c>
      <c r="H14" s="1067" t="s">
        <v>12532</v>
      </c>
      <c r="I14" s="730"/>
      <c r="J14" s="730"/>
    </row>
    <row r="15" spans="1:10">
      <c r="B15" s="1053"/>
      <c r="C15" s="945" t="s">
        <v>2743</v>
      </c>
      <c r="D15" s="1463">
        <v>130</v>
      </c>
      <c r="E15" s="1054" t="s">
        <v>12228</v>
      </c>
      <c r="F15" s="1467" t="s">
        <v>12234</v>
      </c>
      <c r="G15" s="1050" t="s">
        <v>12509</v>
      </c>
      <c r="H15" s="1066" t="s">
        <v>12533</v>
      </c>
      <c r="I15" s="730"/>
      <c r="J15" s="730"/>
    </row>
    <row r="16" spans="1:10">
      <c r="B16" s="1056" t="s">
        <v>12230</v>
      </c>
      <c r="C16" s="1064" t="s">
        <v>2744</v>
      </c>
      <c r="D16" s="1464">
        <v>130</v>
      </c>
      <c r="E16" s="1058" t="s">
        <v>12228</v>
      </c>
      <c r="F16" s="1468" t="s">
        <v>12234</v>
      </c>
      <c r="G16" s="1051" t="s">
        <v>12510</v>
      </c>
      <c r="H16" s="1067" t="s">
        <v>12534</v>
      </c>
      <c r="I16" s="730"/>
      <c r="J16" s="730"/>
    </row>
    <row r="17" spans="2:10">
      <c r="B17" s="1056"/>
      <c r="C17" s="1064" t="s">
        <v>2745</v>
      </c>
      <c r="D17" s="1464">
        <v>130</v>
      </c>
      <c r="E17" s="1058" t="s">
        <v>12228</v>
      </c>
      <c r="F17" s="1468" t="s">
        <v>12234</v>
      </c>
      <c r="G17" s="1051" t="s">
        <v>12511</v>
      </c>
      <c r="H17" s="1067" t="s">
        <v>12535</v>
      </c>
      <c r="I17" s="730"/>
      <c r="J17" s="730"/>
    </row>
    <row r="18" spans="2:10" ht="13.5" thickBot="1">
      <c r="B18" s="1060"/>
      <c r="C18" s="1065" t="s">
        <v>1657</v>
      </c>
      <c r="D18" s="1465">
        <v>130</v>
      </c>
      <c r="E18" s="1062" t="s">
        <v>12228</v>
      </c>
      <c r="F18" s="1470" t="s">
        <v>12234</v>
      </c>
      <c r="G18" s="1052" t="s">
        <v>12512</v>
      </c>
      <c r="H18" s="1068" t="s">
        <v>12536</v>
      </c>
      <c r="I18" s="730"/>
      <c r="J18" s="730"/>
    </row>
    <row r="19" spans="2:10">
      <c r="B19" s="1053"/>
      <c r="C19" s="955" t="s">
        <v>355</v>
      </c>
      <c r="D19" s="1468">
        <v>108</v>
      </c>
      <c r="E19" s="1054"/>
      <c r="F19" s="1467" t="s">
        <v>12235</v>
      </c>
      <c r="G19" s="1050"/>
      <c r="H19" s="1066" t="s">
        <v>12537</v>
      </c>
      <c r="I19" s="730"/>
      <c r="J19" s="730"/>
    </row>
    <row r="20" spans="2:10">
      <c r="B20" s="1056"/>
      <c r="C20" s="955" t="s">
        <v>2747</v>
      </c>
      <c r="D20" s="1468">
        <v>108</v>
      </c>
      <c r="E20" s="1058"/>
      <c r="F20" s="1468" t="s">
        <v>12235</v>
      </c>
      <c r="G20" s="1051"/>
      <c r="H20" s="1067" t="s">
        <v>12538</v>
      </c>
      <c r="I20" s="730"/>
      <c r="J20" s="730"/>
    </row>
    <row r="21" spans="2:10">
      <c r="B21" s="1056" t="s">
        <v>12232</v>
      </c>
      <c r="C21" s="955" t="s">
        <v>1736</v>
      </c>
      <c r="D21" s="1468">
        <v>108</v>
      </c>
      <c r="E21" s="1058"/>
      <c r="F21" s="1468" t="s">
        <v>12235</v>
      </c>
      <c r="G21" s="1051"/>
      <c r="H21" s="1067" t="s">
        <v>12539</v>
      </c>
      <c r="I21" s="730"/>
      <c r="J21" s="730"/>
    </row>
    <row r="22" spans="2:10" ht="13.5" thickBot="1">
      <c r="B22" s="1060"/>
      <c r="C22" s="955" t="s">
        <v>1697</v>
      </c>
      <c r="D22" s="1469">
        <v>108</v>
      </c>
      <c r="E22" s="1062"/>
      <c r="F22" s="1470" t="s">
        <v>12235</v>
      </c>
      <c r="G22" s="1052"/>
      <c r="H22" s="1068" t="s">
        <v>12540</v>
      </c>
      <c r="I22" s="730"/>
      <c r="J22" s="730"/>
    </row>
    <row r="23" spans="2:10">
      <c r="B23" s="1053"/>
      <c r="C23" s="962" t="s">
        <v>3743</v>
      </c>
      <c r="D23" s="1461">
        <v>108</v>
      </c>
      <c r="E23" s="1054" t="s">
        <v>12290</v>
      </c>
      <c r="F23" s="1467" t="s">
        <v>12291</v>
      </c>
      <c r="G23" s="1050" t="s">
        <v>12513</v>
      </c>
      <c r="H23" s="1066" t="s">
        <v>12541</v>
      </c>
      <c r="I23" s="730"/>
      <c r="J23" s="730"/>
    </row>
    <row r="24" spans="2:10">
      <c r="B24" s="1056"/>
      <c r="C24" s="950" t="s">
        <v>3742</v>
      </c>
      <c r="D24" s="1462">
        <v>108</v>
      </c>
      <c r="E24" s="1058" t="s">
        <v>12290</v>
      </c>
      <c r="F24" s="1468" t="s">
        <v>12291</v>
      </c>
      <c r="G24" s="1051" t="s">
        <v>12514</v>
      </c>
      <c r="H24" s="1067" t="s">
        <v>12542</v>
      </c>
      <c r="I24" s="730"/>
      <c r="J24" s="730"/>
    </row>
    <row r="25" spans="2:10">
      <c r="B25" s="1056" t="s">
        <v>12233</v>
      </c>
      <c r="C25" s="950" t="s">
        <v>3744</v>
      </c>
      <c r="D25" s="1462">
        <v>108</v>
      </c>
      <c r="E25" s="1058" t="s">
        <v>12290</v>
      </c>
      <c r="F25" s="1468" t="s">
        <v>12291</v>
      </c>
      <c r="G25" s="1051" t="s">
        <v>12515</v>
      </c>
      <c r="H25" s="1067" t="s">
        <v>12543</v>
      </c>
      <c r="I25" s="730"/>
      <c r="J25" s="730"/>
    </row>
    <row r="26" spans="2:10" ht="13.5" thickBot="1">
      <c r="B26" s="1060"/>
      <c r="C26" s="951" t="s">
        <v>3745</v>
      </c>
      <c r="D26" s="1466">
        <v>108</v>
      </c>
      <c r="E26" s="1062" t="s">
        <v>12290</v>
      </c>
      <c r="F26" s="1470" t="s">
        <v>12291</v>
      </c>
      <c r="G26" s="1052" t="s">
        <v>12516</v>
      </c>
      <c r="H26" s="1068" t="s">
        <v>12544</v>
      </c>
      <c r="I26" s="730"/>
      <c r="J26" s="730"/>
    </row>
    <row r="27" spans="2:10">
      <c r="B27" s="1056"/>
      <c r="C27" s="962" t="s">
        <v>3743</v>
      </c>
      <c r="D27" s="1461">
        <v>110</v>
      </c>
      <c r="E27" s="1054" t="s">
        <v>12290</v>
      </c>
      <c r="F27" s="1467" t="s">
        <v>12292</v>
      </c>
      <c r="G27" s="1051" t="s">
        <v>12517</v>
      </c>
      <c r="H27" s="1067" t="s">
        <v>12545</v>
      </c>
      <c r="I27" s="730"/>
      <c r="J27" s="730"/>
    </row>
    <row r="28" spans="2:10">
      <c r="B28" s="1056"/>
      <c r="C28" s="950" t="s">
        <v>3742</v>
      </c>
      <c r="D28" s="1462">
        <v>110</v>
      </c>
      <c r="E28" s="1058" t="s">
        <v>12290</v>
      </c>
      <c r="F28" s="1468" t="s">
        <v>12292</v>
      </c>
      <c r="G28" s="1051" t="s">
        <v>12518</v>
      </c>
      <c r="H28" s="1067" t="s">
        <v>12546</v>
      </c>
      <c r="I28" s="730"/>
      <c r="J28" s="730"/>
    </row>
    <row r="29" spans="2:10">
      <c r="B29" s="1056" t="s">
        <v>12236</v>
      </c>
      <c r="C29" s="950" t="s">
        <v>3744</v>
      </c>
      <c r="D29" s="1462">
        <v>110</v>
      </c>
      <c r="E29" s="1058" t="s">
        <v>12290</v>
      </c>
      <c r="F29" s="1468" t="s">
        <v>12292</v>
      </c>
      <c r="G29" s="1051" t="s">
        <v>12519</v>
      </c>
      <c r="H29" s="1067" t="s">
        <v>12547</v>
      </c>
      <c r="I29" s="730"/>
      <c r="J29" s="730"/>
    </row>
    <row r="30" spans="2:10" ht="13.5" thickBot="1">
      <c r="B30" s="1056"/>
      <c r="C30" s="951" t="s">
        <v>3745</v>
      </c>
      <c r="D30" s="1466">
        <v>110</v>
      </c>
      <c r="E30" s="1062" t="s">
        <v>12290</v>
      </c>
      <c r="F30" s="1470" t="s">
        <v>12292</v>
      </c>
      <c r="G30" s="1051" t="s">
        <v>12520</v>
      </c>
      <c r="H30" s="1067" t="s">
        <v>12548</v>
      </c>
      <c r="I30" s="730"/>
      <c r="J30" s="730"/>
    </row>
    <row r="31" spans="2:10">
      <c r="B31" s="1053"/>
      <c r="C31" s="947" t="s">
        <v>3743</v>
      </c>
      <c r="D31" s="1461">
        <v>114</v>
      </c>
      <c r="E31" s="1054" t="s">
        <v>12290</v>
      </c>
      <c r="F31" s="1468" t="s">
        <v>12292</v>
      </c>
      <c r="G31" s="1050" t="s">
        <v>12521</v>
      </c>
      <c r="H31" s="1066" t="s">
        <v>12549</v>
      </c>
      <c r="I31" s="730"/>
      <c r="J31" s="730"/>
    </row>
    <row r="32" spans="2:10">
      <c r="B32" s="1056"/>
      <c r="C32" s="950" t="s">
        <v>3742</v>
      </c>
      <c r="D32" s="1462">
        <v>114</v>
      </c>
      <c r="E32" s="1058" t="s">
        <v>12290</v>
      </c>
      <c r="F32" s="1468" t="s">
        <v>12292</v>
      </c>
      <c r="G32" s="1051" t="s">
        <v>12522</v>
      </c>
      <c r="H32" s="1067" t="s">
        <v>12550</v>
      </c>
      <c r="I32" s="730"/>
      <c r="J32" s="730"/>
    </row>
    <row r="33" spans="2:10">
      <c r="B33" s="1056" t="s">
        <v>12137</v>
      </c>
      <c r="C33" s="1057" t="s">
        <v>3744</v>
      </c>
      <c r="D33" s="1462">
        <v>114</v>
      </c>
      <c r="E33" s="1058" t="s">
        <v>12290</v>
      </c>
      <c r="F33" s="1468" t="s">
        <v>12292</v>
      </c>
      <c r="G33" s="1051" t="s">
        <v>12523</v>
      </c>
      <c r="H33" s="1067" t="s">
        <v>12551</v>
      </c>
      <c r="I33" s="730"/>
      <c r="J33" s="730"/>
    </row>
    <row r="34" spans="2:10" ht="13.5" thickBot="1">
      <c r="B34" s="1060"/>
      <c r="C34" s="1061" t="s">
        <v>3745</v>
      </c>
      <c r="D34" s="1466">
        <v>114</v>
      </c>
      <c r="E34" s="1062" t="s">
        <v>12290</v>
      </c>
      <c r="F34" s="1468" t="s">
        <v>12292</v>
      </c>
      <c r="G34" s="1052" t="s">
        <v>12524</v>
      </c>
      <c r="H34" s="1068" t="s">
        <v>12552</v>
      </c>
      <c r="I34" s="730"/>
      <c r="J34" s="730"/>
    </row>
    <row r="35" spans="2:10">
      <c r="B35" s="1053"/>
      <c r="C35" s="947" t="s">
        <v>3743</v>
      </c>
      <c r="D35" s="1461">
        <v>116</v>
      </c>
      <c r="E35" s="1054" t="s">
        <v>12290</v>
      </c>
      <c r="F35" s="1467" t="s">
        <v>12237</v>
      </c>
      <c r="G35" s="1050" t="s">
        <v>12525</v>
      </c>
      <c r="H35" s="1066" t="s">
        <v>12553</v>
      </c>
      <c r="I35" s="730"/>
      <c r="J35" s="730"/>
    </row>
    <row r="36" spans="2:10">
      <c r="B36" s="1056"/>
      <c r="C36" s="950" t="s">
        <v>3742</v>
      </c>
      <c r="D36" s="1462">
        <v>116</v>
      </c>
      <c r="E36" s="1058" t="s">
        <v>12290</v>
      </c>
      <c r="F36" s="1468" t="s">
        <v>12237</v>
      </c>
      <c r="G36" s="1051" t="s">
        <v>12526</v>
      </c>
      <c r="H36" s="1067" t="s">
        <v>12554</v>
      </c>
      <c r="I36" s="730"/>
      <c r="J36" s="730"/>
    </row>
    <row r="37" spans="2:10">
      <c r="B37" s="1056" t="s">
        <v>12239</v>
      </c>
      <c r="C37" s="1057" t="s">
        <v>3744</v>
      </c>
      <c r="D37" s="1462">
        <v>116</v>
      </c>
      <c r="E37" s="1058" t="s">
        <v>12290</v>
      </c>
      <c r="F37" s="1468" t="s">
        <v>12237</v>
      </c>
      <c r="G37" s="1051" t="s">
        <v>12527</v>
      </c>
      <c r="H37" s="1067" t="s">
        <v>12555</v>
      </c>
      <c r="I37" s="730"/>
      <c r="J37" s="730"/>
    </row>
    <row r="38" spans="2:10" ht="13.5" thickBot="1">
      <c r="B38" s="1060"/>
      <c r="C38" s="1061" t="s">
        <v>3745</v>
      </c>
      <c r="D38" s="1466">
        <v>116</v>
      </c>
      <c r="E38" s="1062" t="s">
        <v>12290</v>
      </c>
      <c r="F38" s="1470" t="s">
        <v>12237</v>
      </c>
      <c r="G38" s="1052" t="s">
        <v>12528</v>
      </c>
      <c r="H38" s="1068" t="s">
        <v>12556</v>
      </c>
      <c r="I38" s="730"/>
      <c r="J38" s="730"/>
    </row>
    <row r="39" spans="2:10">
      <c r="B39" s="730"/>
      <c r="C39" s="730"/>
      <c r="D39" s="730"/>
      <c r="E39" s="730"/>
      <c r="F39" s="730"/>
      <c r="G39" s="730"/>
      <c r="H39" s="730"/>
      <c r="I39" s="730"/>
      <c r="J39" s="730"/>
    </row>
    <row r="40" spans="2:10">
      <c r="B40" s="730"/>
      <c r="C40" s="730"/>
      <c r="D40" s="730"/>
      <c r="E40" s="730"/>
      <c r="F40" s="730"/>
      <c r="G40" s="730"/>
      <c r="H40" s="730"/>
      <c r="I40" s="730"/>
      <c r="J40" s="730"/>
    </row>
    <row r="41" spans="2:10">
      <c r="B41" s="730"/>
      <c r="C41" s="730"/>
      <c r="D41" s="730"/>
      <c r="E41" s="730"/>
      <c r="F41" s="730"/>
      <c r="G41" s="730"/>
      <c r="H41" s="730"/>
      <c r="I41" s="730"/>
      <c r="J41" s="730"/>
    </row>
    <row r="42" spans="2:10">
      <c r="B42" s="730"/>
      <c r="C42" s="730"/>
      <c r="D42" s="730"/>
      <c r="E42" s="730"/>
      <c r="F42" s="730"/>
      <c r="G42" s="730"/>
      <c r="H42" s="730"/>
      <c r="I42" s="730"/>
      <c r="J42" s="730"/>
    </row>
    <row r="43" spans="2:10">
      <c r="B43" s="730"/>
      <c r="C43" s="730"/>
      <c r="D43" s="730"/>
      <c r="E43" s="730"/>
      <c r="F43" s="730"/>
      <c r="G43" s="730"/>
      <c r="H43" s="730"/>
      <c r="I43" s="730"/>
    </row>
    <row r="44" spans="2:10">
      <c r="B44" s="730"/>
      <c r="C44" s="730"/>
      <c r="D44" s="730"/>
      <c r="E44" s="730"/>
      <c r="F44" s="730"/>
      <c r="G44" s="730"/>
      <c r="H44" s="730"/>
      <c r="I44" s="730"/>
      <c r="J44" s="730"/>
    </row>
    <row r="45" spans="2:10">
      <c r="B45" s="730"/>
      <c r="C45" s="730"/>
      <c r="D45" s="730"/>
      <c r="E45" s="730"/>
      <c r="F45" s="730"/>
      <c r="G45" s="730"/>
      <c r="H45" s="730"/>
      <c r="I45" s="730"/>
      <c r="J45" s="730"/>
    </row>
    <row r="46" spans="2:10">
      <c r="B46" s="730"/>
      <c r="C46" s="730"/>
      <c r="D46" s="730"/>
      <c r="E46" s="730"/>
      <c r="F46" s="730"/>
      <c r="G46" s="730"/>
      <c r="H46" s="730"/>
      <c r="I46" s="730"/>
      <c r="J46" s="730"/>
    </row>
    <row r="47" spans="2:10">
      <c r="B47" s="730"/>
      <c r="C47" s="730"/>
      <c r="D47" s="730"/>
      <c r="E47" s="730"/>
      <c r="F47" s="730"/>
      <c r="G47" s="730"/>
      <c r="H47" s="730"/>
      <c r="I47" s="730"/>
      <c r="J47" s="730"/>
    </row>
  </sheetData>
  <mergeCells count="1">
    <mergeCell ref="G9:H9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indexed="43"/>
  </sheetPr>
  <dimension ref="B1:G260"/>
  <sheetViews>
    <sheetView workbookViewId="0">
      <pane ySplit="10" topLeftCell="A11" activePane="bottomLeft" state="frozen"/>
      <selection activeCell="B106" sqref="B106"/>
      <selection pane="bottomLeft" activeCell="I9" sqref="I9"/>
    </sheetView>
  </sheetViews>
  <sheetFormatPr defaultRowHeight="12.75"/>
  <cols>
    <col min="1" max="1" width="2.5703125" style="1" customWidth="1"/>
    <col min="2" max="2" width="29.5703125" style="1" customWidth="1"/>
    <col min="3" max="3" width="20" style="1" customWidth="1"/>
    <col min="4" max="4" width="9" style="1" customWidth="1"/>
    <col min="5" max="5" width="22.42578125" style="1" bestFit="1" customWidth="1"/>
    <col min="6" max="6" width="23.42578125" style="1" bestFit="1" customWidth="1"/>
    <col min="7" max="7" width="41.85546875" style="2" customWidth="1"/>
    <col min="8" max="16384" width="9.140625" style="1"/>
  </cols>
  <sheetData>
    <row r="1" spans="2:7" s="38" customFormat="1" ht="36" customHeight="1">
      <c r="B1" s="4" t="s">
        <v>1690</v>
      </c>
      <c r="C1" s="39" t="s">
        <v>1876</v>
      </c>
      <c r="D1" s="40"/>
      <c r="E1" s="42"/>
      <c r="F1" s="42"/>
      <c r="G1" s="41"/>
    </row>
    <row r="2" spans="2:7" s="19" customFormat="1" ht="12.95" customHeight="1">
      <c r="B2" s="10" t="s">
        <v>1404</v>
      </c>
      <c r="C2" s="11"/>
      <c r="D2" s="12"/>
      <c r="E2" s="7"/>
      <c r="F2" s="7"/>
      <c r="G2" s="8"/>
    </row>
    <row r="3" spans="2:7" s="19" customFormat="1" ht="12.95" customHeight="1">
      <c r="B3" s="13" t="s">
        <v>1884</v>
      </c>
      <c r="C3" s="14"/>
      <c r="D3" s="15"/>
      <c r="E3" s="7"/>
      <c r="F3" s="7"/>
      <c r="G3" s="8"/>
    </row>
    <row r="4" spans="2:7" s="19" customFormat="1" ht="12.95" customHeight="1">
      <c r="B4" s="10" t="s">
        <v>1894</v>
      </c>
      <c r="C4" s="14"/>
      <c r="D4" s="15"/>
      <c r="E4" s="7"/>
      <c r="F4" s="7"/>
      <c r="G4" s="8"/>
    </row>
    <row r="5" spans="2:7" s="19" customFormat="1" ht="12.95" customHeight="1">
      <c r="B5" s="371" t="s">
        <v>2755</v>
      </c>
      <c r="C5" s="14"/>
      <c r="D5" s="15"/>
      <c r="E5" s="7"/>
      <c r="F5" s="7"/>
      <c r="G5" s="21"/>
    </row>
    <row r="6" spans="2:7" s="19" customFormat="1" ht="12.95" customHeight="1">
      <c r="B6" s="10" t="s">
        <v>1895</v>
      </c>
      <c r="D6" s="20"/>
      <c r="E6" s="17"/>
      <c r="F6" s="20"/>
      <c r="G6" s="54"/>
    </row>
    <row r="7" spans="2:7" s="19" customFormat="1" ht="12.95" customHeight="1">
      <c r="B7" s="10" t="s">
        <v>1896</v>
      </c>
      <c r="C7" s="20"/>
      <c r="D7" s="22"/>
      <c r="E7" s="23"/>
      <c r="F7" s="17"/>
      <c r="G7" s="21"/>
    </row>
    <row r="8" spans="2:7" s="19" customFormat="1" ht="8.25" customHeight="1" thickBot="1">
      <c r="B8" s="22"/>
      <c r="C8" s="20"/>
      <c r="D8" s="20"/>
      <c r="E8" s="20"/>
      <c r="F8" s="17"/>
      <c r="G8" s="55"/>
    </row>
    <row r="9" spans="2:7" s="18" customFormat="1" ht="16.5" customHeight="1" thickBot="1">
      <c r="B9" s="697" t="s">
        <v>1898</v>
      </c>
      <c r="C9" s="698" t="s">
        <v>1899</v>
      </c>
      <c r="D9" s="699" t="s">
        <v>1900</v>
      </c>
      <c r="E9" s="1444" t="s">
        <v>13372</v>
      </c>
      <c r="F9" s="1444" t="s">
        <v>13373</v>
      </c>
      <c r="G9" s="942" t="s">
        <v>3891</v>
      </c>
    </row>
    <row r="10" spans="2:7" s="18" customFormat="1" ht="15" customHeight="1" thickBot="1">
      <c r="B10" s="702" t="s">
        <v>1651</v>
      </c>
      <c r="C10" s="703"/>
      <c r="D10" s="704" t="s">
        <v>1904</v>
      </c>
      <c r="E10" s="705" t="s">
        <v>1905</v>
      </c>
      <c r="F10" s="705" t="s">
        <v>1905</v>
      </c>
      <c r="G10" s="746" t="s">
        <v>6986</v>
      </c>
    </row>
    <row r="11" spans="2:7" s="24" customFormat="1" ht="12" customHeight="1">
      <c r="B11" s="551"/>
      <c r="C11" s="261" t="s">
        <v>3904</v>
      </c>
      <c r="D11" s="1027">
        <v>116</v>
      </c>
      <c r="E11" s="1474" t="s">
        <v>1691</v>
      </c>
      <c r="F11" s="1480" t="s">
        <v>1692</v>
      </c>
      <c r="G11" s="1477" t="s">
        <v>12557</v>
      </c>
    </row>
    <row r="12" spans="2:7" s="24" customFormat="1" ht="12" customHeight="1">
      <c r="B12" s="552" t="s">
        <v>6519</v>
      </c>
      <c r="C12" s="26" t="s">
        <v>1697</v>
      </c>
      <c r="D12" s="1028">
        <v>116</v>
      </c>
      <c r="E12" s="1475" t="s">
        <v>1691</v>
      </c>
      <c r="F12" s="1481" t="s">
        <v>1692</v>
      </c>
      <c r="G12" s="1478" t="s">
        <v>12558</v>
      </c>
    </row>
    <row r="13" spans="2:7" s="24" customFormat="1" ht="12" customHeight="1">
      <c r="B13" s="552"/>
      <c r="C13" s="26" t="s">
        <v>2747</v>
      </c>
      <c r="D13" s="1028">
        <v>116</v>
      </c>
      <c r="E13" s="1475" t="s">
        <v>1691</v>
      </c>
      <c r="F13" s="1481" t="s">
        <v>1692</v>
      </c>
      <c r="G13" s="1478" t="s">
        <v>12559</v>
      </c>
    </row>
    <row r="14" spans="2:7" s="24" customFormat="1" ht="12" customHeight="1" thickBot="1">
      <c r="B14" s="553"/>
      <c r="C14" s="262" t="s">
        <v>1736</v>
      </c>
      <c r="D14" s="1029">
        <v>116</v>
      </c>
      <c r="E14" s="1476" t="s">
        <v>1691</v>
      </c>
      <c r="F14" s="1482" t="s">
        <v>1692</v>
      </c>
      <c r="G14" s="1479" t="s">
        <v>12560</v>
      </c>
    </row>
    <row r="15" spans="2:7" s="24" customFormat="1" ht="12" customHeight="1">
      <c r="B15" s="552"/>
      <c r="C15" s="26" t="s">
        <v>2747</v>
      </c>
      <c r="D15" s="1471">
        <v>114</v>
      </c>
      <c r="E15" s="1475" t="s">
        <v>1691</v>
      </c>
      <c r="F15" s="1481" t="s">
        <v>1693</v>
      </c>
      <c r="G15" s="1478" t="s">
        <v>12561</v>
      </c>
    </row>
    <row r="16" spans="2:7" s="24" customFormat="1" ht="12" customHeight="1">
      <c r="B16" s="552" t="s">
        <v>6520</v>
      </c>
      <c r="C16" s="26" t="s">
        <v>1736</v>
      </c>
      <c r="D16" s="1471">
        <v>114</v>
      </c>
      <c r="E16" s="1475" t="s">
        <v>1691</v>
      </c>
      <c r="F16" s="1481" t="s">
        <v>1693</v>
      </c>
      <c r="G16" s="1478" t="s">
        <v>12562</v>
      </c>
    </row>
    <row r="17" spans="2:7" s="24" customFormat="1" ht="12" customHeight="1">
      <c r="B17" s="552"/>
      <c r="C17" s="26" t="s">
        <v>3904</v>
      </c>
      <c r="D17" s="1471">
        <v>114</v>
      </c>
      <c r="E17" s="1475" t="s">
        <v>1691</v>
      </c>
      <c r="F17" s="1481" t="s">
        <v>1693</v>
      </c>
      <c r="G17" s="1478" t="s">
        <v>12563</v>
      </c>
    </row>
    <row r="18" spans="2:7" s="24" customFormat="1" ht="12" customHeight="1" thickBot="1">
      <c r="B18" s="552"/>
      <c r="C18" s="26" t="s">
        <v>1697</v>
      </c>
      <c r="D18" s="1471">
        <v>114</v>
      </c>
      <c r="E18" s="1475" t="s">
        <v>1691</v>
      </c>
      <c r="F18" s="1481" t="s">
        <v>1693</v>
      </c>
      <c r="G18" s="1478" t="s">
        <v>12564</v>
      </c>
    </row>
    <row r="19" spans="2:7" s="24" customFormat="1" ht="12" customHeight="1">
      <c r="B19" s="551"/>
      <c r="C19" s="261" t="s">
        <v>2747</v>
      </c>
      <c r="D19" s="1472">
        <v>114</v>
      </c>
      <c r="E19" s="1474" t="s">
        <v>1691</v>
      </c>
      <c r="F19" s="1480"/>
      <c r="G19" s="1477"/>
    </row>
    <row r="20" spans="2:7" s="24" customFormat="1" ht="12" customHeight="1">
      <c r="B20" s="552" t="s">
        <v>6521</v>
      </c>
      <c r="C20" s="26" t="s">
        <v>1736</v>
      </c>
      <c r="D20" s="1471">
        <v>114</v>
      </c>
      <c r="E20" s="1475" t="s">
        <v>1691</v>
      </c>
      <c r="F20" s="1481"/>
      <c r="G20" s="1478"/>
    </row>
    <row r="21" spans="2:7" s="24" customFormat="1" ht="12" customHeight="1">
      <c r="B21" s="552"/>
      <c r="C21" s="26" t="s">
        <v>3904</v>
      </c>
      <c r="D21" s="1471">
        <v>114</v>
      </c>
      <c r="E21" s="1475" t="s">
        <v>1691</v>
      </c>
      <c r="F21" s="1481"/>
      <c r="G21" s="1478"/>
    </row>
    <row r="22" spans="2:7" s="24" customFormat="1" ht="12" customHeight="1" thickBot="1">
      <c r="B22" s="553"/>
      <c r="C22" s="262" t="s">
        <v>1697</v>
      </c>
      <c r="D22" s="1473">
        <v>114</v>
      </c>
      <c r="E22" s="1476" t="s">
        <v>1691</v>
      </c>
      <c r="F22" s="1482"/>
      <c r="G22" s="1479"/>
    </row>
    <row r="23" spans="2:7" s="24" customFormat="1" ht="12" customHeight="1">
      <c r="B23" s="550"/>
      <c r="C23" s="26" t="s">
        <v>3904</v>
      </c>
      <c r="D23" s="1028">
        <v>116</v>
      </c>
      <c r="E23" s="1475" t="s">
        <v>1691</v>
      </c>
      <c r="F23" s="1481" t="s">
        <v>1692</v>
      </c>
      <c r="G23" s="1478" t="s">
        <v>12565</v>
      </c>
    </row>
    <row r="24" spans="2:7" s="24" customFormat="1" ht="12" customHeight="1">
      <c r="B24" s="550" t="s">
        <v>6522</v>
      </c>
      <c r="C24" s="26" t="s">
        <v>12210</v>
      </c>
      <c r="D24" s="1028">
        <v>116</v>
      </c>
      <c r="E24" s="1475" t="s">
        <v>1691</v>
      </c>
      <c r="F24" s="1481" t="s">
        <v>1692</v>
      </c>
      <c r="G24" s="1478" t="s">
        <v>12566</v>
      </c>
    </row>
    <row r="25" spans="2:7" s="24" customFormat="1" ht="12" customHeight="1">
      <c r="B25" s="550"/>
      <c r="C25" s="26" t="s">
        <v>1697</v>
      </c>
      <c r="D25" s="1028">
        <v>116</v>
      </c>
      <c r="E25" s="1475" t="s">
        <v>1691</v>
      </c>
      <c r="F25" s="1481" t="s">
        <v>1692</v>
      </c>
      <c r="G25" s="1478" t="s">
        <v>12567</v>
      </c>
    </row>
    <row r="26" spans="2:7" s="24" customFormat="1" ht="12" customHeight="1">
      <c r="B26" s="550"/>
      <c r="C26" s="26" t="s">
        <v>2747</v>
      </c>
      <c r="D26" s="1028">
        <v>116</v>
      </c>
      <c r="E26" s="1475" t="s">
        <v>1691</v>
      </c>
      <c r="F26" s="1481" t="s">
        <v>1692</v>
      </c>
      <c r="G26" s="1478" t="s">
        <v>12568</v>
      </c>
    </row>
    <row r="27" spans="2:7" s="24" customFormat="1" ht="12" customHeight="1" thickBot="1">
      <c r="B27" s="550"/>
      <c r="C27" s="26" t="s">
        <v>1736</v>
      </c>
      <c r="D27" s="1028">
        <v>116</v>
      </c>
      <c r="E27" s="1475" t="s">
        <v>1691</v>
      </c>
      <c r="F27" s="1481" t="s">
        <v>1692</v>
      </c>
      <c r="G27" s="1478" t="s">
        <v>12569</v>
      </c>
    </row>
    <row r="28" spans="2:7" s="24" customFormat="1" ht="12" customHeight="1">
      <c r="B28" s="543"/>
      <c r="C28" s="261" t="s">
        <v>3904</v>
      </c>
      <c r="D28" s="1027">
        <v>116</v>
      </c>
      <c r="E28" s="1474" t="s">
        <v>1691</v>
      </c>
      <c r="F28" s="1480" t="s">
        <v>1692</v>
      </c>
      <c r="G28" s="1477" t="s">
        <v>12570</v>
      </c>
    </row>
    <row r="29" spans="2:7" s="24" customFormat="1" ht="12" customHeight="1">
      <c r="B29" s="535" t="s">
        <v>6523</v>
      </c>
      <c r="C29" s="26" t="s">
        <v>12210</v>
      </c>
      <c r="D29" s="1028">
        <v>116</v>
      </c>
      <c r="E29" s="1475" t="s">
        <v>1691</v>
      </c>
      <c r="F29" s="1481" t="s">
        <v>1692</v>
      </c>
      <c r="G29" s="1478" t="s">
        <v>12571</v>
      </c>
    </row>
    <row r="30" spans="2:7" s="24" customFormat="1" ht="12" customHeight="1">
      <c r="B30" s="535"/>
      <c r="C30" s="26" t="s">
        <v>1697</v>
      </c>
      <c r="D30" s="1028">
        <v>116</v>
      </c>
      <c r="E30" s="1475" t="s">
        <v>1691</v>
      </c>
      <c r="F30" s="1481" t="s">
        <v>1692</v>
      </c>
      <c r="G30" s="1478" t="s">
        <v>12572</v>
      </c>
    </row>
    <row r="31" spans="2:7" s="24" customFormat="1" ht="12" customHeight="1">
      <c r="B31" s="544"/>
      <c r="C31" s="26" t="s">
        <v>2747</v>
      </c>
      <c r="D31" s="1028">
        <v>116</v>
      </c>
      <c r="E31" s="1475" t="s">
        <v>1691</v>
      </c>
      <c r="F31" s="1481" t="s">
        <v>1692</v>
      </c>
      <c r="G31" s="1478" t="s">
        <v>12573</v>
      </c>
    </row>
    <row r="32" spans="2:7" s="24" customFormat="1" ht="12" customHeight="1" thickBot="1">
      <c r="B32" s="1069"/>
      <c r="C32" s="262" t="s">
        <v>1736</v>
      </c>
      <c r="D32" s="1029">
        <v>116</v>
      </c>
      <c r="E32" s="1476" t="s">
        <v>1691</v>
      </c>
      <c r="F32" s="1482" t="s">
        <v>1692</v>
      </c>
      <c r="G32" s="1479" t="s">
        <v>12574</v>
      </c>
    </row>
    <row r="33" spans="2:7" s="24" customFormat="1" ht="12" customHeight="1">
      <c r="B33" s="550"/>
      <c r="C33" s="26" t="s">
        <v>3904</v>
      </c>
      <c r="D33" s="1028">
        <v>116</v>
      </c>
      <c r="E33" s="1475" t="s">
        <v>1691</v>
      </c>
      <c r="F33" s="1481" t="s">
        <v>1692</v>
      </c>
      <c r="G33" s="1478" t="s">
        <v>12575</v>
      </c>
    </row>
    <row r="34" spans="2:7" s="24" customFormat="1" ht="12" customHeight="1">
      <c r="B34" s="550"/>
      <c r="C34" s="26" t="s">
        <v>12210</v>
      </c>
      <c r="D34" s="1028">
        <v>116</v>
      </c>
      <c r="E34" s="1475" t="s">
        <v>1691</v>
      </c>
      <c r="F34" s="1481" t="s">
        <v>1692</v>
      </c>
      <c r="G34" s="1478" t="s">
        <v>12576</v>
      </c>
    </row>
    <row r="35" spans="2:7" s="24" customFormat="1" ht="12" customHeight="1">
      <c r="B35" s="550" t="s">
        <v>6524</v>
      </c>
      <c r="C35" s="26" t="s">
        <v>1697</v>
      </c>
      <c r="D35" s="1028">
        <v>116</v>
      </c>
      <c r="E35" s="1475" t="s">
        <v>1691</v>
      </c>
      <c r="F35" s="1481" t="s">
        <v>1692</v>
      </c>
      <c r="G35" s="1478" t="s">
        <v>12577</v>
      </c>
    </row>
    <row r="36" spans="2:7" s="24" customFormat="1" ht="12" customHeight="1">
      <c r="B36" s="550"/>
      <c r="C36" s="26" t="s">
        <v>2747</v>
      </c>
      <c r="D36" s="1028">
        <v>116</v>
      </c>
      <c r="E36" s="1475" t="s">
        <v>1691</v>
      </c>
      <c r="F36" s="1481" t="s">
        <v>1692</v>
      </c>
      <c r="G36" s="1478" t="s">
        <v>12578</v>
      </c>
    </row>
    <row r="37" spans="2:7" s="24" customFormat="1" ht="12" customHeight="1" thickBot="1">
      <c r="B37" s="550"/>
      <c r="C37" s="26" t="s">
        <v>1736</v>
      </c>
      <c r="D37" s="1028">
        <v>116</v>
      </c>
      <c r="E37" s="1475" t="s">
        <v>1691</v>
      </c>
      <c r="F37" s="1481" t="s">
        <v>1692</v>
      </c>
      <c r="G37" s="1478" t="s">
        <v>12579</v>
      </c>
    </row>
    <row r="38" spans="2:7" s="24" customFormat="1" ht="12" customHeight="1">
      <c r="B38" s="551"/>
      <c r="C38" s="261" t="s">
        <v>3904</v>
      </c>
      <c r="D38" s="1027">
        <v>116</v>
      </c>
      <c r="E38" s="1474" t="s">
        <v>1691</v>
      </c>
      <c r="F38" s="1480" t="s">
        <v>1692</v>
      </c>
      <c r="G38" s="1477" t="s">
        <v>12580</v>
      </c>
    </row>
    <row r="39" spans="2:7" s="24" customFormat="1" ht="12" customHeight="1">
      <c r="B39" s="552"/>
      <c r="C39" s="26" t="s">
        <v>12210</v>
      </c>
      <c r="D39" s="1028">
        <v>116</v>
      </c>
      <c r="E39" s="1475" t="s">
        <v>1691</v>
      </c>
      <c r="F39" s="1481" t="s">
        <v>1692</v>
      </c>
      <c r="G39" s="1478" t="s">
        <v>12581</v>
      </c>
    </row>
    <row r="40" spans="2:7" s="24" customFormat="1" ht="12" customHeight="1">
      <c r="B40" s="552" t="s">
        <v>6525</v>
      </c>
      <c r="C40" s="26" t="s">
        <v>1697</v>
      </c>
      <c r="D40" s="1028">
        <v>116</v>
      </c>
      <c r="E40" s="1475" t="s">
        <v>1691</v>
      </c>
      <c r="F40" s="1481" t="s">
        <v>1692</v>
      </c>
      <c r="G40" s="1478" t="s">
        <v>12582</v>
      </c>
    </row>
    <row r="41" spans="2:7" s="24" customFormat="1" ht="12" customHeight="1">
      <c r="B41" s="552"/>
      <c r="C41" s="26" t="s">
        <v>2747</v>
      </c>
      <c r="D41" s="1028">
        <v>116</v>
      </c>
      <c r="E41" s="1475" t="s">
        <v>1691</v>
      </c>
      <c r="F41" s="1481" t="s">
        <v>1692</v>
      </c>
      <c r="G41" s="1478" t="s">
        <v>12583</v>
      </c>
    </row>
    <row r="42" spans="2:7" s="24" customFormat="1" ht="12" customHeight="1" thickBot="1">
      <c r="B42" s="553"/>
      <c r="C42" s="262" t="s">
        <v>1736</v>
      </c>
      <c r="D42" s="1029">
        <v>116</v>
      </c>
      <c r="E42" s="1476" t="s">
        <v>1691</v>
      </c>
      <c r="F42" s="1482" t="s">
        <v>1692</v>
      </c>
      <c r="G42" s="1479" t="s">
        <v>12584</v>
      </c>
    </row>
    <row r="43" spans="2:7" s="24" customFormat="1" ht="12" customHeight="1">
      <c r="B43" s="552"/>
      <c r="C43" s="26" t="s">
        <v>2747</v>
      </c>
      <c r="D43" s="1028">
        <v>108</v>
      </c>
      <c r="E43" s="1475" t="s">
        <v>1694</v>
      </c>
      <c r="F43" s="1481" t="s">
        <v>1777</v>
      </c>
      <c r="G43" s="1478" t="s">
        <v>12585</v>
      </c>
    </row>
    <row r="44" spans="2:7" s="24" customFormat="1" ht="12" customHeight="1">
      <c r="B44" s="552" t="s">
        <v>6526</v>
      </c>
      <c r="C44" s="26" t="s">
        <v>1736</v>
      </c>
      <c r="D44" s="1028">
        <v>108</v>
      </c>
      <c r="E44" s="1475" t="s">
        <v>1694</v>
      </c>
      <c r="F44" s="1481" t="s">
        <v>1777</v>
      </c>
      <c r="G44" s="1478" t="s">
        <v>12586</v>
      </c>
    </row>
    <row r="45" spans="2:7" s="24" customFormat="1" ht="12" customHeight="1" thickBot="1">
      <c r="B45" s="552"/>
      <c r="C45" s="26" t="s">
        <v>1697</v>
      </c>
      <c r="D45" s="1028">
        <v>108</v>
      </c>
      <c r="E45" s="1475" t="s">
        <v>1694</v>
      </c>
      <c r="F45" s="1481" t="s">
        <v>1777</v>
      </c>
      <c r="G45" s="1478" t="s">
        <v>12587</v>
      </c>
    </row>
    <row r="46" spans="2:7" s="24" customFormat="1" ht="12" customHeight="1">
      <c r="B46" s="1070"/>
      <c r="C46" s="261" t="s">
        <v>2747</v>
      </c>
      <c r="D46" s="1027">
        <v>110</v>
      </c>
      <c r="E46" s="1474" t="s">
        <v>1695</v>
      </c>
      <c r="F46" s="1483" t="s">
        <v>1906</v>
      </c>
      <c r="G46" s="1477"/>
    </row>
    <row r="47" spans="2:7" s="24" customFormat="1" ht="12" customHeight="1">
      <c r="B47" s="1071" t="s">
        <v>6527</v>
      </c>
      <c r="C47" s="26" t="s">
        <v>1736</v>
      </c>
      <c r="D47" s="1028">
        <v>110</v>
      </c>
      <c r="E47" s="1475" t="s">
        <v>1695</v>
      </c>
      <c r="F47" s="1484" t="s">
        <v>1906</v>
      </c>
      <c r="G47" s="1478"/>
    </row>
    <row r="48" spans="2:7" s="24" customFormat="1" ht="12" customHeight="1" thickBot="1">
      <c r="B48" s="1072"/>
      <c r="C48" s="262" t="s">
        <v>1697</v>
      </c>
      <c r="D48" s="1029">
        <v>110</v>
      </c>
      <c r="E48" s="1476" t="s">
        <v>1695</v>
      </c>
      <c r="F48" s="1485" t="s">
        <v>1906</v>
      </c>
      <c r="G48" s="1479"/>
    </row>
    <row r="49" spans="2:7" s="24" customFormat="1" ht="12" customHeight="1">
      <c r="B49" s="552"/>
      <c r="C49" s="26" t="s">
        <v>2747</v>
      </c>
      <c r="D49" s="1028">
        <v>110</v>
      </c>
      <c r="E49" s="1475" t="s">
        <v>1695</v>
      </c>
      <c r="F49" s="1484" t="s">
        <v>1906</v>
      </c>
      <c r="G49" s="1478"/>
    </row>
    <row r="50" spans="2:7" s="24" customFormat="1" ht="12" customHeight="1">
      <c r="B50" s="552" t="s">
        <v>6528</v>
      </c>
      <c r="C50" s="26" t="s">
        <v>1736</v>
      </c>
      <c r="D50" s="1028">
        <v>110</v>
      </c>
      <c r="E50" s="1475" t="s">
        <v>1695</v>
      </c>
      <c r="F50" s="1484" t="s">
        <v>1906</v>
      </c>
      <c r="G50" s="1478"/>
    </row>
    <row r="51" spans="2:7" s="24" customFormat="1" ht="12" customHeight="1" thickBot="1">
      <c r="B51" s="552"/>
      <c r="C51" s="26" t="s">
        <v>1697</v>
      </c>
      <c r="D51" s="1028">
        <v>110</v>
      </c>
      <c r="E51" s="1475" t="s">
        <v>1695</v>
      </c>
      <c r="F51" s="1484" t="s">
        <v>1906</v>
      </c>
      <c r="G51" s="1478"/>
    </row>
    <row r="52" spans="2:7" s="24" customFormat="1" ht="12" customHeight="1">
      <c r="B52" s="1073"/>
      <c r="C52" s="261" t="s">
        <v>1697</v>
      </c>
      <c r="D52" s="1027">
        <v>116</v>
      </c>
      <c r="E52" s="264" t="s">
        <v>1696</v>
      </c>
      <c r="F52" s="1483" t="s">
        <v>1906</v>
      </c>
      <c r="G52" s="1477"/>
    </row>
    <row r="53" spans="2:7" s="24" customFormat="1" ht="12" customHeight="1">
      <c r="B53" s="1071" t="s">
        <v>6529</v>
      </c>
      <c r="C53" s="26" t="s">
        <v>2747</v>
      </c>
      <c r="D53" s="1028">
        <v>116</v>
      </c>
      <c r="E53" s="28" t="s">
        <v>1696</v>
      </c>
      <c r="F53" s="1484" t="s">
        <v>1906</v>
      </c>
      <c r="G53" s="1478"/>
    </row>
    <row r="54" spans="2:7" s="24" customFormat="1" ht="13.5" customHeight="1" thickBot="1">
      <c r="B54" s="1074"/>
      <c r="C54" s="262" t="s">
        <v>1736</v>
      </c>
      <c r="D54" s="1029">
        <v>116</v>
      </c>
      <c r="E54" s="265" t="s">
        <v>1696</v>
      </c>
      <c r="F54" s="1485" t="s">
        <v>1906</v>
      </c>
      <c r="G54" s="1479"/>
    </row>
    <row r="55" spans="2:7" s="24" customFormat="1" ht="12" customHeight="1">
      <c r="B55" s="554"/>
      <c r="C55" s="26" t="s">
        <v>2754</v>
      </c>
      <c r="D55" s="1471">
        <v>112</v>
      </c>
      <c r="E55" s="28" t="s">
        <v>1696</v>
      </c>
      <c r="F55" s="1484" t="s">
        <v>1906</v>
      </c>
      <c r="G55" s="1478"/>
    </row>
    <row r="56" spans="2:7" s="24" customFormat="1" ht="12" customHeight="1">
      <c r="B56" s="555"/>
      <c r="C56" s="26" t="s">
        <v>355</v>
      </c>
      <c r="D56" s="1471">
        <v>112</v>
      </c>
      <c r="E56" s="28" t="s">
        <v>1696</v>
      </c>
      <c r="F56" s="1484" t="s">
        <v>1906</v>
      </c>
      <c r="G56" s="1478"/>
    </row>
    <row r="57" spans="2:7" s="24" customFormat="1" ht="12" customHeight="1">
      <c r="B57" s="550" t="s">
        <v>6530</v>
      </c>
      <c r="C57" s="26" t="s">
        <v>2747</v>
      </c>
      <c r="D57" s="1471">
        <v>112</v>
      </c>
      <c r="E57" s="28" t="s">
        <v>1696</v>
      </c>
      <c r="F57" s="1484" t="s">
        <v>1906</v>
      </c>
      <c r="G57" s="1478"/>
    </row>
    <row r="58" spans="2:7" s="24" customFormat="1" ht="12" customHeight="1" thickBot="1">
      <c r="B58" s="554"/>
      <c r="C58" s="26" t="s">
        <v>1736</v>
      </c>
      <c r="D58" s="1471">
        <v>112</v>
      </c>
      <c r="E58" s="28" t="s">
        <v>1696</v>
      </c>
      <c r="F58" s="1484" t="s">
        <v>1906</v>
      </c>
      <c r="G58" s="1478"/>
    </row>
    <row r="59" spans="2:7" s="24" customFormat="1" ht="12" customHeight="1">
      <c r="B59" s="551"/>
      <c r="C59" s="261" t="s">
        <v>2754</v>
      </c>
      <c r="D59" s="1027">
        <v>116</v>
      </c>
      <c r="E59" s="264" t="s">
        <v>1696</v>
      </c>
      <c r="F59" s="1483" t="s">
        <v>1906</v>
      </c>
      <c r="G59" s="1477"/>
    </row>
    <row r="60" spans="2:7" s="24" customFormat="1" ht="12" customHeight="1">
      <c r="B60" s="552" t="s">
        <v>6531</v>
      </c>
      <c r="C60" s="26" t="s">
        <v>355</v>
      </c>
      <c r="D60" s="1028">
        <v>116</v>
      </c>
      <c r="E60" s="28" t="s">
        <v>1696</v>
      </c>
      <c r="F60" s="1484" t="s">
        <v>1906</v>
      </c>
      <c r="G60" s="1478"/>
    </row>
    <row r="61" spans="2:7" s="24" customFormat="1" ht="12" customHeight="1">
      <c r="B61" s="552"/>
      <c r="C61" s="26" t="s">
        <v>2747</v>
      </c>
      <c r="D61" s="1028">
        <v>116</v>
      </c>
      <c r="E61" s="28" t="s">
        <v>1696</v>
      </c>
      <c r="F61" s="1484" t="s">
        <v>1906</v>
      </c>
      <c r="G61" s="1478"/>
    </row>
    <row r="62" spans="2:7" s="24" customFormat="1" ht="12" customHeight="1" thickBot="1">
      <c r="B62" s="553"/>
      <c r="C62" s="262" t="s">
        <v>1736</v>
      </c>
      <c r="D62" s="1029">
        <v>116</v>
      </c>
      <c r="E62" s="265" t="s">
        <v>1696</v>
      </c>
      <c r="F62" s="1485" t="s">
        <v>1906</v>
      </c>
      <c r="G62" s="1479"/>
    </row>
    <row r="63" spans="2:7" s="24" customFormat="1" ht="12" customHeight="1">
      <c r="B63" s="552"/>
      <c r="C63" s="26" t="s">
        <v>2754</v>
      </c>
      <c r="D63" s="1471">
        <v>112</v>
      </c>
      <c r="E63" s="28" t="s">
        <v>1696</v>
      </c>
      <c r="F63" s="1484" t="s">
        <v>1906</v>
      </c>
      <c r="G63" s="1478"/>
    </row>
    <row r="64" spans="2:7" s="24" customFormat="1" ht="12" customHeight="1">
      <c r="B64" s="552"/>
      <c r="C64" s="26" t="s">
        <v>355</v>
      </c>
      <c r="D64" s="1471">
        <v>112</v>
      </c>
      <c r="E64" s="28" t="s">
        <v>1696</v>
      </c>
      <c r="F64" s="1484" t="s">
        <v>1906</v>
      </c>
      <c r="G64" s="1478"/>
    </row>
    <row r="65" spans="2:7" s="24" customFormat="1" ht="12" customHeight="1">
      <c r="B65" s="552" t="s">
        <v>6532</v>
      </c>
      <c r="C65" s="26" t="s">
        <v>2747</v>
      </c>
      <c r="D65" s="1471">
        <v>112</v>
      </c>
      <c r="E65" s="28" t="s">
        <v>1696</v>
      </c>
      <c r="F65" s="1484" t="s">
        <v>1906</v>
      </c>
      <c r="G65" s="1478"/>
    </row>
    <row r="66" spans="2:7" s="24" customFormat="1" ht="12" customHeight="1" thickBot="1">
      <c r="B66" s="552"/>
      <c r="C66" s="26" t="s">
        <v>1736</v>
      </c>
      <c r="D66" s="1471">
        <v>112</v>
      </c>
      <c r="E66" s="28" t="s">
        <v>1696</v>
      </c>
      <c r="F66" s="1484" t="s">
        <v>1906</v>
      </c>
      <c r="G66" s="1478"/>
    </row>
    <row r="67" spans="2:7" s="24" customFormat="1" ht="12" customHeight="1">
      <c r="B67" s="551"/>
      <c r="C67" s="285" t="s">
        <v>3743</v>
      </c>
      <c r="D67" s="1027">
        <v>112</v>
      </c>
      <c r="E67" s="264" t="s">
        <v>1698</v>
      </c>
      <c r="F67" s="1480" t="s">
        <v>1699</v>
      </c>
      <c r="G67" s="1477" t="s">
        <v>12588</v>
      </c>
    </row>
    <row r="68" spans="2:7" s="24" customFormat="1" ht="12" customHeight="1">
      <c r="B68" s="552"/>
      <c r="C68" s="286" t="s">
        <v>3742</v>
      </c>
      <c r="D68" s="1028">
        <v>112</v>
      </c>
      <c r="E68" s="28" t="s">
        <v>1698</v>
      </c>
      <c r="F68" s="1481" t="s">
        <v>1699</v>
      </c>
      <c r="G68" s="1478" t="s">
        <v>12589</v>
      </c>
    </row>
    <row r="69" spans="2:7" s="24" customFormat="1" ht="12" customHeight="1">
      <c r="B69" s="552" t="s">
        <v>6533</v>
      </c>
      <c r="C69" s="286" t="s">
        <v>3744</v>
      </c>
      <c r="D69" s="1028">
        <v>112</v>
      </c>
      <c r="E69" s="28" t="s">
        <v>1698</v>
      </c>
      <c r="F69" s="1481" t="s">
        <v>1699</v>
      </c>
      <c r="G69" s="1478" t="s">
        <v>12590</v>
      </c>
    </row>
    <row r="70" spans="2:7" s="24" customFormat="1" ht="12" customHeight="1" thickBot="1">
      <c r="B70" s="553"/>
      <c r="C70" s="289" t="s">
        <v>3745</v>
      </c>
      <c r="D70" s="1473">
        <v>112</v>
      </c>
      <c r="E70" s="265" t="s">
        <v>1698</v>
      </c>
      <c r="F70" s="1482" t="s">
        <v>1699</v>
      </c>
      <c r="G70" s="1479" t="s">
        <v>12591</v>
      </c>
    </row>
    <row r="71" spans="2:7" s="24" customFormat="1" ht="12" customHeight="1">
      <c r="B71" s="552"/>
      <c r="C71" s="286" t="s">
        <v>3743</v>
      </c>
      <c r="D71" s="1028">
        <v>112</v>
      </c>
      <c r="E71" s="28" t="s">
        <v>1698</v>
      </c>
      <c r="F71" s="1481" t="s">
        <v>1699</v>
      </c>
      <c r="G71" s="1478" t="s">
        <v>12592</v>
      </c>
    </row>
    <row r="72" spans="2:7" s="24" customFormat="1" ht="12" customHeight="1">
      <c r="B72" s="552"/>
      <c r="C72" s="286" t="s">
        <v>3742</v>
      </c>
      <c r="D72" s="1028">
        <v>112</v>
      </c>
      <c r="E72" s="28" t="s">
        <v>1698</v>
      </c>
      <c r="F72" s="1481" t="s">
        <v>1699</v>
      </c>
      <c r="G72" s="1478" t="s">
        <v>12593</v>
      </c>
    </row>
    <row r="73" spans="2:7" s="24" customFormat="1" ht="12" customHeight="1">
      <c r="B73" s="552" t="s">
        <v>6534</v>
      </c>
      <c r="C73" s="286" t="s">
        <v>3744</v>
      </c>
      <c r="D73" s="1028">
        <v>112</v>
      </c>
      <c r="E73" s="28" t="s">
        <v>1698</v>
      </c>
      <c r="F73" s="1481" t="s">
        <v>1699</v>
      </c>
      <c r="G73" s="1478" t="s">
        <v>12594</v>
      </c>
    </row>
    <row r="74" spans="2:7" s="24" customFormat="1" ht="12" customHeight="1" thickBot="1">
      <c r="B74" s="552"/>
      <c r="C74" s="288" t="s">
        <v>3745</v>
      </c>
      <c r="D74" s="1471">
        <v>112</v>
      </c>
      <c r="E74" s="28" t="s">
        <v>1698</v>
      </c>
      <c r="F74" s="1481" t="s">
        <v>1699</v>
      </c>
      <c r="G74" s="1478" t="s">
        <v>12595</v>
      </c>
    </row>
    <row r="75" spans="2:7" s="24" customFormat="1" ht="12" customHeight="1">
      <c r="B75" s="551"/>
      <c r="C75" s="261" t="s">
        <v>2296</v>
      </c>
      <c r="D75" s="1472">
        <v>106</v>
      </c>
      <c r="E75" s="264" t="s">
        <v>1700</v>
      </c>
      <c r="F75" s="1170"/>
      <c r="G75" s="1477"/>
    </row>
    <row r="76" spans="2:7" s="24" customFormat="1" ht="12" customHeight="1">
      <c r="B76" s="552" t="s">
        <v>6535</v>
      </c>
      <c r="C76" s="26" t="s">
        <v>2297</v>
      </c>
      <c r="D76" s="1471">
        <v>106</v>
      </c>
      <c r="E76" s="28" t="s">
        <v>1700</v>
      </c>
      <c r="F76" s="1171"/>
      <c r="G76" s="1478"/>
    </row>
    <row r="77" spans="2:7" s="24" customFormat="1" ht="12" customHeight="1" thickBot="1">
      <c r="B77" s="553"/>
      <c r="C77" s="262" t="s">
        <v>2298</v>
      </c>
      <c r="D77" s="1473">
        <v>106</v>
      </c>
      <c r="E77" s="265" t="s">
        <v>1700</v>
      </c>
      <c r="F77" s="1172"/>
      <c r="G77" s="1479"/>
    </row>
    <row r="78" spans="2:7" s="24" customFormat="1" ht="12" customHeight="1">
      <c r="B78" s="550"/>
      <c r="C78" s="26" t="s">
        <v>2295</v>
      </c>
      <c r="D78" s="1028">
        <v>120</v>
      </c>
      <c r="E78" s="28" t="s">
        <v>1701</v>
      </c>
      <c r="F78" s="1484" t="s">
        <v>1702</v>
      </c>
      <c r="G78" s="1478"/>
    </row>
    <row r="79" spans="2:7" s="24" customFormat="1" ht="12" customHeight="1">
      <c r="B79" s="550"/>
      <c r="C79" s="26" t="s">
        <v>2296</v>
      </c>
      <c r="D79" s="1028">
        <v>120</v>
      </c>
      <c r="E79" s="28" t="s">
        <v>1701</v>
      </c>
      <c r="F79" s="1486" t="s">
        <v>1702</v>
      </c>
      <c r="G79" s="1478"/>
    </row>
    <row r="80" spans="2:7" s="24" customFormat="1" ht="12" customHeight="1">
      <c r="B80" s="550" t="s">
        <v>6536</v>
      </c>
      <c r="C80" s="26" t="s">
        <v>2297</v>
      </c>
      <c r="D80" s="1028">
        <v>120</v>
      </c>
      <c r="E80" s="28" t="s">
        <v>1701</v>
      </c>
      <c r="F80" s="1486" t="s">
        <v>1702</v>
      </c>
      <c r="G80" s="1478"/>
    </row>
    <row r="81" spans="2:7" s="24" customFormat="1" ht="12" customHeight="1" thickBot="1">
      <c r="B81" s="550"/>
      <c r="C81" s="26" t="s">
        <v>2298</v>
      </c>
      <c r="D81" s="1028">
        <v>120</v>
      </c>
      <c r="E81" s="28" t="s">
        <v>1701</v>
      </c>
      <c r="F81" s="1486" t="s">
        <v>1702</v>
      </c>
      <c r="G81" s="1478"/>
    </row>
    <row r="82" spans="2:7" s="24" customFormat="1" ht="12" customHeight="1">
      <c r="B82" s="551"/>
      <c r="C82" s="261" t="s">
        <v>2295</v>
      </c>
      <c r="D82" s="1027">
        <v>108</v>
      </c>
      <c r="E82" s="264" t="s">
        <v>1703</v>
      </c>
      <c r="F82" s="1483" t="s">
        <v>1702</v>
      </c>
      <c r="G82" s="1477"/>
    </row>
    <row r="83" spans="2:7" s="24" customFormat="1" ht="12" customHeight="1">
      <c r="B83" s="552" t="s">
        <v>6537</v>
      </c>
      <c r="C83" s="26" t="s">
        <v>2296</v>
      </c>
      <c r="D83" s="1028">
        <v>108</v>
      </c>
      <c r="E83" s="28" t="s">
        <v>1703</v>
      </c>
      <c r="F83" s="1486" t="s">
        <v>1702</v>
      </c>
      <c r="G83" s="1478"/>
    </row>
    <row r="84" spans="2:7" s="24" customFormat="1" ht="12" customHeight="1">
      <c r="B84" s="552"/>
      <c r="C84" s="26" t="s">
        <v>2297</v>
      </c>
      <c r="D84" s="1028">
        <v>108</v>
      </c>
      <c r="E84" s="28" t="s">
        <v>1703</v>
      </c>
      <c r="F84" s="1486" t="s">
        <v>1702</v>
      </c>
      <c r="G84" s="1478"/>
    </row>
    <row r="85" spans="2:7" s="24" customFormat="1" ht="12" customHeight="1" thickBot="1">
      <c r="B85" s="553"/>
      <c r="C85" s="262" t="s">
        <v>2298</v>
      </c>
      <c r="D85" s="1029">
        <v>108</v>
      </c>
      <c r="E85" s="265" t="s">
        <v>1703</v>
      </c>
      <c r="F85" s="1487" t="s">
        <v>1702</v>
      </c>
      <c r="G85" s="1479"/>
    </row>
    <row r="86" spans="2:7" s="24" customFormat="1" ht="12" customHeight="1">
      <c r="B86" s="550"/>
      <c r="C86" s="286" t="s">
        <v>2295</v>
      </c>
      <c r="D86" s="1028">
        <v>108</v>
      </c>
      <c r="E86" s="28" t="s">
        <v>1704</v>
      </c>
      <c r="F86" s="1484" t="s">
        <v>1702</v>
      </c>
      <c r="G86" s="1478"/>
    </row>
    <row r="87" spans="2:7" s="24" customFormat="1" ht="12" customHeight="1">
      <c r="B87" s="550"/>
      <c r="C87" s="286" t="s">
        <v>2296</v>
      </c>
      <c r="D87" s="1028">
        <v>108</v>
      </c>
      <c r="E87" s="28" t="s">
        <v>1704</v>
      </c>
      <c r="F87" s="1486" t="s">
        <v>1702</v>
      </c>
      <c r="G87" s="1478"/>
    </row>
    <row r="88" spans="2:7" s="24" customFormat="1" ht="12" customHeight="1">
      <c r="B88" s="550" t="s">
        <v>6538</v>
      </c>
      <c r="C88" s="286" t="s">
        <v>2297</v>
      </c>
      <c r="D88" s="1028">
        <v>108</v>
      </c>
      <c r="E88" s="28" t="s">
        <v>1704</v>
      </c>
      <c r="F88" s="1486" t="s">
        <v>1702</v>
      </c>
      <c r="G88" s="1478"/>
    </row>
    <row r="89" spans="2:7" s="24" customFormat="1" ht="12" customHeight="1" thickBot="1">
      <c r="B89" s="550"/>
      <c r="C89" s="286" t="s">
        <v>2298</v>
      </c>
      <c r="D89" s="1028">
        <v>108</v>
      </c>
      <c r="E89" s="28" t="s">
        <v>1704</v>
      </c>
      <c r="F89" s="1486" t="s">
        <v>1702</v>
      </c>
      <c r="G89" s="1478"/>
    </row>
    <row r="90" spans="2:7" s="24" customFormat="1" ht="12" customHeight="1">
      <c r="B90" s="551"/>
      <c r="C90" s="261" t="s">
        <v>2295</v>
      </c>
      <c r="D90" s="1027">
        <v>108</v>
      </c>
      <c r="E90" s="264" t="s">
        <v>1704</v>
      </c>
      <c r="F90" s="1483" t="s">
        <v>1702</v>
      </c>
      <c r="G90" s="1477"/>
    </row>
    <row r="91" spans="2:7" s="24" customFormat="1" ht="12" customHeight="1">
      <c r="B91" s="552"/>
      <c r="C91" s="26" t="s">
        <v>2296</v>
      </c>
      <c r="D91" s="1028">
        <v>108</v>
      </c>
      <c r="E91" s="28" t="s">
        <v>1704</v>
      </c>
      <c r="F91" s="1486" t="s">
        <v>1702</v>
      </c>
      <c r="G91" s="1478"/>
    </row>
    <row r="92" spans="2:7" s="24" customFormat="1" ht="12" customHeight="1">
      <c r="B92" s="552" t="s">
        <v>6539</v>
      </c>
      <c r="C92" s="26" t="s">
        <v>2297</v>
      </c>
      <c r="D92" s="1028">
        <v>108</v>
      </c>
      <c r="E92" s="28" t="s">
        <v>1704</v>
      </c>
      <c r="F92" s="1486" t="s">
        <v>1702</v>
      </c>
      <c r="G92" s="1478"/>
    </row>
    <row r="93" spans="2:7" s="24" customFormat="1" ht="12" customHeight="1" thickBot="1">
      <c r="B93" s="553"/>
      <c r="C93" s="262" t="s">
        <v>2298</v>
      </c>
      <c r="D93" s="1029">
        <v>108</v>
      </c>
      <c r="E93" s="265" t="s">
        <v>1704</v>
      </c>
      <c r="F93" s="1487" t="s">
        <v>1702</v>
      </c>
      <c r="G93" s="1479"/>
    </row>
    <row r="94" spans="2:7" s="24" customFormat="1" ht="12" customHeight="1">
      <c r="B94" s="550"/>
      <c r="C94" s="26" t="s">
        <v>2295</v>
      </c>
      <c r="D94" s="1028">
        <v>108</v>
      </c>
      <c r="E94" s="28" t="s">
        <v>1705</v>
      </c>
      <c r="F94" s="1488" t="s">
        <v>1706</v>
      </c>
      <c r="G94" s="1478"/>
    </row>
    <row r="95" spans="2:7" s="24" customFormat="1" ht="12" customHeight="1">
      <c r="B95" s="550"/>
      <c r="C95" s="26" t="s">
        <v>2296</v>
      </c>
      <c r="D95" s="1028">
        <v>108</v>
      </c>
      <c r="E95" s="28" t="s">
        <v>1705</v>
      </c>
      <c r="F95" s="1486" t="s">
        <v>1702</v>
      </c>
      <c r="G95" s="1478"/>
    </row>
    <row r="96" spans="2:7" s="24" customFormat="1" ht="12" customHeight="1">
      <c r="B96" s="550" t="s">
        <v>6540</v>
      </c>
      <c r="C96" s="26" t="s">
        <v>2297</v>
      </c>
      <c r="D96" s="1028">
        <v>108</v>
      </c>
      <c r="E96" s="28" t="s">
        <v>1705</v>
      </c>
      <c r="F96" s="1486" t="s">
        <v>1702</v>
      </c>
      <c r="G96" s="1478"/>
    </row>
    <row r="97" spans="2:7" s="24" customFormat="1" ht="12" customHeight="1" thickBot="1">
      <c r="B97" s="550"/>
      <c r="C97" s="26" t="s">
        <v>2298</v>
      </c>
      <c r="D97" s="1028">
        <v>108</v>
      </c>
      <c r="E97" s="28" t="s">
        <v>1705</v>
      </c>
      <c r="F97" s="1486" t="s">
        <v>1702</v>
      </c>
      <c r="G97" s="1478"/>
    </row>
    <row r="98" spans="2:7" s="24" customFormat="1" ht="12" customHeight="1">
      <c r="B98" s="551"/>
      <c r="C98" s="261" t="s">
        <v>2296</v>
      </c>
      <c r="D98" s="1472">
        <v>106</v>
      </c>
      <c r="E98" s="264" t="s">
        <v>1705</v>
      </c>
      <c r="F98" s="1489" t="s">
        <v>1708</v>
      </c>
      <c r="G98" s="1477" t="s">
        <v>12596</v>
      </c>
    </row>
    <row r="99" spans="2:7" s="24" customFormat="1" ht="12" customHeight="1">
      <c r="B99" s="552" t="s">
        <v>6541</v>
      </c>
      <c r="C99" s="26" t="s">
        <v>2297</v>
      </c>
      <c r="D99" s="1471">
        <v>106</v>
      </c>
      <c r="E99" s="28" t="s">
        <v>1705</v>
      </c>
      <c r="F99" s="1490" t="s">
        <v>1708</v>
      </c>
      <c r="G99" s="1478" t="s">
        <v>12597</v>
      </c>
    </row>
    <row r="100" spans="2:7" s="24" customFormat="1" ht="12" customHeight="1" thickBot="1">
      <c r="B100" s="553"/>
      <c r="C100" s="262" t="s">
        <v>2298</v>
      </c>
      <c r="D100" s="1473">
        <v>106</v>
      </c>
      <c r="E100" s="265" t="s">
        <v>1705</v>
      </c>
      <c r="F100" s="1491" t="s">
        <v>1708</v>
      </c>
      <c r="G100" s="1479" t="s">
        <v>12598</v>
      </c>
    </row>
    <row r="101" spans="2:7" s="24" customFormat="1" ht="12" customHeight="1">
      <c r="B101" s="550"/>
      <c r="C101" s="26" t="s">
        <v>2296</v>
      </c>
      <c r="D101" s="1471">
        <v>106</v>
      </c>
      <c r="E101" s="28" t="s">
        <v>1705</v>
      </c>
      <c r="F101" s="1490" t="s">
        <v>1708</v>
      </c>
      <c r="G101" s="1478" t="s">
        <v>12599</v>
      </c>
    </row>
    <row r="102" spans="2:7" s="24" customFormat="1" ht="12" customHeight="1">
      <c r="B102" s="550" t="s">
        <v>6542</v>
      </c>
      <c r="C102" s="26" t="s">
        <v>2297</v>
      </c>
      <c r="D102" s="1471">
        <v>106</v>
      </c>
      <c r="E102" s="28" t="s">
        <v>1705</v>
      </c>
      <c r="F102" s="1490" t="s">
        <v>1708</v>
      </c>
      <c r="G102" s="1478" t="s">
        <v>12600</v>
      </c>
    </row>
    <row r="103" spans="2:7" s="24" customFormat="1" ht="12" customHeight="1" thickBot="1">
      <c r="B103" s="550"/>
      <c r="C103" s="26" t="s">
        <v>2298</v>
      </c>
      <c r="D103" s="1471">
        <v>106</v>
      </c>
      <c r="E103" s="28" t="s">
        <v>1705</v>
      </c>
      <c r="F103" s="1490" t="s">
        <v>1708</v>
      </c>
      <c r="G103" s="1478" t="s">
        <v>12601</v>
      </c>
    </row>
    <row r="104" spans="2:7" s="24" customFormat="1" ht="12" customHeight="1">
      <c r="B104" s="551"/>
      <c r="C104" s="261" t="s">
        <v>2296</v>
      </c>
      <c r="D104" s="1472">
        <v>106</v>
      </c>
      <c r="E104" s="264" t="s">
        <v>1707</v>
      </c>
      <c r="F104" s="1483" t="s">
        <v>1708</v>
      </c>
      <c r="G104" s="1477" t="s">
        <v>12602</v>
      </c>
    </row>
    <row r="105" spans="2:7" s="24" customFormat="1" ht="12" customHeight="1">
      <c r="B105" s="552" t="s">
        <v>6543</v>
      </c>
      <c r="C105" s="26" t="s">
        <v>2297</v>
      </c>
      <c r="D105" s="1471">
        <v>106</v>
      </c>
      <c r="E105" s="28" t="s">
        <v>1707</v>
      </c>
      <c r="F105" s="1484" t="s">
        <v>1708</v>
      </c>
      <c r="G105" s="1478" t="s">
        <v>12603</v>
      </c>
    </row>
    <row r="106" spans="2:7" s="24" customFormat="1" ht="12" customHeight="1" thickBot="1">
      <c r="B106" s="553"/>
      <c r="C106" s="262" t="s">
        <v>2298</v>
      </c>
      <c r="D106" s="1473">
        <v>106</v>
      </c>
      <c r="E106" s="265" t="s">
        <v>1707</v>
      </c>
      <c r="F106" s="1485" t="s">
        <v>1708</v>
      </c>
      <c r="G106" s="1479" t="s">
        <v>12604</v>
      </c>
    </row>
    <row r="107" spans="2:7" s="24" customFormat="1" ht="12" customHeight="1">
      <c r="G107" s="32"/>
    </row>
    <row r="108" spans="2:7" s="24" customFormat="1" ht="12" customHeight="1">
      <c r="B108" s="301" t="s">
        <v>1722</v>
      </c>
      <c r="G108" s="32"/>
    </row>
    <row r="109" spans="2:7" s="24" customFormat="1" ht="12" customHeight="1">
      <c r="B109" s="301" t="s">
        <v>1723</v>
      </c>
      <c r="G109" s="32"/>
    </row>
    <row r="110" spans="2:7" s="24" customFormat="1" ht="12" customHeight="1">
      <c r="B110" s="301" t="s">
        <v>1724</v>
      </c>
      <c r="G110" s="32"/>
    </row>
    <row r="111" spans="2:7" s="24" customFormat="1" ht="12" customHeight="1">
      <c r="G111" s="32"/>
    </row>
    <row r="112" spans="2:7" s="24" customFormat="1" ht="12" customHeight="1">
      <c r="G112" s="32"/>
    </row>
    <row r="113" spans="7:7" s="24" customFormat="1" ht="12" customHeight="1">
      <c r="G113" s="32"/>
    </row>
    <row r="114" spans="7:7" s="24" customFormat="1" ht="12" customHeight="1">
      <c r="G114" s="32"/>
    </row>
    <row r="115" spans="7:7" s="24" customFormat="1" ht="12" customHeight="1">
      <c r="G115" s="32"/>
    </row>
    <row r="116" spans="7:7" s="24" customFormat="1" ht="12" customHeight="1">
      <c r="G116" s="32"/>
    </row>
    <row r="117" spans="7:7" s="24" customFormat="1" ht="12" customHeight="1">
      <c r="G117" s="32"/>
    </row>
    <row r="118" spans="7:7" s="24" customFormat="1" ht="12" customHeight="1">
      <c r="G118" s="32"/>
    </row>
    <row r="119" spans="7:7" s="24" customFormat="1" ht="12" customHeight="1">
      <c r="G119" s="32"/>
    </row>
    <row r="120" spans="7:7" s="24" customFormat="1" ht="12" customHeight="1">
      <c r="G120" s="32"/>
    </row>
    <row r="121" spans="7:7" s="24" customFormat="1" ht="12" customHeight="1">
      <c r="G121" s="32"/>
    </row>
    <row r="122" spans="7:7" s="24" customFormat="1" ht="12" customHeight="1">
      <c r="G122" s="32"/>
    </row>
    <row r="123" spans="7:7" s="24" customFormat="1" ht="12" customHeight="1">
      <c r="G123" s="32"/>
    </row>
    <row r="124" spans="7:7" s="24" customFormat="1" ht="12" customHeight="1">
      <c r="G124" s="32"/>
    </row>
    <row r="125" spans="7:7" s="24" customFormat="1" ht="12" customHeight="1">
      <c r="G125" s="32"/>
    </row>
    <row r="126" spans="7:7" s="24" customFormat="1" ht="12" customHeight="1">
      <c r="G126" s="32"/>
    </row>
    <row r="127" spans="7:7" s="24" customFormat="1" ht="12" customHeight="1">
      <c r="G127" s="32"/>
    </row>
    <row r="128" spans="7:7" s="24" customFormat="1" ht="12" customHeight="1">
      <c r="G128" s="32"/>
    </row>
    <row r="129" spans="7:7" s="24" customFormat="1" ht="12" customHeight="1">
      <c r="G129" s="32"/>
    </row>
    <row r="130" spans="7:7" s="24" customFormat="1" ht="12" customHeight="1">
      <c r="G130" s="32"/>
    </row>
    <row r="131" spans="7:7" s="24" customFormat="1" ht="12" customHeight="1">
      <c r="G131" s="32"/>
    </row>
    <row r="132" spans="7:7" s="24" customFormat="1" ht="12" customHeight="1">
      <c r="G132" s="32"/>
    </row>
    <row r="133" spans="7:7" s="24" customFormat="1" ht="12" customHeight="1">
      <c r="G133" s="32"/>
    </row>
    <row r="134" spans="7:7" s="24" customFormat="1" ht="12" customHeight="1">
      <c r="G134" s="32"/>
    </row>
    <row r="135" spans="7:7" s="24" customFormat="1" ht="12" customHeight="1">
      <c r="G135" s="32"/>
    </row>
    <row r="136" spans="7:7" s="24" customFormat="1" ht="12" customHeight="1">
      <c r="G136" s="32"/>
    </row>
    <row r="137" spans="7:7" s="24" customFormat="1" ht="12" customHeight="1">
      <c r="G137" s="32"/>
    </row>
    <row r="138" spans="7:7" s="24" customFormat="1" ht="12" customHeight="1">
      <c r="G138" s="32"/>
    </row>
    <row r="139" spans="7:7" s="24" customFormat="1" ht="12" customHeight="1">
      <c r="G139" s="32"/>
    </row>
    <row r="140" spans="7:7" s="24" customFormat="1" ht="12" customHeight="1">
      <c r="G140" s="32"/>
    </row>
    <row r="141" spans="7:7" s="24" customFormat="1" ht="12" customHeight="1">
      <c r="G141" s="32"/>
    </row>
    <row r="142" spans="7:7" s="24" customFormat="1" ht="12" customHeight="1">
      <c r="G142" s="32"/>
    </row>
    <row r="143" spans="7:7" s="24" customFormat="1" ht="12" customHeight="1">
      <c r="G143" s="32"/>
    </row>
    <row r="144" spans="7:7" s="24" customFormat="1" ht="12" customHeight="1">
      <c r="G144" s="32"/>
    </row>
    <row r="145" spans="7:7" s="24" customFormat="1" ht="12" customHeight="1">
      <c r="G145" s="32"/>
    </row>
    <row r="146" spans="7:7" s="24" customFormat="1" ht="12" customHeight="1">
      <c r="G146" s="32"/>
    </row>
    <row r="147" spans="7:7" s="24" customFormat="1" ht="12" customHeight="1">
      <c r="G147" s="32"/>
    </row>
    <row r="148" spans="7:7" s="24" customFormat="1" ht="12" customHeight="1">
      <c r="G148" s="32"/>
    </row>
    <row r="149" spans="7:7" s="24" customFormat="1" ht="12" customHeight="1">
      <c r="G149" s="32"/>
    </row>
    <row r="150" spans="7:7" s="24" customFormat="1" ht="12" customHeight="1">
      <c r="G150" s="32"/>
    </row>
    <row r="151" spans="7:7" s="24" customFormat="1" ht="12" customHeight="1">
      <c r="G151" s="32"/>
    </row>
    <row r="152" spans="7:7" s="24" customFormat="1" ht="12" customHeight="1">
      <c r="G152" s="32"/>
    </row>
    <row r="153" spans="7:7" s="24" customFormat="1" ht="12" customHeight="1">
      <c r="G153" s="32"/>
    </row>
    <row r="154" spans="7:7" s="24" customFormat="1" ht="12" customHeight="1">
      <c r="G154" s="32"/>
    </row>
    <row r="155" spans="7:7" s="24" customFormat="1" ht="12" customHeight="1">
      <c r="G155" s="32"/>
    </row>
    <row r="156" spans="7:7" s="24" customFormat="1" ht="12" customHeight="1">
      <c r="G156" s="32"/>
    </row>
    <row r="157" spans="7:7" s="24" customFormat="1" ht="12" customHeight="1">
      <c r="G157" s="32"/>
    </row>
    <row r="158" spans="7:7" s="24" customFormat="1" ht="12" customHeight="1">
      <c r="G158" s="32"/>
    </row>
    <row r="159" spans="7:7" s="24" customFormat="1" ht="12" customHeight="1">
      <c r="G159" s="32"/>
    </row>
    <row r="160" spans="7:7" s="24" customFormat="1" ht="12" customHeight="1">
      <c r="G160" s="32"/>
    </row>
    <row r="161" spans="7:7" s="24" customFormat="1" ht="12" customHeight="1">
      <c r="G161" s="32"/>
    </row>
    <row r="162" spans="7:7" s="24" customFormat="1" ht="12" customHeight="1">
      <c r="G162" s="32"/>
    </row>
    <row r="163" spans="7:7" s="24" customFormat="1" ht="12" customHeight="1">
      <c r="G163" s="32"/>
    </row>
    <row r="164" spans="7:7" s="24" customFormat="1" ht="12" customHeight="1">
      <c r="G164" s="32"/>
    </row>
    <row r="165" spans="7:7" s="24" customFormat="1" ht="12" customHeight="1">
      <c r="G165" s="32"/>
    </row>
    <row r="166" spans="7:7" s="24" customFormat="1" ht="12" customHeight="1">
      <c r="G166" s="32"/>
    </row>
    <row r="167" spans="7:7" s="24" customFormat="1" ht="12" customHeight="1">
      <c r="G167" s="32"/>
    </row>
    <row r="168" spans="7:7" s="24" customFormat="1" ht="12" customHeight="1">
      <c r="G168" s="32"/>
    </row>
    <row r="169" spans="7:7" s="24" customFormat="1" ht="12" customHeight="1">
      <c r="G169" s="32"/>
    </row>
    <row r="170" spans="7:7" s="24" customFormat="1" ht="12" customHeight="1">
      <c r="G170" s="32"/>
    </row>
    <row r="171" spans="7:7" s="24" customFormat="1" ht="12" customHeight="1">
      <c r="G171" s="32"/>
    </row>
    <row r="172" spans="7:7" s="24" customFormat="1" ht="12" customHeight="1">
      <c r="G172" s="32"/>
    </row>
    <row r="173" spans="7:7" s="24" customFormat="1" ht="12" customHeight="1">
      <c r="G173" s="32"/>
    </row>
    <row r="174" spans="7:7" s="24" customFormat="1" ht="12" customHeight="1">
      <c r="G174" s="32"/>
    </row>
    <row r="175" spans="7:7" s="24" customFormat="1" ht="12" customHeight="1">
      <c r="G175" s="32"/>
    </row>
    <row r="176" spans="7:7" s="24" customFormat="1" ht="12" customHeight="1">
      <c r="G176" s="32"/>
    </row>
    <row r="177" spans="7:7" s="24" customFormat="1" ht="12" customHeight="1">
      <c r="G177" s="32"/>
    </row>
    <row r="178" spans="7:7" s="24" customFormat="1" ht="12" customHeight="1">
      <c r="G178" s="32"/>
    </row>
    <row r="179" spans="7:7" s="24" customFormat="1" ht="12" customHeight="1">
      <c r="G179" s="32"/>
    </row>
    <row r="180" spans="7:7" s="24" customFormat="1" ht="12" customHeight="1">
      <c r="G180" s="32"/>
    </row>
    <row r="181" spans="7:7" s="24" customFormat="1" ht="12" customHeight="1">
      <c r="G181" s="32"/>
    </row>
    <row r="182" spans="7:7" s="24" customFormat="1" ht="12" customHeight="1">
      <c r="G182" s="32"/>
    </row>
    <row r="183" spans="7:7" s="24" customFormat="1" ht="12" customHeight="1">
      <c r="G183" s="32"/>
    </row>
    <row r="184" spans="7:7" s="24" customFormat="1" ht="12" customHeight="1">
      <c r="G184" s="32"/>
    </row>
    <row r="185" spans="7:7" s="24" customFormat="1" ht="12" customHeight="1">
      <c r="G185" s="32"/>
    </row>
    <row r="186" spans="7:7" s="24" customFormat="1" ht="12" customHeight="1">
      <c r="G186" s="32"/>
    </row>
    <row r="187" spans="7:7" s="24" customFormat="1" ht="12" customHeight="1">
      <c r="G187" s="32"/>
    </row>
    <row r="188" spans="7:7" s="24" customFormat="1" ht="12" customHeight="1">
      <c r="G188" s="32"/>
    </row>
    <row r="189" spans="7:7" s="24" customFormat="1" ht="12" customHeight="1">
      <c r="G189" s="32"/>
    </row>
    <row r="190" spans="7:7" s="24" customFormat="1" ht="12" customHeight="1">
      <c r="G190" s="32"/>
    </row>
    <row r="191" spans="7:7" s="24" customFormat="1" ht="12" customHeight="1">
      <c r="G191" s="32"/>
    </row>
    <row r="192" spans="7:7" s="24" customFormat="1" ht="12" customHeight="1">
      <c r="G192" s="32"/>
    </row>
    <row r="193" spans="7:7" s="24" customFormat="1" ht="12" customHeight="1">
      <c r="G193" s="32"/>
    </row>
    <row r="194" spans="7:7" s="24" customFormat="1" ht="12" customHeight="1">
      <c r="G194" s="32"/>
    </row>
    <row r="195" spans="7:7" s="24" customFormat="1" ht="12" customHeight="1">
      <c r="G195" s="32"/>
    </row>
    <row r="196" spans="7:7" s="24" customFormat="1" ht="12" customHeight="1">
      <c r="G196" s="32"/>
    </row>
    <row r="197" spans="7:7" s="24" customFormat="1" ht="12" customHeight="1">
      <c r="G197" s="32"/>
    </row>
    <row r="198" spans="7:7" s="24" customFormat="1" ht="12" customHeight="1">
      <c r="G198" s="32"/>
    </row>
    <row r="199" spans="7:7" s="24" customFormat="1" ht="12" customHeight="1">
      <c r="G199" s="32"/>
    </row>
    <row r="200" spans="7:7" s="24" customFormat="1" ht="12" customHeight="1">
      <c r="G200" s="32"/>
    </row>
    <row r="201" spans="7:7" s="24" customFormat="1" ht="12" customHeight="1">
      <c r="G201" s="32"/>
    </row>
    <row r="202" spans="7:7" s="24" customFormat="1" ht="12" customHeight="1">
      <c r="G202" s="32"/>
    </row>
    <row r="203" spans="7:7" s="24" customFormat="1" ht="12" customHeight="1">
      <c r="G203" s="32"/>
    </row>
    <row r="204" spans="7:7" s="24" customFormat="1" ht="12" customHeight="1">
      <c r="G204" s="32"/>
    </row>
    <row r="205" spans="7:7" s="24" customFormat="1" ht="12" customHeight="1">
      <c r="G205" s="32"/>
    </row>
    <row r="206" spans="7:7" s="24" customFormat="1" ht="12" customHeight="1">
      <c r="G206" s="32"/>
    </row>
    <row r="207" spans="7:7" s="24" customFormat="1" ht="12" customHeight="1">
      <c r="G207" s="32"/>
    </row>
    <row r="208" spans="7:7" s="24" customFormat="1" ht="12" customHeight="1">
      <c r="G208" s="32"/>
    </row>
    <row r="209" spans="3:7" s="24" customFormat="1" ht="12" customHeight="1">
      <c r="G209" s="32"/>
    </row>
    <row r="210" spans="3:7" s="24" customFormat="1" ht="12" customHeight="1">
      <c r="G210" s="32"/>
    </row>
    <row r="211" spans="3:7" s="24" customFormat="1" ht="12" customHeight="1">
      <c r="G211" s="32"/>
    </row>
    <row r="212" spans="3:7" s="24" customFormat="1" ht="12" customHeight="1">
      <c r="G212" s="32"/>
    </row>
    <row r="213" spans="3:7" s="24" customFormat="1" ht="12" customHeight="1">
      <c r="G213" s="32"/>
    </row>
    <row r="214" spans="3:7" s="24" customFormat="1" ht="12" customHeight="1">
      <c r="G214" s="32"/>
    </row>
    <row r="215" spans="3:7" s="24" customFormat="1" ht="12" customHeight="1">
      <c r="G215" s="32"/>
    </row>
    <row r="216" spans="3:7" s="24" customFormat="1" ht="12" customHeight="1">
      <c r="G216" s="32"/>
    </row>
    <row r="217" spans="3:7" s="24" customFormat="1" ht="12" customHeight="1">
      <c r="G217" s="32"/>
    </row>
    <row r="218" spans="3:7" s="24" customFormat="1" ht="12" customHeight="1">
      <c r="G218" s="32"/>
    </row>
    <row r="219" spans="3:7" s="24" customFormat="1" ht="12" customHeight="1">
      <c r="G219" s="32"/>
    </row>
    <row r="220" spans="3:7" s="24" customFormat="1" ht="12" customHeight="1">
      <c r="G220" s="32"/>
    </row>
    <row r="221" spans="3:7" s="24" customFormat="1" ht="12" customHeight="1">
      <c r="G221" s="32"/>
    </row>
    <row r="222" spans="3:7" ht="12" customHeight="1">
      <c r="C222" s="34"/>
      <c r="D222" s="34"/>
      <c r="E222" s="34"/>
      <c r="F222" s="34"/>
      <c r="G222" s="59"/>
    </row>
    <row r="223" spans="3:7" ht="12" customHeight="1">
      <c r="C223" s="34"/>
      <c r="D223" s="34"/>
      <c r="E223" s="34"/>
      <c r="F223" s="34"/>
      <c r="G223" s="59"/>
    </row>
    <row r="224" spans="3:7" ht="12" customHeight="1">
      <c r="C224" s="34"/>
      <c r="D224" s="34"/>
      <c r="E224" s="34"/>
      <c r="F224" s="34"/>
      <c r="G224" s="59"/>
    </row>
    <row r="225" spans="3:7" ht="12" customHeight="1">
      <c r="C225" s="34"/>
      <c r="D225" s="34"/>
      <c r="E225" s="34"/>
      <c r="F225" s="34"/>
      <c r="G225" s="59"/>
    </row>
    <row r="226" spans="3:7" ht="12" customHeight="1">
      <c r="C226" s="34"/>
      <c r="D226" s="34"/>
      <c r="E226" s="34"/>
      <c r="F226" s="34"/>
      <c r="G226" s="59"/>
    </row>
    <row r="227" spans="3:7" ht="12" customHeight="1">
      <c r="C227" s="34"/>
      <c r="D227" s="34"/>
      <c r="E227" s="34"/>
      <c r="F227" s="34"/>
      <c r="G227" s="59"/>
    </row>
    <row r="228" spans="3:7" ht="12" customHeight="1">
      <c r="C228" s="34"/>
      <c r="D228" s="34"/>
      <c r="E228" s="34"/>
      <c r="F228" s="34"/>
      <c r="G228" s="59"/>
    </row>
    <row r="229" spans="3:7" ht="12" customHeight="1">
      <c r="C229" s="34"/>
      <c r="D229" s="34"/>
      <c r="E229" s="34"/>
      <c r="F229" s="34"/>
      <c r="G229" s="59"/>
    </row>
    <row r="230" spans="3:7" ht="12" customHeight="1">
      <c r="C230" s="34"/>
      <c r="D230" s="34"/>
      <c r="E230" s="34"/>
      <c r="F230" s="34"/>
      <c r="G230" s="59"/>
    </row>
    <row r="231" spans="3:7" ht="12" customHeight="1">
      <c r="C231" s="34"/>
      <c r="D231" s="34"/>
      <c r="E231" s="34"/>
      <c r="F231" s="34"/>
      <c r="G231" s="59"/>
    </row>
    <row r="232" spans="3:7" ht="12" customHeight="1">
      <c r="C232" s="34"/>
      <c r="D232" s="34"/>
      <c r="E232" s="34"/>
      <c r="F232" s="34"/>
      <c r="G232" s="59"/>
    </row>
    <row r="233" spans="3:7" ht="12" customHeight="1">
      <c r="C233" s="34"/>
      <c r="D233" s="34"/>
      <c r="E233" s="34"/>
      <c r="F233" s="34"/>
      <c r="G233" s="59"/>
    </row>
    <row r="234" spans="3:7" ht="12" customHeight="1">
      <c r="C234" s="34"/>
      <c r="D234" s="34"/>
      <c r="E234" s="34"/>
      <c r="F234" s="34"/>
      <c r="G234" s="59"/>
    </row>
    <row r="235" spans="3:7" ht="12" customHeight="1"/>
    <row r="236" spans="3:7" ht="12" customHeight="1"/>
    <row r="237" spans="3:7" ht="12" customHeight="1"/>
    <row r="238" spans="3:7" ht="12" customHeight="1"/>
    <row r="239" spans="3:7" ht="12" customHeight="1"/>
    <row r="240" spans="3:7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</sheetData>
  <sheetProtection selectLockedCells="1" selectUnlockedCells="1"/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indexed="42"/>
  </sheetPr>
  <dimension ref="B1:M460"/>
  <sheetViews>
    <sheetView zoomScaleNormal="100" workbookViewId="0">
      <pane ySplit="10" topLeftCell="A11" activePane="bottomLeft" state="frozen"/>
      <selection activeCell="B1" sqref="B1"/>
      <selection pane="bottomLeft" activeCell="L315" sqref="L315"/>
    </sheetView>
  </sheetViews>
  <sheetFormatPr defaultRowHeight="12.75"/>
  <cols>
    <col min="1" max="1" width="1.85546875" style="1" customWidth="1"/>
    <col min="2" max="2" width="27.85546875" style="1" customWidth="1"/>
    <col min="3" max="3" width="17.5703125" style="1" customWidth="1"/>
    <col min="4" max="4" width="8" style="1" customWidth="1"/>
    <col min="5" max="5" width="22.42578125" style="1" bestFit="1" customWidth="1"/>
    <col min="6" max="6" width="16.42578125" style="1" customWidth="1"/>
    <col min="7" max="7" width="16" style="2" customWidth="1"/>
    <col min="8" max="8" width="34.28515625" style="35" bestFit="1" customWidth="1"/>
    <col min="9" max="9" width="36.7109375" style="303" customWidth="1"/>
    <col min="10" max="10" width="2.42578125" style="729" customWidth="1"/>
    <col min="11" max="11" width="13" style="1" customWidth="1"/>
    <col min="12" max="12" width="10.7109375" style="1" customWidth="1"/>
    <col min="13" max="13" width="12.42578125" style="1" customWidth="1"/>
    <col min="14" max="16384" width="9.140625" style="1"/>
  </cols>
  <sheetData>
    <row r="1" spans="2:13" s="62" customFormat="1" ht="40.5" customHeight="1">
      <c r="B1" s="4" t="s">
        <v>1726</v>
      </c>
      <c r="C1" s="327" t="s">
        <v>1876</v>
      </c>
      <c r="D1" s="63"/>
      <c r="E1" s="7"/>
      <c r="F1" s="64"/>
      <c r="G1" s="6"/>
      <c r="H1" s="65"/>
      <c r="I1" s="324"/>
      <c r="J1" s="811"/>
      <c r="K1" s="5"/>
      <c r="L1" s="5"/>
      <c r="M1" s="5"/>
    </row>
    <row r="2" spans="2:13" s="19" customFormat="1" ht="12.95" customHeight="1">
      <c r="B2" s="10" t="s">
        <v>1404</v>
      </c>
      <c r="C2" s="11"/>
      <c r="D2" s="12"/>
      <c r="E2" s="7"/>
      <c r="F2" s="7"/>
      <c r="G2" s="8"/>
      <c r="H2" s="43"/>
      <c r="I2" s="322"/>
      <c r="J2" s="812"/>
      <c r="K2" s="9"/>
      <c r="L2" s="9"/>
      <c r="M2" s="9"/>
    </row>
    <row r="3" spans="2:13" s="19" customFormat="1" ht="12.95" customHeight="1">
      <c r="B3" s="13" t="s">
        <v>1884</v>
      </c>
      <c r="C3" s="14"/>
      <c r="D3" s="15"/>
      <c r="E3" s="7"/>
      <c r="F3" s="7"/>
      <c r="G3" s="8"/>
      <c r="H3" s="43"/>
      <c r="I3" s="322"/>
      <c r="J3" s="812"/>
      <c r="K3" s="9"/>
      <c r="L3" s="9"/>
      <c r="M3" s="9"/>
    </row>
    <row r="4" spans="2:13" s="19" customFormat="1" ht="12.95" customHeight="1">
      <c r="B4" s="10" t="s">
        <v>1894</v>
      </c>
      <c r="C4" s="14"/>
      <c r="D4" s="15"/>
      <c r="E4" s="7"/>
      <c r="F4" s="7"/>
      <c r="G4" s="8"/>
      <c r="H4" s="44"/>
      <c r="I4" s="323"/>
      <c r="J4" s="813"/>
      <c r="K4" s="9"/>
      <c r="L4" s="9"/>
      <c r="M4" s="9"/>
    </row>
    <row r="5" spans="2:13" s="19" customFormat="1" ht="12.95" customHeight="1">
      <c r="B5" s="371" t="s">
        <v>2755</v>
      </c>
      <c r="D5" s="20"/>
      <c r="E5" s="17"/>
      <c r="F5" s="20"/>
      <c r="G5" s="21"/>
      <c r="H5" s="45"/>
      <c r="I5" s="323"/>
      <c r="J5" s="813"/>
      <c r="K5" s="9"/>
      <c r="L5" s="9"/>
      <c r="M5" s="9"/>
    </row>
    <row r="6" spans="2:13" s="19" customFormat="1" ht="12.95" customHeight="1">
      <c r="B6" s="10" t="s">
        <v>1895</v>
      </c>
      <c r="D6" s="20"/>
      <c r="E6" s="17"/>
      <c r="F6" s="20"/>
      <c r="G6" s="21"/>
      <c r="H6" s="44"/>
      <c r="I6" s="323"/>
      <c r="J6" s="813"/>
      <c r="K6" s="9"/>
      <c r="L6" s="9"/>
      <c r="M6" s="9"/>
    </row>
    <row r="7" spans="2:13" s="19" customFormat="1" ht="12.95" customHeight="1">
      <c r="B7" s="10" t="s">
        <v>1896</v>
      </c>
      <c r="C7" s="20"/>
      <c r="D7" s="22"/>
      <c r="E7" s="23"/>
      <c r="F7" s="17"/>
      <c r="G7" s="21"/>
      <c r="H7" s="44"/>
      <c r="I7" s="323"/>
      <c r="J7" s="813"/>
      <c r="K7" s="9"/>
      <c r="L7" s="9"/>
      <c r="M7" s="9"/>
    </row>
    <row r="8" spans="2:13" s="19" customFormat="1" ht="6.75" customHeight="1" thickBot="1">
      <c r="B8" s="22"/>
      <c r="C8" s="20"/>
      <c r="D8" s="20"/>
      <c r="E8" s="20"/>
      <c r="F8" s="17"/>
      <c r="G8" s="21"/>
      <c r="H8" s="43"/>
      <c r="I8" s="322"/>
      <c r="J8" s="812"/>
    </row>
    <row r="9" spans="2:13" s="18" customFormat="1" ht="16.5" customHeight="1" thickBot="1">
      <c r="B9" s="684" t="s">
        <v>1898</v>
      </c>
      <c r="C9" s="684" t="s">
        <v>1899</v>
      </c>
      <c r="D9" s="1493" t="s">
        <v>1900</v>
      </c>
      <c r="E9" s="1501" t="s">
        <v>13372</v>
      </c>
      <c r="F9" s="1776" t="s">
        <v>13373</v>
      </c>
      <c r="G9" s="1777"/>
      <c r="H9" s="1778" t="s">
        <v>6984</v>
      </c>
      <c r="I9" s="1775"/>
      <c r="J9" s="814"/>
    </row>
    <row r="10" spans="2:13" s="18" customFormat="1" ht="15" customHeight="1" thickBot="1">
      <c r="B10" s="1098" t="s">
        <v>1651</v>
      </c>
      <c r="C10" s="688"/>
      <c r="D10" s="1494" t="s">
        <v>1904</v>
      </c>
      <c r="E10" s="1492" t="s">
        <v>1905</v>
      </c>
      <c r="F10" s="1099" t="s">
        <v>1905</v>
      </c>
      <c r="G10" s="1100" t="s">
        <v>10700</v>
      </c>
      <c r="H10" s="1446" t="s">
        <v>6986</v>
      </c>
      <c r="I10" s="1447" t="s">
        <v>6985</v>
      </c>
      <c r="J10" s="634"/>
      <c r="K10" s="818" t="s">
        <v>10701</v>
      </c>
      <c r="L10" s="819" t="s">
        <v>10702</v>
      </c>
      <c r="M10" s="820" t="s">
        <v>10703</v>
      </c>
    </row>
    <row r="11" spans="2:13" s="24" customFormat="1" ht="12" customHeight="1">
      <c r="B11" s="433" t="s">
        <v>6544</v>
      </c>
      <c r="C11" s="1088" t="s">
        <v>2754</v>
      </c>
      <c r="D11" s="1463">
        <v>102</v>
      </c>
      <c r="E11" s="1206" t="s">
        <v>1727</v>
      </c>
      <c r="F11" s="1230" t="s">
        <v>1728</v>
      </c>
      <c r="G11" s="1035"/>
      <c r="H11" s="1107" t="s">
        <v>11084</v>
      </c>
      <c r="I11" s="854" t="s">
        <v>10704</v>
      </c>
      <c r="J11" s="815"/>
      <c r="K11" s="1075" t="s">
        <v>10705</v>
      </c>
      <c r="L11" s="967" t="s">
        <v>10706</v>
      </c>
      <c r="M11" s="967"/>
    </row>
    <row r="12" spans="2:13" s="24" customFormat="1" ht="12" customHeight="1">
      <c r="B12" s="410" t="s">
        <v>6544</v>
      </c>
      <c r="C12" s="943" t="s">
        <v>355</v>
      </c>
      <c r="D12" s="1464">
        <v>102</v>
      </c>
      <c r="E12" s="953" t="s">
        <v>1727</v>
      </c>
      <c r="F12" s="1231" t="s">
        <v>1728</v>
      </c>
      <c r="G12" s="1034"/>
      <c r="H12" s="1107" t="s">
        <v>11085</v>
      </c>
      <c r="I12" s="854" t="s">
        <v>10707</v>
      </c>
      <c r="J12" s="815"/>
      <c r="K12" s="1076" t="s">
        <v>10705</v>
      </c>
      <c r="L12" s="799" t="s">
        <v>10706</v>
      </c>
      <c r="M12" s="799"/>
    </row>
    <row r="13" spans="2:13" s="24" customFormat="1" ht="12" customHeight="1">
      <c r="B13" s="431" t="s">
        <v>6544</v>
      </c>
      <c r="C13" s="943" t="s">
        <v>2747</v>
      </c>
      <c r="D13" s="1464">
        <v>102</v>
      </c>
      <c r="E13" s="953" t="s">
        <v>1727</v>
      </c>
      <c r="F13" s="1231" t="s">
        <v>1728</v>
      </c>
      <c r="G13" s="1034"/>
      <c r="H13" s="1107" t="s">
        <v>11086</v>
      </c>
      <c r="I13" s="854" t="s">
        <v>10708</v>
      </c>
      <c r="J13" s="815"/>
      <c r="K13" s="1076" t="s">
        <v>10705</v>
      </c>
      <c r="L13" s="799" t="s">
        <v>10706</v>
      </c>
      <c r="M13" s="799"/>
    </row>
    <row r="14" spans="2:13" s="24" customFormat="1" ht="12" customHeight="1">
      <c r="B14" s="410" t="s">
        <v>6544</v>
      </c>
      <c r="C14" s="943" t="s">
        <v>1736</v>
      </c>
      <c r="D14" s="1464">
        <v>102</v>
      </c>
      <c r="E14" s="953" t="s">
        <v>1727</v>
      </c>
      <c r="F14" s="1231" t="s">
        <v>1728</v>
      </c>
      <c r="G14" s="1034"/>
      <c r="H14" s="1107" t="s">
        <v>11087</v>
      </c>
      <c r="I14" s="854" t="s">
        <v>10709</v>
      </c>
      <c r="J14" s="815"/>
      <c r="K14" s="1076" t="s">
        <v>10705</v>
      </c>
      <c r="L14" s="799" t="s">
        <v>10706</v>
      </c>
      <c r="M14" s="799"/>
    </row>
    <row r="15" spans="2:13" s="24" customFormat="1" ht="12" customHeight="1" thickBot="1">
      <c r="B15" s="432" t="s">
        <v>6544</v>
      </c>
      <c r="C15" s="944" t="s">
        <v>1697</v>
      </c>
      <c r="D15" s="1465">
        <v>102</v>
      </c>
      <c r="E15" s="954" t="s">
        <v>1727</v>
      </c>
      <c r="F15" s="1232" t="s">
        <v>1728</v>
      </c>
      <c r="G15" s="1036"/>
      <c r="H15" s="1108" t="s">
        <v>11088</v>
      </c>
      <c r="I15" s="1498" t="s">
        <v>10710</v>
      </c>
      <c r="J15" s="899"/>
      <c r="K15" s="1077" t="s">
        <v>10705</v>
      </c>
      <c r="L15" s="799" t="s">
        <v>10706</v>
      </c>
      <c r="M15" s="799"/>
    </row>
    <row r="16" spans="2:13" s="24" customFormat="1" ht="12" customHeight="1">
      <c r="B16" s="433" t="s">
        <v>12346</v>
      </c>
      <c r="C16" s="1088" t="s">
        <v>2754</v>
      </c>
      <c r="D16" s="1463">
        <v>106</v>
      </c>
      <c r="E16" s="1206" t="s">
        <v>1729</v>
      </c>
      <c r="F16" s="1230" t="s">
        <v>12347</v>
      </c>
      <c r="G16" s="1035"/>
      <c r="H16" s="1106" t="s">
        <v>12605</v>
      </c>
      <c r="I16" s="1497"/>
      <c r="J16" s="815"/>
      <c r="K16" s="1075"/>
      <c r="L16" s="967"/>
      <c r="M16" s="799"/>
    </row>
    <row r="17" spans="2:13" s="24" customFormat="1" ht="12" customHeight="1">
      <c r="B17" s="410" t="s">
        <v>12346</v>
      </c>
      <c r="C17" s="943" t="s">
        <v>355</v>
      </c>
      <c r="D17" s="1464">
        <v>106</v>
      </c>
      <c r="E17" s="953" t="s">
        <v>1729</v>
      </c>
      <c r="F17" s="1231" t="s">
        <v>12347</v>
      </c>
      <c r="G17" s="1034"/>
      <c r="H17" s="1107" t="s">
        <v>12606</v>
      </c>
      <c r="I17" s="854"/>
      <c r="J17" s="815"/>
      <c r="K17" s="1076"/>
      <c r="L17" s="799"/>
      <c r="M17" s="799"/>
    </row>
    <row r="18" spans="2:13" s="24" customFormat="1" ht="12" customHeight="1">
      <c r="B18" s="431" t="s">
        <v>12346</v>
      </c>
      <c r="C18" s="943" t="s">
        <v>12310</v>
      </c>
      <c r="D18" s="1464">
        <v>106</v>
      </c>
      <c r="E18" s="953" t="s">
        <v>1729</v>
      </c>
      <c r="F18" s="1231" t="s">
        <v>12347</v>
      </c>
      <c r="G18" s="1034"/>
      <c r="H18" s="1107" t="s">
        <v>12607</v>
      </c>
      <c r="I18" s="854"/>
      <c r="J18" s="815"/>
      <c r="K18" s="1076"/>
      <c r="L18" s="799"/>
      <c r="M18" s="799"/>
    </row>
    <row r="19" spans="2:13" s="24" customFormat="1" ht="12" customHeight="1">
      <c r="B19" s="410" t="s">
        <v>12346</v>
      </c>
      <c r="C19" s="943" t="s">
        <v>12311</v>
      </c>
      <c r="D19" s="1464">
        <v>106</v>
      </c>
      <c r="E19" s="953" t="s">
        <v>1729</v>
      </c>
      <c r="F19" s="1231" t="s">
        <v>12347</v>
      </c>
      <c r="G19" s="1034"/>
      <c r="H19" s="1107" t="s">
        <v>12608</v>
      </c>
      <c r="I19" s="854"/>
      <c r="J19" s="815"/>
      <c r="K19" s="1076"/>
      <c r="L19" s="799"/>
      <c r="M19" s="799"/>
    </row>
    <row r="20" spans="2:13" s="24" customFormat="1" ht="12" customHeight="1" thickBot="1">
      <c r="B20" s="432" t="s">
        <v>12346</v>
      </c>
      <c r="C20" s="944" t="s">
        <v>1697</v>
      </c>
      <c r="D20" s="1465">
        <v>106</v>
      </c>
      <c r="E20" s="954" t="s">
        <v>1729</v>
      </c>
      <c r="F20" s="1232" t="s">
        <v>12347</v>
      </c>
      <c r="G20" s="1036"/>
      <c r="H20" s="1108" t="s">
        <v>12609</v>
      </c>
      <c r="I20" s="1498"/>
      <c r="J20" s="815"/>
      <c r="K20" s="1076"/>
      <c r="L20" s="799"/>
      <c r="M20" s="799"/>
    </row>
    <row r="21" spans="2:13" s="24" customFormat="1" ht="12" customHeight="1">
      <c r="B21" s="399" t="s">
        <v>6545</v>
      </c>
      <c r="C21" s="1064" t="s">
        <v>2754</v>
      </c>
      <c r="D21" s="1464">
        <v>106</v>
      </c>
      <c r="E21" s="953" t="s">
        <v>1729</v>
      </c>
      <c r="F21" s="1231" t="s">
        <v>1730</v>
      </c>
      <c r="G21" s="1034"/>
      <c r="H21" s="1107" t="s">
        <v>11089</v>
      </c>
      <c r="I21" s="854" t="s">
        <v>10711</v>
      </c>
      <c r="J21" s="815"/>
      <c r="K21" s="1076" t="s">
        <v>10712</v>
      </c>
      <c r="L21" s="799" t="s">
        <v>10713</v>
      </c>
      <c r="M21" s="799"/>
    </row>
    <row r="22" spans="2:13" s="24" customFormat="1" ht="12" customHeight="1">
      <c r="B22" s="399" t="s">
        <v>6545</v>
      </c>
      <c r="C22" s="943" t="s">
        <v>355</v>
      </c>
      <c r="D22" s="1464">
        <v>106</v>
      </c>
      <c r="E22" s="953" t="s">
        <v>1729</v>
      </c>
      <c r="F22" s="1231" t="s">
        <v>1730</v>
      </c>
      <c r="G22" s="1034"/>
      <c r="H22" s="1107" t="s">
        <v>11090</v>
      </c>
      <c r="I22" s="854" t="s">
        <v>10714</v>
      </c>
      <c r="J22" s="815"/>
      <c r="K22" s="1076" t="s">
        <v>10712</v>
      </c>
      <c r="L22" s="799" t="s">
        <v>10713</v>
      </c>
      <c r="M22" s="799"/>
    </row>
    <row r="23" spans="2:13" s="24" customFormat="1" ht="12" customHeight="1">
      <c r="B23" s="422" t="s">
        <v>6545</v>
      </c>
      <c r="C23" s="943" t="s">
        <v>12310</v>
      </c>
      <c r="D23" s="1464">
        <v>106</v>
      </c>
      <c r="E23" s="953" t="s">
        <v>1729</v>
      </c>
      <c r="F23" s="1231" t="s">
        <v>1730</v>
      </c>
      <c r="G23" s="1034"/>
      <c r="H23" s="1107" t="s">
        <v>11091</v>
      </c>
      <c r="I23" s="854" t="s">
        <v>10715</v>
      </c>
      <c r="J23" s="815"/>
      <c r="K23" s="1076" t="s">
        <v>10712</v>
      </c>
      <c r="L23" s="799" t="s">
        <v>10713</v>
      </c>
      <c r="M23" s="799"/>
    </row>
    <row r="24" spans="2:13" s="24" customFormat="1" ht="12" customHeight="1">
      <c r="B24" s="399" t="s">
        <v>6545</v>
      </c>
      <c r="C24" s="943" t="s">
        <v>12311</v>
      </c>
      <c r="D24" s="1464">
        <v>106</v>
      </c>
      <c r="E24" s="953" t="s">
        <v>1729</v>
      </c>
      <c r="F24" s="1231" t="s">
        <v>1730</v>
      </c>
      <c r="G24" s="1034"/>
      <c r="H24" s="1107" t="s">
        <v>11092</v>
      </c>
      <c r="I24" s="854" t="s">
        <v>10716</v>
      </c>
      <c r="J24" s="815"/>
      <c r="K24" s="1076" t="s">
        <v>10712</v>
      </c>
      <c r="L24" s="799" t="s">
        <v>10713</v>
      </c>
      <c r="M24" s="799"/>
    </row>
    <row r="25" spans="2:13" s="24" customFormat="1" ht="12" customHeight="1" thickBot="1">
      <c r="B25" s="399" t="s">
        <v>6545</v>
      </c>
      <c r="C25" s="943" t="s">
        <v>1697</v>
      </c>
      <c r="D25" s="1464">
        <v>106</v>
      </c>
      <c r="E25" s="953" t="s">
        <v>1729</v>
      </c>
      <c r="F25" s="1231" t="s">
        <v>1730</v>
      </c>
      <c r="G25" s="1034"/>
      <c r="H25" s="1499" t="s">
        <v>11093</v>
      </c>
      <c r="I25" s="1498" t="s">
        <v>10717</v>
      </c>
      <c r="J25" s="815"/>
      <c r="K25" s="1076" t="s">
        <v>10712</v>
      </c>
      <c r="L25" s="799" t="s">
        <v>10713</v>
      </c>
      <c r="M25" s="799"/>
    </row>
    <row r="26" spans="2:13" s="24" customFormat="1" ht="12" customHeight="1">
      <c r="B26" s="433" t="s">
        <v>10718</v>
      </c>
      <c r="C26" s="1088" t="s">
        <v>2754</v>
      </c>
      <c r="D26" s="1463">
        <v>98</v>
      </c>
      <c r="E26" s="1206" t="s">
        <v>1727</v>
      </c>
      <c r="F26" s="1230" t="s">
        <v>1731</v>
      </c>
      <c r="G26" s="1035"/>
      <c r="H26" s="1107" t="s">
        <v>11094</v>
      </c>
      <c r="I26" s="854" t="s">
        <v>10719</v>
      </c>
      <c r="J26" s="815"/>
      <c r="K26" s="1076" t="s">
        <v>10705</v>
      </c>
      <c r="L26" s="799" t="s">
        <v>10720</v>
      </c>
      <c r="M26" s="799"/>
    </row>
    <row r="27" spans="2:13" s="24" customFormat="1" ht="12" customHeight="1">
      <c r="B27" s="410" t="s">
        <v>10718</v>
      </c>
      <c r="C27" s="943" t="s">
        <v>355</v>
      </c>
      <c r="D27" s="1464">
        <v>98</v>
      </c>
      <c r="E27" s="953" t="s">
        <v>1727</v>
      </c>
      <c r="F27" s="1231" t="s">
        <v>1731</v>
      </c>
      <c r="G27" s="1034"/>
      <c r="H27" s="1107" t="s">
        <v>11095</v>
      </c>
      <c r="I27" s="854" t="s">
        <v>10721</v>
      </c>
      <c r="J27" s="815"/>
      <c r="K27" s="1076" t="s">
        <v>10705</v>
      </c>
      <c r="L27" s="799" t="s">
        <v>10720</v>
      </c>
      <c r="M27" s="799"/>
    </row>
    <row r="28" spans="2:13" s="24" customFormat="1" ht="12" customHeight="1">
      <c r="B28" s="431" t="s">
        <v>10718</v>
      </c>
      <c r="C28" s="943" t="s">
        <v>2747</v>
      </c>
      <c r="D28" s="1464">
        <v>98</v>
      </c>
      <c r="E28" s="953" t="s">
        <v>1727</v>
      </c>
      <c r="F28" s="1231" t="s">
        <v>1731</v>
      </c>
      <c r="G28" s="1034"/>
      <c r="H28" s="1107" t="s">
        <v>11096</v>
      </c>
      <c r="I28" s="854" t="s">
        <v>10722</v>
      </c>
      <c r="J28" s="815"/>
      <c r="K28" s="1076" t="s">
        <v>10705</v>
      </c>
      <c r="L28" s="799" t="s">
        <v>10720</v>
      </c>
      <c r="M28" s="799"/>
    </row>
    <row r="29" spans="2:13" s="24" customFormat="1" ht="12" customHeight="1">
      <c r="B29" s="410" t="s">
        <v>10718</v>
      </c>
      <c r="C29" s="943" t="s">
        <v>1736</v>
      </c>
      <c r="D29" s="1464">
        <v>98</v>
      </c>
      <c r="E29" s="953" t="s">
        <v>1727</v>
      </c>
      <c r="F29" s="1231" t="s">
        <v>1731</v>
      </c>
      <c r="G29" s="1034"/>
      <c r="H29" s="1107" t="s">
        <v>11097</v>
      </c>
      <c r="I29" s="854" t="s">
        <v>10723</v>
      </c>
      <c r="J29" s="815"/>
      <c r="K29" s="1076" t="s">
        <v>10705</v>
      </c>
      <c r="L29" s="799" t="s">
        <v>10720</v>
      </c>
      <c r="M29" s="799"/>
    </row>
    <row r="30" spans="2:13" s="24" customFormat="1" ht="12" customHeight="1" thickBot="1">
      <c r="B30" s="432" t="s">
        <v>10718</v>
      </c>
      <c r="C30" s="944" t="s">
        <v>1697</v>
      </c>
      <c r="D30" s="1465">
        <v>98</v>
      </c>
      <c r="E30" s="954" t="s">
        <v>1727</v>
      </c>
      <c r="F30" s="1232" t="s">
        <v>1731</v>
      </c>
      <c r="G30" s="1036"/>
      <c r="H30" s="1108" t="s">
        <v>11098</v>
      </c>
      <c r="I30" s="854" t="s">
        <v>10724</v>
      </c>
      <c r="J30" s="815"/>
      <c r="K30" s="1076" t="s">
        <v>10705</v>
      </c>
      <c r="L30" s="799" t="s">
        <v>10720</v>
      </c>
      <c r="M30" s="799"/>
    </row>
    <row r="31" spans="2:13" s="24" customFormat="1" ht="12" customHeight="1">
      <c r="B31" s="399" t="s">
        <v>6546</v>
      </c>
      <c r="C31" s="1064" t="s">
        <v>2754</v>
      </c>
      <c r="D31" s="1464">
        <v>98</v>
      </c>
      <c r="E31" s="953" t="s">
        <v>1732</v>
      </c>
      <c r="F31" s="1231" t="s">
        <v>1733</v>
      </c>
      <c r="G31" s="1034"/>
      <c r="H31" s="1107" t="s">
        <v>11099</v>
      </c>
      <c r="I31" s="1497" t="s">
        <v>10725</v>
      </c>
      <c r="J31" s="815"/>
      <c r="K31" s="1076" t="s">
        <v>10712</v>
      </c>
      <c r="L31" s="799" t="s">
        <v>10726</v>
      </c>
      <c r="M31" s="799"/>
    </row>
    <row r="32" spans="2:13" s="24" customFormat="1" ht="12" customHeight="1">
      <c r="B32" s="399" t="s">
        <v>6546</v>
      </c>
      <c r="C32" s="943" t="s">
        <v>355</v>
      </c>
      <c r="D32" s="1464">
        <v>98</v>
      </c>
      <c r="E32" s="953" t="s">
        <v>1732</v>
      </c>
      <c r="F32" s="1231" t="s">
        <v>1733</v>
      </c>
      <c r="G32" s="1034"/>
      <c r="H32" s="1107" t="s">
        <v>11100</v>
      </c>
      <c r="I32" s="854" t="s">
        <v>10727</v>
      </c>
      <c r="J32" s="815"/>
      <c r="K32" s="1076" t="s">
        <v>10712</v>
      </c>
      <c r="L32" s="799" t="s">
        <v>10726</v>
      </c>
      <c r="M32" s="799"/>
    </row>
    <row r="33" spans="2:13" s="24" customFormat="1" ht="12" customHeight="1">
      <c r="B33" s="422" t="s">
        <v>6546</v>
      </c>
      <c r="C33" s="943" t="s">
        <v>2747</v>
      </c>
      <c r="D33" s="1464">
        <v>98</v>
      </c>
      <c r="E33" s="953" t="s">
        <v>1732</v>
      </c>
      <c r="F33" s="1231" t="s">
        <v>1733</v>
      </c>
      <c r="G33" s="1034"/>
      <c r="H33" s="1107" t="s">
        <v>11101</v>
      </c>
      <c r="I33" s="854" t="s">
        <v>10728</v>
      </c>
      <c r="J33" s="815"/>
      <c r="K33" s="1076" t="s">
        <v>10712</v>
      </c>
      <c r="L33" s="799" t="s">
        <v>10726</v>
      </c>
      <c r="M33" s="799"/>
    </row>
    <row r="34" spans="2:13" s="24" customFormat="1" ht="12" customHeight="1" thickBot="1">
      <c r="B34" s="399" t="s">
        <v>6546</v>
      </c>
      <c r="C34" s="943" t="s">
        <v>1736</v>
      </c>
      <c r="D34" s="1464">
        <v>98</v>
      </c>
      <c r="E34" s="953" t="s">
        <v>1732</v>
      </c>
      <c r="F34" s="1231" t="s">
        <v>1733</v>
      </c>
      <c r="G34" s="1034"/>
      <c r="H34" s="1107" t="s">
        <v>11102</v>
      </c>
      <c r="I34" s="1498" t="s">
        <v>10729</v>
      </c>
      <c r="J34" s="815"/>
      <c r="K34" s="1076" t="s">
        <v>10712</v>
      </c>
      <c r="L34" s="799" t="s">
        <v>10726</v>
      </c>
      <c r="M34" s="799"/>
    </row>
    <row r="35" spans="2:13" s="24" customFormat="1" ht="12" customHeight="1">
      <c r="B35" s="821" t="s">
        <v>10730</v>
      </c>
      <c r="C35" s="1088" t="s">
        <v>2754</v>
      </c>
      <c r="D35" s="1463">
        <v>102</v>
      </c>
      <c r="E35" s="1206" t="s">
        <v>1732</v>
      </c>
      <c r="F35" s="1230" t="s">
        <v>1731</v>
      </c>
      <c r="G35" s="1035"/>
      <c r="H35" s="1106" t="s">
        <v>11103</v>
      </c>
      <c r="I35" s="854" t="s">
        <v>10731</v>
      </c>
      <c r="J35" s="815"/>
      <c r="K35" s="1076" t="s">
        <v>10712</v>
      </c>
      <c r="L35" s="799" t="s">
        <v>10720</v>
      </c>
      <c r="M35" s="799"/>
    </row>
    <row r="36" spans="2:13" s="24" customFormat="1" ht="12" customHeight="1">
      <c r="B36" s="822" t="s">
        <v>10730</v>
      </c>
      <c r="C36" s="943" t="s">
        <v>355</v>
      </c>
      <c r="D36" s="1464">
        <v>102</v>
      </c>
      <c r="E36" s="953" t="s">
        <v>1732</v>
      </c>
      <c r="F36" s="1231" t="s">
        <v>1731</v>
      </c>
      <c r="G36" s="1034"/>
      <c r="H36" s="1107" t="s">
        <v>11104</v>
      </c>
      <c r="I36" s="854" t="s">
        <v>10732</v>
      </c>
      <c r="J36" s="815"/>
      <c r="K36" s="1076" t="s">
        <v>10712</v>
      </c>
      <c r="L36" s="799" t="s">
        <v>10720</v>
      </c>
      <c r="M36" s="799"/>
    </row>
    <row r="37" spans="2:13" s="24" customFormat="1" ht="12" customHeight="1">
      <c r="B37" s="823" t="s">
        <v>10730</v>
      </c>
      <c r="C37" s="943" t="s">
        <v>2747</v>
      </c>
      <c r="D37" s="1464">
        <v>102</v>
      </c>
      <c r="E37" s="953" t="s">
        <v>1732</v>
      </c>
      <c r="F37" s="1231" t="s">
        <v>1731</v>
      </c>
      <c r="G37" s="1034"/>
      <c r="H37" s="1107" t="s">
        <v>11105</v>
      </c>
      <c r="I37" s="854" t="s">
        <v>10733</v>
      </c>
      <c r="J37" s="815"/>
      <c r="K37" s="1076" t="s">
        <v>10712</v>
      </c>
      <c r="L37" s="799" t="s">
        <v>10720</v>
      </c>
      <c r="M37" s="799"/>
    </row>
    <row r="38" spans="2:13" s="24" customFormat="1" ht="12" customHeight="1" thickBot="1">
      <c r="B38" s="824" t="s">
        <v>10730</v>
      </c>
      <c r="C38" s="944" t="s">
        <v>1736</v>
      </c>
      <c r="D38" s="1465">
        <v>102</v>
      </c>
      <c r="E38" s="954" t="s">
        <v>1732</v>
      </c>
      <c r="F38" s="1232" t="s">
        <v>1731</v>
      </c>
      <c r="G38" s="1036"/>
      <c r="H38" s="1107" t="s">
        <v>11106</v>
      </c>
      <c r="I38" s="854" t="s">
        <v>10734</v>
      </c>
      <c r="J38" s="815"/>
      <c r="K38" s="1076" t="s">
        <v>10712</v>
      </c>
      <c r="L38" s="799" t="s">
        <v>10720</v>
      </c>
      <c r="M38" s="799"/>
    </row>
    <row r="39" spans="2:13" s="24" customFormat="1" ht="12" customHeight="1">
      <c r="B39" s="822" t="s">
        <v>10735</v>
      </c>
      <c r="C39" s="1064" t="s">
        <v>2754</v>
      </c>
      <c r="D39" s="1464">
        <v>102</v>
      </c>
      <c r="E39" s="953" t="s">
        <v>1732</v>
      </c>
      <c r="F39" s="1228" t="s">
        <v>1728</v>
      </c>
      <c r="G39" s="1034"/>
      <c r="H39" s="1500" t="s">
        <v>11107</v>
      </c>
      <c r="I39" s="1497" t="s">
        <v>10736</v>
      </c>
      <c r="J39" s="815"/>
      <c r="K39" s="1076" t="s">
        <v>10712</v>
      </c>
      <c r="L39" s="799" t="s">
        <v>10706</v>
      </c>
      <c r="M39" s="799"/>
    </row>
    <row r="40" spans="2:13" s="24" customFormat="1" ht="12" customHeight="1">
      <c r="B40" s="822" t="s">
        <v>10737</v>
      </c>
      <c r="C40" s="943" t="s">
        <v>355</v>
      </c>
      <c r="D40" s="1464">
        <v>102</v>
      </c>
      <c r="E40" s="953" t="s">
        <v>1732</v>
      </c>
      <c r="F40" s="1228" t="s">
        <v>1728</v>
      </c>
      <c r="G40" s="1034"/>
      <c r="H40" s="1107" t="s">
        <v>11108</v>
      </c>
      <c r="I40" s="854" t="s">
        <v>10738</v>
      </c>
      <c r="J40" s="815"/>
      <c r="K40" s="1076" t="s">
        <v>10712</v>
      </c>
      <c r="L40" s="799" t="s">
        <v>10706</v>
      </c>
      <c r="M40" s="799"/>
    </row>
    <row r="41" spans="2:13" s="24" customFormat="1" ht="12" customHeight="1">
      <c r="B41" s="823" t="s">
        <v>10735</v>
      </c>
      <c r="C41" s="943" t="s">
        <v>2747</v>
      </c>
      <c r="D41" s="1464">
        <v>102</v>
      </c>
      <c r="E41" s="953" t="s">
        <v>1732</v>
      </c>
      <c r="F41" s="1228" t="s">
        <v>1728</v>
      </c>
      <c r="G41" s="1034"/>
      <c r="H41" s="1107" t="s">
        <v>11109</v>
      </c>
      <c r="I41" s="854" t="s">
        <v>10739</v>
      </c>
      <c r="J41" s="815"/>
      <c r="K41" s="1076" t="s">
        <v>10712</v>
      </c>
      <c r="L41" s="799" t="s">
        <v>10706</v>
      </c>
      <c r="M41" s="799"/>
    </row>
    <row r="42" spans="2:13" s="24" customFormat="1" ht="12" customHeight="1" thickBot="1">
      <c r="B42" s="822" t="s">
        <v>10735</v>
      </c>
      <c r="C42" s="943" t="s">
        <v>1736</v>
      </c>
      <c r="D42" s="1464">
        <v>102</v>
      </c>
      <c r="E42" s="953" t="s">
        <v>1732</v>
      </c>
      <c r="F42" s="1228" t="s">
        <v>1728</v>
      </c>
      <c r="G42" s="1034"/>
      <c r="H42" s="1108" t="s">
        <v>11110</v>
      </c>
      <c r="I42" s="1498" t="s">
        <v>10740</v>
      </c>
      <c r="J42" s="815"/>
      <c r="K42" s="1076" t="s">
        <v>10712</v>
      </c>
      <c r="L42" s="799" t="s">
        <v>10706</v>
      </c>
      <c r="M42" s="799"/>
    </row>
    <row r="43" spans="2:13" s="24" customFormat="1" ht="12" customHeight="1">
      <c r="B43" s="437" t="s">
        <v>10741</v>
      </c>
      <c r="C43" s="963" t="s">
        <v>2754</v>
      </c>
      <c r="D43" s="1463">
        <v>96</v>
      </c>
      <c r="E43" s="1206" t="s">
        <v>1732</v>
      </c>
      <c r="F43" s="1230" t="s">
        <v>1734</v>
      </c>
      <c r="G43" s="1035"/>
      <c r="H43" s="1107" t="s">
        <v>11111</v>
      </c>
      <c r="I43" s="854" t="s">
        <v>10742</v>
      </c>
      <c r="J43" s="815"/>
      <c r="K43" s="1076" t="s">
        <v>10712</v>
      </c>
      <c r="L43" s="799" t="s">
        <v>10743</v>
      </c>
      <c r="M43" s="799"/>
    </row>
    <row r="44" spans="2:13" s="24" customFormat="1" ht="12" customHeight="1">
      <c r="B44" s="439" t="s">
        <v>10741</v>
      </c>
      <c r="C44" s="953" t="s">
        <v>355</v>
      </c>
      <c r="D44" s="1464">
        <v>96</v>
      </c>
      <c r="E44" s="953" t="s">
        <v>1732</v>
      </c>
      <c r="F44" s="1231" t="s">
        <v>1734</v>
      </c>
      <c r="G44" s="1034"/>
      <c r="H44" s="1107" t="s">
        <v>11112</v>
      </c>
      <c r="I44" s="854" t="s">
        <v>10744</v>
      </c>
      <c r="J44" s="815"/>
      <c r="K44" s="1076" t="s">
        <v>10712</v>
      </c>
      <c r="L44" s="799" t="s">
        <v>10743</v>
      </c>
      <c r="M44" s="799"/>
    </row>
    <row r="45" spans="2:13" s="24" customFormat="1" ht="12" customHeight="1">
      <c r="B45" s="438" t="s">
        <v>10741</v>
      </c>
      <c r="C45" s="953" t="s">
        <v>2747</v>
      </c>
      <c r="D45" s="1464">
        <v>96</v>
      </c>
      <c r="E45" s="953" t="s">
        <v>1732</v>
      </c>
      <c r="F45" s="1231" t="s">
        <v>1734</v>
      </c>
      <c r="G45" s="1034"/>
      <c r="H45" s="1107" t="s">
        <v>11113</v>
      </c>
      <c r="I45" s="854" t="s">
        <v>10745</v>
      </c>
      <c r="J45" s="815"/>
      <c r="K45" s="1076" t="s">
        <v>10712</v>
      </c>
      <c r="L45" s="799" t="s">
        <v>10743</v>
      </c>
      <c r="M45" s="799"/>
    </row>
    <row r="46" spans="2:13" s="24" customFormat="1" ht="12" customHeight="1">
      <c r="B46" s="439" t="s">
        <v>10741</v>
      </c>
      <c r="C46" s="953" t="s">
        <v>1736</v>
      </c>
      <c r="D46" s="1464">
        <v>96</v>
      </c>
      <c r="E46" s="953" t="s">
        <v>1732</v>
      </c>
      <c r="F46" s="1231" t="s">
        <v>1734</v>
      </c>
      <c r="G46" s="1034"/>
      <c r="H46" s="1107" t="s">
        <v>11114</v>
      </c>
      <c r="I46" s="854" t="s">
        <v>10746</v>
      </c>
      <c r="J46" s="815"/>
      <c r="K46" s="1076" t="s">
        <v>10712</v>
      </c>
      <c r="L46" s="799" t="s">
        <v>10743</v>
      </c>
      <c r="M46" s="799"/>
    </row>
    <row r="47" spans="2:13" s="24" customFormat="1" ht="12" customHeight="1" thickBot="1">
      <c r="B47" s="441" t="s">
        <v>10741</v>
      </c>
      <c r="C47" s="954" t="s">
        <v>6620</v>
      </c>
      <c r="D47" s="1465">
        <v>96</v>
      </c>
      <c r="E47" s="954" t="s">
        <v>1732</v>
      </c>
      <c r="F47" s="1232" t="s">
        <v>1734</v>
      </c>
      <c r="G47" s="1036"/>
      <c r="H47" s="1107" t="s">
        <v>11115</v>
      </c>
      <c r="I47" s="854" t="s">
        <v>10747</v>
      </c>
      <c r="J47" s="815"/>
      <c r="K47" s="1076" t="s">
        <v>10712</v>
      </c>
      <c r="L47" s="799" t="s">
        <v>10743</v>
      </c>
      <c r="M47" s="799"/>
    </row>
    <row r="48" spans="2:13" s="24" customFormat="1" ht="12" customHeight="1">
      <c r="B48" s="447" t="s">
        <v>10748</v>
      </c>
      <c r="C48" s="1084" t="s">
        <v>2754</v>
      </c>
      <c r="D48" s="1464">
        <v>98</v>
      </c>
      <c r="E48" s="953" t="s">
        <v>1732</v>
      </c>
      <c r="F48" s="1231" t="s">
        <v>1735</v>
      </c>
      <c r="G48" s="1034"/>
      <c r="H48" s="1500" t="s">
        <v>11116</v>
      </c>
      <c r="I48" s="1497" t="s">
        <v>10749</v>
      </c>
      <c r="J48" s="815"/>
      <c r="K48" s="1076" t="s">
        <v>10712</v>
      </c>
      <c r="L48" s="799" t="s">
        <v>10750</v>
      </c>
      <c r="M48" s="799"/>
    </row>
    <row r="49" spans="2:13" s="24" customFormat="1" ht="12" customHeight="1">
      <c r="B49" s="447" t="s">
        <v>10748</v>
      </c>
      <c r="C49" s="953" t="s">
        <v>355</v>
      </c>
      <c r="D49" s="1464">
        <v>98</v>
      </c>
      <c r="E49" s="953" t="s">
        <v>1732</v>
      </c>
      <c r="F49" s="1231" t="s">
        <v>1735</v>
      </c>
      <c r="G49" s="1034"/>
      <c r="H49" s="1107" t="s">
        <v>11117</v>
      </c>
      <c r="I49" s="854" t="s">
        <v>10751</v>
      </c>
      <c r="J49" s="815"/>
      <c r="K49" s="1076" t="s">
        <v>10712</v>
      </c>
      <c r="L49" s="799" t="s">
        <v>10750</v>
      </c>
      <c r="M49" s="799"/>
    </row>
    <row r="50" spans="2:13" s="24" customFormat="1" ht="12" customHeight="1">
      <c r="B50" s="825" t="s">
        <v>10748</v>
      </c>
      <c r="C50" s="953" t="s">
        <v>2747</v>
      </c>
      <c r="D50" s="1464">
        <v>98</v>
      </c>
      <c r="E50" s="953" t="s">
        <v>1732</v>
      </c>
      <c r="F50" s="1231" t="s">
        <v>1735</v>
      </c>
      <c r="G50" s="1034"/>
      <c r="H50" s="1107" t="s">
        <v>11118</v>
      </c>
      <c r="I50" s="854" t="s">
        <v>10752</v>
      </c>
      <c r="J50" s="815"/>
      <c r="K50" s="1076" t="s">
        <v>10712</v>
      </c>
      <c r="L50" s="799" t="s">
        <v>10750</v>
      </c>
      <c r="M50" s="799"/>
    </row>
    <row r="51" spans="2:13" s="24" customFormat="1" ht="12" customHeight="1">
      <c r="B51" s="447" t="s">
        <v>10748</v>
      </c>
      <c r="C51" s="953" t="s">
        <v>1736</v>
      </c>
      <c r="D51" s="1464">
        <v>98</v>
      </c>
      <c r="E51" s="953" t="s">
        <v>1732</v>
      </c>
      <c r="F51" s="1231" t="s">
        <v>1735</v>
      </c>
      <c r="G51" s="1034"/>
      <c r="H51" s="1107" t="s">
        <v>11119</v>
      </c>
      <c r="I51" s="854" t="s">
        <v>10753</v>
      </c>
      <c r="J51" s="815"/>
      <c r="K51" s="1076" t="s">
        <v>10712</v>
      </c>
      <c r="L51" s="799" t="s">
        <v>10750</v>
      </c>
      <c r="M51" s="799"/>
    </row>
    <row r="52" spans="2:13" s="24" customFormat="1" ht="12" customHeight="1" thickBot="1">
      <c r="B52" s="447" t="s">
        <v>10748</v>
      </c>
      <c r="C52" s="953" t="s">
        <v>6620</v>
      </c>
      <c r="D52" s="1464">
        <v>98</v>
      </c>
      <c r="E52" s="953" t="s">
        <v>1732</v>
      </c>
      <c r="F52" s="1231" t="s">
        <v>1735</v>
      </c>
      <c r="G52" s="1034"/>
      <c r="H52" s="1499" t="s">
        <v>11120</v>
      </c>
      <c r="I52" s="1498" t="s">
        <v>10754</v>
      </c>
      <c r="J52" s="815"/>
      <c r="K52" s="1076" t="s">
        <v>10712</v>
      </c>
      <c r="L52" s="799" t="s">
        <v>10750</v>
      </c>
      <c r="M52" s="799"/>
    </row>
    <row r="53" spans="2:13" s="24" customFormat="1" ht="12" customHeight="1">
      <c r="B53" s="402" t="s">
        <v>6547</v>
      </c>
      <c r="C53" s="1088" t="s">
        <v>2754</v>
      </c>
      <c r="D53" s="1463">
        <v>106</v>
      </c>
      <c r="E53" s="1206" t="s">
        <v>1732</v>
      </c>
      <c r="F53" s="1230" t="s">
        <v>1728</v>
      </c>
      <c r="G53" s="1035"/>
      <c r="H53" s="1107" t="s">
        <v>11121</v>
      </c>
      <c r="I53" s="854" t="s">
        <v>10755</v>
      </c>
      <c r="J53" s="815"/>
      <c r="K53" s="1076" t="s">
        <v>10712</v>
      </c>
      <c r="L53" s="799" t="s">
        <v>10706</v>
      </c>
      <c r="M53" s="799"/>
    </row>
    <row r="54" spans="2:13" s="24" customFormat="1" ht="12" customHeight="1">
      <c r="B54" s="403" t="s">
        <v>6547</v>
      </c>
      <c r="C54" s="943" t="s">
        <v>355</v>
      </c>
      <c r="D54" s="1464">
        <v>106</v>
      </c>
      <c r="E54" s="953" t="s">
        <v>1732</v>
      </c>
      <c r="F54" s="1231" t="s">
        <v>1728</v>
      </c>
      <c r="G54" s="1034"/>
      <c r="H54" s="1107" t="s">
        <v>11122</v>
      </c>
      <c r="I54" s="854" t="s">
        <v>10756</v>
      </c>
      <c r="J54" s="815"/>
      <c r="K54" s="1076" t="s">
        <v>10712</v>
      </c>
      <c r="L54" s="799" t="s">
        <v>10706</v>
      </c>
      <c r="M54" s="799"/>
    </row>
    <row r="55" spans="2:13" s="24" customFormat="1" ht="12" customHeight="1">
      <c r="B55" s="420" t="s">
        <v>6547</v>
      </c>
      <c r="C55" s="943" t="s">
        <v>2747</v>
      </c>
      <c r="D55" s="1464">
        <v>106</v>
      </c>
      <c r="E55" s="953" t="s">
        <v>1732</v>
      </c>
      <c r="F55" s="1231" t="s">
        <v>1728</v>
      </c>
      <c r="G55" s="1034"/>
      <c r="H55" s="1107" t="s">
        <v>11123</v>
      </c>
      <c r="I55" s="854" t="s">
        <v>10757</v>
      </c>
      <c r="J55" s="815"/>
      <c r="K55" s="1076" t="s">
        <v>10712</v>
      </c>
      <c r="L55" s="799" t="s">
        <v>10706</v>
      </c>
      <c r="M55" s="799"/>
    </row>
    <row r="56" spans="2:13" s="24" customFormat="1" ht="12" customHeight="1">
      <c r="B56" s="1090" t="s">
        <v>6547</v>
      </c>
      <c r="C56" s="943" t="s">
        <v>1736</v>
      </c>
      <c r="D56" s="1464">
        <v>106</v>
      </c>
      <c r="E56" s="953" t="s">
        <v>1732</v>
      </c>
      <c r="F56" s="1231" t="s">
        <v>1728</v>
      </c>
      <c r="G56" s="1034"/>
      <c r="H56" s="1107" t="s">
        <v>11124</v>
      </c>
      <c r="I56" s="854" t="s">
        <v>10758</v>
      </c>
      <c r="J56" s="815"/>
      <c r="K56" s="1076" t="s">
        <v>10712</v>
      </c>
      <c r="L56" s="799" t="s">
        <v>10706</v>
      </c>
      <c r="M56" s="799"/>
    </row>
    <row r="57" spans="2:13" s="24" customFormat="1" ht="12" customHeight="1" thickBot="1">
      <c r="B57" s="1101" t="s">
        <v>6547</v>
      </c>
      <c r="C57" s="944" t="s">
        <v>6620</v>
      </c>
      <c r="D57" s="1465">
        <v>106</v>
      </c>
      <c r="E57" s="954" t="s">
        <v>1732</v>
      </c>
      <c r="F57" s="1232" t="s">
        <v>1728</v>
      </c>
      <c r="G57" s="1036"/>
      <c r="H57" s="1107" t="s">
        <v>11125</v>
      </c>
      <c r="I57" s="854" t="s">
        <v>10759</v>
      </c>
      <c r="J57" s="815"/>
      <c r="K57" s="1076" t="s">
        <v>10712</v>
      </c>
      <c r="L57" s="799" t="s">
        <v>10706</v>
      </c>
      <c r="M57" s="799"/>
    </row>
    <row r="58" spans="2:13" s="24" customFormat="1" ht="12" customHeight="1">
      <c r="B58" s="399" t="s">
        <v>6548</v>
      </c>
      <c r="C58" s="1064" t="s">
        <v>2754</v>
      </c>
      <c r="D58" s="1464">
        <v>110</v>
      </c>
      <c r="E58" s="953" t="s">
        <v>1729</v>
      </c>
      <c r="F58" s="1231" t="s">
        <v>1730</v>
      </c>
      <c r="G58" s="1034"/>
      <c r="H58" s="1500" t="s">
        <v>11126</v>
      </c>
      <c r="I58" s="1497" t="s">
        <v>10760</v>
      </c>
      <c r="J58" s="815"/>
      <c r="K58" s="1076" t="s">
        <v>10712</v>
      </c>
      <c r="L58" s="799" t="s">
        <v>10713</v>
      </c>
      <c r="M58" s="799"/>
    </row>
    <row r="59" spans="2:13" s="24" customFormat="1" ht="12" customHeight="1">
      <c r="B59" s="399" t="s">
        <v>6548</v>
      </c>
      <c r="C59" s="943" t="s">
        <v>355</v>
      </c>
      <c r="D59" s="1464">
        <v>110</v>
      </c>
      <c r="E59" s="953" t="s">
        <v>1729</v>
      </c>
      <c r="F59" s="1231" t="s">
        <v>1730</v>
      </c>
      <c r="G59" s="1034"/>
      <c r="H59" s="1107" t="s">
        <v>11127</v>
      </c>
      <c r="I59" s="854" t="s">
        <v>10761</v>
      </c>
      <c r="J59" s="815"/>
      <c r="K59" s="1076" t="s">
        <v>10712</v>
      </c>
      <c r="L59" s="799" t="s">
        <v>10713</v>
      </c>
      <c r="M59" s="799"/>
    </row>
    <row r="60" spans="2:13" s="24" customFormat="1" ht="12" customHeight="1">
      <c r="B60" s="422" t="s">
        <v>6548</v>
      </c>
      <c r="C60" s="943" t="s">
        <v>2747</v>
      </c>
      <c r="D60" s="1464">
        <v>110</v>
      </c>
      <c r="E60" s="953" t="s">
        <v>1729</v>
      </c>
      <c r="F60" s="1231" t="s">
        <v>1730</v>
      </c>
      <c r="G60" s="1034"/>
      <c r="H60" s="1107" t="s">
        <v>11128</v>
      </c>
      <c r="I60" s="854" t="s">
        <v>10762</v>
      </c>
      <c r="J60" s="815"/>
      <c r="K60" s="1076" t="s">
        <v>10712</v>
      </c>
      <c r="L60" s="799" t="s">
        <v>10713</v>
      </c>
      <c r="M60" s="799"/>
    </row>
    <row r="61" spans="2:13" s="24" customFormat="1" ht="12" customHeight="1">
      <c r="B61" s="399" t="s">
        <v>6548</v>
      </c>
      <c r="C61" s="943" t="s">
        <v>1736</v>
      </c>
      <c r="D61" s="1464">
        <v>110</v>
      </c>
      <c r="E61" s="953" t="s">
        <v>1729</v>
      </c>
      <c r="F61" s="1231" t="s">
        <v>1730</v>
      </c>
      <c r="G61" s="1034"/>
      <c r="H61" s="1107" t="s">
        <v>11129</v>
      </c>
      <c r="I61" s="854" t="s">
        <v>10763</v>
      </c>
      <c r="J61" s="815"/>
      <c r="K61" s="1076" t="s">
        <v>10712</v>
      </c>
      <c r="L61" s="799" t="s">
        <v>10713</v>
      </c>
      <c r="M61" s="799"/>
    </row>
    <row r="62" spans="2:13" s="24" customFormat="1" ht="12" customHeight="1" thickBot="1">
      <c r="B62" s="399" t="s">
        <v>6548</v>
      </c>
      <c r="C62" s="943" t="s">
        <v>6620</v>
      </c>
      <c r="D62" s="1464">
        <v>110</v>
      </c>
      <c r="E62" s="953" t="s">
        <v>1729</v>
      </c>
      <c r="F62" s="1231" t="s">
        <v>1730</v>
      </c>
      <c r="G62" s="1034"/>
      <c r="H62" s="1499" t="s">
        <v>11130</v>
      </c>
      <c r="I62" s="1498" t="s">
        <v>10764</v>
      </c>
      <c r="J62" s="815"/>
      <c r="K62" s="1076" t="s">
        <v>10712</v>
      </c>
      <c r="L62" s="799" t="s">
        <v>10713</v>
      </c>
      <c r="M62" s="799"/>
    </row>
    <row r="63" spans="2:13" s="24" customFormat="1" ht="12" customHeight="1">
      <c r="B63" s="402" t="s">
        <v>6549</v>
      </c>
      <c r="C63" s="1088" t="s">
        <v>2754</v>
      </c>
      <c r="D63" s="1463">
        <v>106</v>
      </c>
      <c r="E63" s="1206" t="s">
        <v>1729</v>
      </c>
      <c r="F63" s="1230" t="s">
        <v>1730</v>
      </c>
      <c r="G63" s="1035"/>
      <c r="H63" s="1107" t="s">
        <v>11131</v>
      </c>
      <c r="I63" s="854" t="s">
        <v>10765</v>
      </c>
      <c r="J63" s="815"/>
      <c r="K63" s="1076" t="s">
        <v>10712</v>
      </c>
      <c r="L63" s="799" t="s">
        <v>10713</v>
      </c>
      <c r="M63" s="799"/>
    </row>
    <row r="64" spans="2:13" s="24" customFormat="1" ht="12" customHeight="1">
      <c r="B64" s="403" t="s">
        <v>6549</v>
      </c>
      <c r="C64" s="943" t="s">
        <v>355</v>
      </c>
      <c r="D64" s="1464">
        <v>106</v>
      </c>
      <c r="E64" s="953" t="s">
        <v>1729</v>
      </c>
      <c r="F64" s="1231" t="s">
        <v>1730</v>
      </c>
      <c r="G64" s="1034"/>
      <c r="H64" s="1107" t="s">
        <v>11132</v>
      </c>
      <c r="I64" s="854" t="s">
        <v>10766</v>
      </c>
      <c r="J64" s="815"/>
      <c r="K64" s="1076" t="s">
        <v>10712</v>
      </c>
      <c r="L64" s="799" t="s">
        <v>10713</v>
      </c>
      <c r="M64" s="799"/>
    </row>
    <row r="65" spans="2:13" s="24" customFormat="1" ht="12" customHeight="1">
      <c r="B65" s="420" t="s">
        <v>6549</v>
      </c>
      <c r="C65" s="943" t="s">
        <v>2747</v>
      </c>
      <c r="D65" s="1464">
        <v>106</v>
      </c>
      <c r="E65" s="953" t="s">
        <v>1729</v>
      </c>
      <c r="F65" s="1231" t="s">
        <v>1730</v>
      </c>
      <c r="G65" s="1034"/>
      <c r="H65" s="1107" t="s">
        <v>11133</v>
      </c>
      <c r="I65" s="854" t="s">
        <v>10767</v>
      </c>
      <c r="J65" s="815"/>
      <c r="K65" s="1076" t="s">
        <v>10712</v>
      </c>
      <c r="L65" s="799" t="s">
        <v>10713</v>
      </c>
      <c r="M65" s="799"/>
    </row>
    <row r="66" spans="2:13" s="24" customFormat="1" ht="12" customHeight="1">
      <c r="B66" s="403" t="s">
        <v>6549</v>
      </c>
      <c r="C66" s="943" t="s">
        <v>1736</v>
      </c>
      <c r="D66" s="1464">
        <v>106</v>
      </c>
      <c r="E66" s="953" t="s">
        <v>1729</v>
      </c>
      <c r="F66" s="1231" t="s">
        <v>1730</v>
      </c>
      <c r="G66" s="1034"/>
      <c r="H66" s="1107" t="s">
        <v>11134</v>
      </c>
      <c r="I66" s="854" t="s">
        <v>10768</v>
      </c>
      <c r="J66" s="815"/>
      <c r="K66" s="1076" t="s">
        <v>10712</v>
      </c>
      <c r="L66" s="799" t="s">
        <v>10713</v>
      </c>
      <c r="M66" s="799"/>
    </row>
    <row r="67" spans="2:13" s="24" customFormat="1" ht="12" customHeight="1" thickBot="1">
      <c r="B67" s="404" t="s">
        <v>6549</v>
      </c>
      <c r="C67" s="944" t="s">
        <v>6620</v>
      </c>
      <c r="D67" s="1465">
        <v>106</v>
      </c>
      <c r="E67" s="954" t="s">
        <v>1729</v>
      </c>
      <c r="F67" s="1232" t="s">
        <v>1730</v>
      </c>
      <c r="G67" s="1036"/>
      <c r="H67" s="1107" t="s">
        <v>11135</v>
      </c>
      <c r="I67" s="854" t="s">
        <v>10769</v>
      </c>
      <c r="J67" s="815"/>
      <c r="K67" s="1076" t="s">
        <v>10712</v>
      </c>
      <c r="L67" s="799" t="s">
        <v>10713</v>
      </c>
      <c r="M67" s="799"/>
    </row>
    <row r="68" spans="2:13" s="24" customFormat="1" ht="12" customHeight="1">
      <c r="B68" s="405" t="s">
        <v>6550</v>
      </c>
      <c r="C68" s="1064" t="s">
        <v>2754</v>
      </c>
      <c r="D68" s="1464">
        <v>108</v>
      </c>
      <c r="E68" s="953" t="s">
        <v>1729</v>
      </c>
      <c r="F68" s="1231" t="s">
        <v>1730</v>
      </c>
      <c r="G68" s="1034"/>
      <c r="H68" s="1500" t="s">
        <v>11136</v>
      </c>
      <c r="I68" s="1497" t="s">
        <v>10770</v>
      </c>
      <c r="J68" s="815"/>
      <c r="K68" s="1076" t="s">
        <v>10712</v>
      </c>
      <c r="L68" s="799" t="s">
        <v>10713</v>
      </c>
      <c r="M68" s="799"/>
    </row>
    <row r="69" spans="2:13" s="24" customFormat="1" ht="12" customHeight="1">
      <c r="B69" s="405" t="s">
        <v>6550</v>
      </c>
      <c r="C69" s="943" t="s">
        <v>355</v>
      </c>
      <c r="D69" s="1464">
        <v>108</v>
      </c>
      <c r="E69" s="953" t="s">
        <v>1729</v>
      </c>
      <c r="F69" s="1231" t="s">
        <v>1730</v>
      </c>
      <c r="G69" s="1034"/>
      <c r="H69" s="1107" t="s">
        <v>11137</v>
      </c>
      <c r="I69" s="854" t="s">
        <v>10771</v>
      </c>
      <c r="J69" s="815"/>
      <c r="K69" s="1076" t="s">
        <v>10712</v>
      </c>
      <c r="L69" s="799" t="s">
        <v>10713</v>
      </c>
      <c r="M69" s="799"/>
    </row>
    <row r="70" spans="2:13" s="24" customFormat="1" ht="12" customHeight="1">
      <c r="B70" s="426" t="s">
        <v>6550</v>
      </c>
      <c r="C70" s="943" t="s">
        <v>2747</v>
      </c>
      <c r="D70" s="1468">
        <v>108</v>
      </c>
      <c r="E70" s="953" t="s">
        <v>1729</v>
      </c>
      <c r="F70" s="1231" t="s">
        <v>1730</v>
      </c>
      <c r="G70" s="1034"/>
      <c r="H70" s="1107" t="s">
        <v>11138</v>
      </c>
      <c r="I70" s="854" t="s">
        <v>10772</v>
      </c>
      <c r="J70" s="815"/>
      <c r="K70" s="1076" t="s">
        <v>10712</v>
      </c>
      <c r="L70" s="799" t="s">
        <v>10713</v>
      </c>
      <c r="M70" s="799"/>
    </row>
    <row r="71" spans="2:13" s="24" customFormat="1" ht="12" customHeight="1">
      <c r="B71" s="405" t="s">
        <v>6550</v>
      </c>
      <c r="C71" s="943" t="s">
        <v>1736</v>
      </c>
      <c r="D71" s="1468">
        <v>108</v>
      </c>
      <c r="E71" s="953" t="s">
        <v>1729</v>
      </c>
      <c r="F71" s="1231" t="s">
        <v>1730</v>
      </c>
      <c r="G71" s="1034"/>
      <c r="H71" s="1107" t="s">
        <v>11139</v>
      </c>
      <c r="I71" s="854" t="s">
        <v>10773</v>
      </c>
      <c r="J71" s="815"/>
      <c r="K71" s="1076" t="s">
        <v>10712</v>
      </c>
      <c r="L71" s="799" t="s">
        <v>10713</v>
      </c>
      <c r="M71" s="799"/>
    </row>
    <row r="72" spans="2:13" s="24" customFormat="1" ht="12" customHeight="1" thickBot="1">
      <c r="B72" s="405" t="s">
        <v>6550</v>
      </c>
      <c r="C72" s="943" t="s">
        <v>6620</v>
      </c>
      <c r="D72" s="1464">
        <v>108</v>
      </c>
      <c r="E72" s="953" t="s">
        <v>1729</v>
      </c>
      <c r="F72" s="1231" t="s">
        <v>1730</v>
      </c>
      <c r="G72" s="1034"/>
      <c r="H72" s="1499" t="s">
        <v>11140</v>
      </c>
      <c r="I72" s="1498" t="s">
        <v>10774</v>
      </c>
      <c r="J72" s="815"/>
      <c r="K72" s="1076" t="s">
        <v>10712</v>
      </c>
      <c r="L72" s="799" t="s">
        <v>10713</v>
      </c>
      <c r="M72" s="799"/>
    </row>
    <row r="73" spans="2:13" s="24" customFormat="1" ht="12" customHeight="1">
      <c r="B73" s="402" t="s">
        <v>6551</v>
      </c>
      <c r="C73" s="1088" t="s">
        <v>2754</v>
      </c>
      <c r="D73" s="1463">
        <v>110</v>
      </c>
      <c r="E73" s="1206" t="s">
        <v>1729</v>
      </c>
      <c r="F73" s="1230" t="s">
        <v>1730</v>
      </c>
      <c r="G73" s="1035"/>
      <c r="H73" s="1107" t="s">
        <v>11141</v>
      </c>
      <c r="I73" s="854" t="s">
        <v>10775</v>
      </c>
      <c r="J73" s="815"/>
      <c r="K73" s="1076" t="s">
        <v>10712</v>
      </c>
      <c r="L73" s="799" t="s">
        <v>10713</v>
      </c>
      <c r="M73" s="799"/>
    </row>
    <row r="74" spans="2:13" s="24" customFormat="1" ht="12" customHeight="1">
      <c r="B74" s="403" t="s">
        <v>6551</v>
      </c>
      <c r="C74" s="943" t="s">
        <v>355</v>
      </c>
      <c r="D74" s="1464">
        <v>110</v>
      </c>
      <c r="E74" s="953" t="s">
        <v>1729</v>
      </c>
      <c r="F74" s="1231" t="s">
        <v>1730</v>
      </c>
      <c r="G74" s="1034"/>
      <c r="H74" s="1107" t="s">
        <v>11142</v>
      </c>
      <c r="I74" s="854" t="s">
        <v>10776</v>
      </c>
      <c r="J74" s="815"/>
      <c r="K74" s="1076" t="s">
        <v>10712</v>
      </c>
      <c r="L74" s="799" t="s">
        <v>10713</v>
      </c>
      <c r="M74" s="799"/>
    </row>
    <row r="75" spans="2:13" s="24" customFormat="1" ht="12" customHeight="1">
      <c r="B75" s="420" t="s">
        <v>6551</v>
      </c>
      <c r="C75" s="943" t="s">
        <v>2747</v>
      </c>
      <c r="D75" s="1464">
        <v>110</v>
      </c>
      <c r="E75" s="953" t="s">
        <v>1729</v>
      </c>
      <c r="F75" s="1231" t="s">
        <v>1730</v>
      </c>
      <c r="G75" s="1034"/>
      <c r="H75" s="1107" t="s">
        <v>11143</v>
      </c>
      <c r="I75" s="854" t="s">
        <v>10777</v>
      </c>
      <c r="J75" s="815"/>
      <c r="K75" s="1076" t="s">
        <v>10712</v>
      </c>
      <c r="L75" s="799" t="s">
        <v>10713</v>
      </c>
      <c r="M75" s="799"/>
    </row>
    <row r="76" spans="2:13" s="24" customFormat="1" ht="12" customHeight="1">
      <c r="B76" s="403" t="s">
        <v>6551</v>
      </c>
      <c r="C76" s="943" t="s">
        <v>1736</v>
      </c>
      <c r="D76" s="1464">
        <v>110</v>
      </c>
      <c r="E76" s="953" t="s">
        <v>1729</v>
      </c>
      <c r="F76" s="1231" t="s">
        <v>1730</v>
      </c>
      <c r="G76" s="1034"/>
      <c r="H76" s="1107" t="s">
        <v>11144</v>
      </c>
      <c r="I76" s="854" t="s">
        <v>10778</v>
      </c>
      <c r="J76" s="815"/>
      <c r="K76" s="1076" t="s">
        <v>10712</v>
      </c>
      <c r="L76" s="799" t="s">
        <v>10713</v>
      </c>
      <c r="M76" s="799"/>
    </row>
    <row r="77" spans="2:13" s="24" customFormat="1" ht="12" customHeight="1" thickBot="1">
      <c r="B77" s="404" t="s">
        <v>6551</v>
      </c>
      <c r="C77" s="944" t="s">
        <v>6620</v>
      </c>
      <c r="D77" s="1465">
        <v>110</v>
      </c>
      <c r="E77" s="954" t="s">
        <v>1729</v>
      </c>
      <c r="F77" s="1232" t="s">
        <v>1730</v>
      </c>
      <c r="G77" s="1036"/>
      <c r="H77" s="1107" t="s">
        <v>11145</v>
      </c>
      <c r="I77" s="854" t="s">
        <v>10779</v>
      </c>
      <c r="J77" s="815"/>
      <c r="K77" s="1076" t="s">
        <v>10712</v>
      </c>
      <c r="L77" s="799" t="s">
        <v>10713</v>
      </c>
      <c r="M77" s="799"/>
    </row>
    <row r="78" spans="2:13" s="24" customFormat="1" ht="12" customHeight="1">
      <c r="B78" s="405" t="s">
        <v>6552</v>
      </c>
      <c r="C78" s="1064" t="s">
        <v>2754</v>
      </c>
      <c r="D78" s="1464">
        <v>110</v>
      </c>
      <c r="E78" s="953" t="s">
        <v>1729</v>
      </c>
      <c r="F78" s="1231" t="s">
        <v>1730</v>
      </c>
      <c r="G78" s="1034"/>
      <c r="H78" s="1500" t="s">
        <v>11146</v>
      </c>
      <c r="I78" s="1497" t="s">
        <v>10780</v>
      </c>
      <c r="J78" s="815"/>
      <c r="K78" s="1076" t="s">
        <v>10712</v>
      </c>
      <c r="L78" s="799" t="s">
        <v>10713</v>
      </c>
      <c r="M78" s="799"/>
    </row>
    <row r="79" spans="2:13" s="24" customFormat="1" ht="12" customHeight="1">
      <c r="B79" s="405" t="s">
        <v>6552</v>
      </c>
      <c r="C79" s="943" t="s">
        <v>355</v>
      </c>
      <c r="D79" s="1464">
        <v>110</v>
      </c>
      <c r="E79" s="953" t="s">
        <v>1729</v>
      </c>
      <c r="F79" s="1231" t="s">
        <v>1730</v>
      </c>
      <c r="G79" s="1034"/>
      <c r="H79" s="1107" t="s">
        <v>11147</v>
      </c>
      <c r="I79" s="854" t="s">
        <v>10781</v>
      </c>
      <c r="J79" s="815"/>
      <c r="K79" s="1076" t="s">
        <v>10712</v>
      </c>
      <c r="L79" s="799" t="s">
        <v>10713</v>
      </c>
      <c r="M79" s="799"/>
    </row>
    <row r="80" spans="2:13" s="24" customFormat="1" ht="12" customHeight="1">
      <c r="B80" s="426" t="s">
        <v>6552</v>
      </c>
      <c r="C80" s="943" t="s">
        <v>2747</v>
      </c>
      <c r="D80" s="1464">
        <v>110</v>
      </c>
      <c r="E80" s="953" t="s">
        <v>1729</v>
      </c>
      <c r="F80" s="1231" t="s">
        <v>1730</v>
      </c>
      <c r="G80" s="1034"/>
      <c r="H80" s="1107" t="s">
        <v>11148</v>
      </c>
      <c r="I80" s="854" t="s">
        <v>10782</v>
      </c>
      <c r="J80" s="815"/>
      <c r="K80" s="1076" t="s">
        <v>10712</v>
      </c>
      <c r="L80" s="799" t="s">
        <v>10713</v>
      </c>
      <c r="M80" s="799"/>
    </row>
    <row r="81" spans="2:13" s="24" customFormat="1" ht="12" customHeight="1">
      <c r="B81" s="405" t="s">
        <v>6552</v>
      </c>
      <c r="C81" s="943" t="s">
        <v>1736</v>
      </c>
      <c r="D81" s="1464">
        <v>110</v>
      </c>
      <c r="E81" s="953" t="s">
        <v>1729</v>
      </c>
      <c r="F81" s="1231" t="s">
        <v>1730</v>
      </c>
      <c r="G81" s="1034"/>
      <c r="H81" s="1107" t="s">
        <v>11149</v>
      </c>
      <c r="I81" s="854" t="s">
        <v>10783</v>
      </c>
      <c r="J81" s="815"/>
      <c r="K81" s="1076" t="s">
        <v>10712</v>
      </c>
      <c r="L81" s="799" t="s">
        <v>10713</v>
      </c>
      <c r="M81" s="799"/>
    </row>
    <row r="82" spans="2:13" s="24" customFormat="1" ht="12" customHeight="1" thickBot="1">
      <c r="B82" s="405" t="s">
        <v>6552</v>
      </c>
      <c r="C82" s="943" t="s">
        <v>6620</v>
      </c>
      <c r="D82" s="1464">
        <v>110</v>
      </c>
      <c r="E82" s="953" t="s">
        <v>1729</v>
      </c>
      <c r="F82" s="1231" t="s">
        <v>1730</v>
      </c>
      <c r="G82" s="1034"/>
      <c r="H82" s="1107" t="s">
        <v>11150</v>
      </c>
      <c r="I82" s="854" t="s">
        <v>10784</v>
      </c>
      <c r="J82" s="815"/>
      <c r="K82" s="1076" t="s">
        <v>10712</v>
      </c>
      <c r="L82" s="799" t="s">
        <v>10713</v>
      </c>
      <c r="M82" s="799"/>
    </row>
    <row r="83" spans="2:13" s="24" customFormat="1" ht="12" customHeight="1">
      <c r="B83" s="402" t="s">
        <v>6553</v>
      </c>
      <c r="C83" s="1088" t="s">
        <v>2754</v>
      </c>
      <c r="D83" s="1463">
        <v>108</v>
      </c>
      <c r="E83" s="1206" t="s">
        <v>1729</v>
      </c>
      <c r="F83" s="1230" t="s">
        <v>1737</v>
      </c>
      <c r="G83" s="1035"/>
      <c r="H83" s="1106" t="s">
        <v>11151</v>
      </c>
      <c r="I83" s="1497" t="s">
        <v>10785</v>
      </c>
      <c r="J83" s="815"/>
      <c r="K83" s="1076" t="s">
        <v>10712</v>
      </c>
      <c r="L83" s="799" t="s">
        <v>10786</v>
      </c>
      <c r="M83" s="799" t="s">
        <v>10794</v>
      </c>
    </row>
    <row r="84" spans="2:13" s="24" customFormat="1" ht="12" customHeight="1">
      <c r="B84" s="403" t="s">
        <v>6553</v>
      </c>
      <c r="C84" s="943" t="s">
        <v>355</v>
      </c>
      <c r="D84" s="1464">
        <v>108</v>
      </c>
      <c r="E84" s="953" t="s">
        <v>1729</v>
      </c>
      <c r="F84" s="1231" t="s">
        <v>1737</v>
      </c>
      <c r="G84" s="1034"/>
      <c r="H84" s="1107" t="s">
        <v>11152</v>
      </c>
      <c r="I84" s="854" t="s">
        <v>10787</v>
      </c>
      <c r="J84" s="815"/>
      <c r="K84" s="1076" t="s">
        <v>10712</v>
      </c>
      <c r="L84" s="799" t="s">
        <v>10786</v>
      </c>
      <c r="M84" s="799" t="s">
        <v>10794</v>
      </c>
    </row>
    <row r="85" spans="2:13" s="24" customFormat="1" ht="12" customHeight="1">
      <c r="B85" s="420" t="s">
        <v>6553</v>
      </c>
      <c r="C85" s="943" t="s">
        <v>2747</v>
      </c>
      <c r="D85" s="1468">
        <v>108</v>
      </c>
      <c r="E85" s="953" t="s">
        <v>1729</v>
      </c>
      <c r="F85" s="1231" t="s">
        <v>1737</v>
      </c>
      <c r="G85" s="1034"/>
      <c r="H85" s="1107" t="s">
        <v>11153</v>
      </c>
      <c r="I85" s="854" t="s">
        <v>10788</v>
      </c>
      <c r="J85" s="815"/>
      <c r="K85" s="1076" t="s">
        <v>10712</v>
      </c>
      <c r="L85" s="799" t="s">
        <v>10786</v>
      </c>
      <c r="M85" s="799" t="s">
        <v>10794</v>
      </c>
    </row>
    <row r="86" spans="2:13" s="24" customFormat="1" ht="12" customHeight="1">
      <c r="B86" s="403" t="s">
        <v>6553</v>
      </c>
      <c r="C86" s="943" t="s">
        <v>1736</v>
      </c>
      <c r="D86" s="1468">
        <v>108</v>
      </c>
      <c r="E86" s="953" t="s">
        <v>1729</v>
      </c>
      <c r="F86" s="1231" t="s">
        <v>1737</v>
      </c>
      <c r="G86" s="1034"/>
      <c r="H86" s="1107" t="s">
        <v>11154</v>
      </c>
      <c r="I86" s="854" t="s">
        <v>10789</v>
      </c>
      <c r="J86" s="815"/>
      <c r="K86" s="1076" t="s">
        <v>10712</v>
      </c>
      <c r="L86" s="799" t="s">
        <v>10786</v>
      </c>
      <c r="M86" s="799" t="s">
        <v>10794</v>
      </c>
    </row>
    <row r="87" spans="2:13" s="24" customFormat="1" ht="12" customHeight="1" thickBot="1">
      <c r="B87" s="404" t="s">
        <v>6553</v>
      </c>
      <c r="C87" s="944" t="s">
        <v>6620</v>
      </c>
      <c r="D87" s="1465">
        <v>108</v>
      </c>
      <c r="E87" s="954" t="s">
        <v>1729</v>
      </c>
      <c r="F87" s="1232" t="s">
        <v>1737</v>
      </c>
      <c r="G87" s="1036"/>
      <c r="H87" s="1108" t="s">
        <v>11155</v>
      </c>
      <c r="I87" s="1498" t="s">
        <v>10790</v>
      </c>
      <c r="J87" s="815"/>
      <c r="K87" s="1076" t="s">
        <v>10712</v>
      </c>
      <c r="L87" s="799" t="s">
        <v>10786</v>
      </c>
      <c r="M87" s="799" t="s">
        <v>10794</v>
      </c>
    </row>
    <row r="88" spans="2:13" s="24" customFormat="1" ht="12" customHeight="1">
      <c r="B88" s="405" t="s">
        <v>6554</v>
      </c>
      <c r="C88" s="1064" t="s">
        <v>2754</v>
      </c>
      <c r="D88" s="1464">
        <v>94</v>
      </c>
      <c r="E88" s="953" t="s">
        <v>1739</v>
      </c>
      <c r="F88" s="1231"/>
      <c r="G88" s="1034" t="s">
        <v>10791</v>
      </c>
      <c r="H88" s="1107"/>
      <c r="I88" s="854" t="s">
        <v>10792</v>
      </c>
      <c r="J88" s="815"/>
      <c r="K88" s="1076" t="s">
        <v>10705</v>
      </c>
      <c r="L88" s="799" t="s">
        <v>10793</v>
      </c>
      <c r="M88" s="799" t="s">
        <v>10794</v>
      </c>
    </row>
    <row r="89" spans="2:13" s="24" customFormat="1" ht="12" customHeight="1">
      <c r="B89" s="405" t="s">
        <v>6554</v>
      </c>
      <c r="C89" s="943" t="s">
        <v>355</v>
      </c>
      <c r="D89" s="1464">
        <v>94</v>
      </c>
      <c r="E89" s="953" t="s">
        <v>1739</v>
      </c>
      <c r="F89" s="1231"/>
      <c r="G89" s="1034" t="s">
        <v>10791</v>
      </c>
      <c r="H89" s="1107"/>
      <c r="I89" s="854" t="s">
        <v>10795</v>
      </c>
      <c r="J89" s="815"/>
      <c r="K89" s="1076" t="s">
        <v>10705</v>
      </c>
      <c r="L89" s="799" t="s">
        <v>10793</v>
      </c>
      <c r="M89" s="799" t="s">
        <v>10794</v>
      </c>
    </row>
    <row r="90" spans="2:13" s="24" customFormat="1" ht="12" customHeight="1">
      <c r="B90" s="426" t="s">
        <v>6554</v>
      </c>
      <c r="C90" s="943" t="s">
        <v>2747</v>
      </c>
      <c r="D90" s="1464">
        <v>94</v>
      </c>
      <c r="E90" s="953" t="s">
        <v>1739</v>
      </c>
      <c r="F90" s="1231"/>
      <c r="G90" s="1034" t="s">
        <v>10791</v>
      </c>
      <c r="H90" s="1107"/>
      <c r="I90" s="854" t="s">
        <v>10796</v>
      </c>
      <c r="J90" s="815"/>
      <c r="K90" s="1076" t="s">
        <v>10705</v>
      </c>
      <c r="L90" s="799" t="s">
        <v>10793</v>
      </c>
      <c r="M90" s="799" t="s">
        <v>10794</v>
      </c>
    </row>
    <row r="91" spans="2:13" s="24" customFormat="1" ht="12" customHeight="1">
      <c r="B91" s="405" t="s">
        <v>6554</v>
      </c>
      <c r="C91" s="943" t="s">
        <v>1736</v>
      </c>
      <c r="D91" s="1464">
        <v>94</v>
      </c>
      <c r="E91" s="953" t="s">
        <v>1739</v>
      </c>
      <c r="F91" s="1231"/>
      <c r="G91" s="1034" t="s">
        <v>10791</v>
      </c>
      <c r="H91" s="1107"/>
      <c r="I91" s="854" t="s">
        <v>10797</v>
      </c>
      <c r="J91" s="815"/>
      <c r="K91" s="1076" t="s">
        <v>10705</v>
      </c>
      <c r="L91" s="799" t="s">
        <v>10793</v>
      </c>
      <c r="M91" s="799" t="s">
        <v>10794</v>
      </c>
    </row>
    <row r="92" spans="2:13" s="24" customFormat="1" ht="12" customHeight="1" thickBot="1">
      <c r="B92" s="405" t="s">
        <v>6554</v>
      </c>
      <c r="C92" s="943" t="s">
        <v>6620</v>
      </c>
      <c r="D92" s="1464">
        <v>94</v>
      </c>
      <c r="E92" s="953" t="s">
        <v>1739</v>
      </c>
      <c r="F92" s="1231"/>
      <c r="G92" s="1034" t="s">
        <v>10791</v>
      </c>
      <c r="H92" s="1107"/>
      <c r="I92" s="854" t="s">
        <v>10798</v>
      </c>
      <c r="J92" s="815"/>
      <c r="K92" s="1076" t="s">
        <v>10705</v>
      </c>
      <c r="L92" s="799" t="s">
        <v>10793</v>
      </c>
      <c r="M92" s="799" t="s">
        <v>10794</v>
      </c>
    </row>
    <row r="93" spans="2:13" s="24" customFormat="1" ht="12" customHeight="1">
      <c r="B93" s="402" t="s">
        <v>6555</v>
      </c>
      <c r="C93" s="1088" t="s">
        <v>2754</v>
      </c>
      <c r="D93" s="1463">
        <v>94</v>
      </c>
      <c r="E93" s="1206" t="s">
        <v>1739</v>
      </c>
      <c r="F93" s="1230"/>
      <c r="G93" s="1035" t="s">
        <v>10791</v>
      </c>
      <c r="H93" s="1106"/>
      <c r="I93" s="1497" t="s">
        <v>10799</v>
      </c>
      <c r="J93" s="815"/>
      <c r="K93" s="1076" t="s">
        <v>10705</v>
      </c>
      <c r="L93" s="1078" t="s">
        <v>10800</v>
      </c>
      <c r="M93" s="799" t="s">
        <v>10794</v>
      </c>
    </row>
    <row r="94" spans="2:13" s="24" customFormat="1" ht="12" customHeight="1">
      <c r="B94" s="403" t="s">
        <v>6555</v>
      </c>
      <c r="C94" s="943" t="s">
        <v>355</v>
      </c>
      <c r="D94" s="1464">
        <v>94</v>
      </c>
      <c r="E94" s="953" t="s">
        <v>1739</v>
      </c>
      <c r="F94" s="1231"/>
      <c r="G94" s="1034" t="s">
        <v>10791</v>
      </c>
      <c r="H94" s="1107"/>
      <c r="I94" s="854" t="s">
        <v>10801</v>
      </c>
      <c r="J94" s="815"/>
      <c r="K94" s="1076" t="s">
        <v>10705</v>
      </c>
      <c r="L94" s="1079" t="s">
        <v>10793</v>
      </c>
      <c r="M94" s="799" t="s">
        <v>10794</v>
      </c>
    </row>
    <row r="95" spans="2:13" s="24" customFormat="1" ht="12" customHeight="1">
      <c r="B95" s="431" t="s">
        <v>6555</v>
      </c>
      <c r="C95" s="943" t="s">
        <v>2747</v>
      </c>
      <c r="D95" s="1464">
        <v>94</v>
      </c>
      <c r="E95" s="953" t="s">
        <v>1739</v>
      </c>
      <c r="F95" s="1231"/>
      <c r="G95" s="1034" t="s">
        <v>10791</v>
      </c>
      <c r="H95" s="1107"/>
      <c r="I95" s="854" t="s">
        <v>10802</v>
      </c>
      <c r="J95" s="815"/>
      <c r="K95" s="1076" t="s">
        <v>10705</v>
      </c>
      <c r="L95" s="1079" t="s">
        <v>10793</v>
      </c>
      <c r="M95" s="799" t="s">
        <v>10794</v>
      </c>
    </row>
    <row r="96" spans="2:13" s="24" customFormat="1" ht="12" customHeight="1">
      <c r="B96" s="403" t="s">
        <v>6555</v>
      </c>
      <c r="C96" s="943" t="s">
        <v>1736</v>
      </c>
      <c r="D96" s="1464">
        <v>94</v>
      </c>
      <c r="E96" s="953" t="s">
        <v>1739</v>
      </c>
      <c r="F96" s="1231"/>
      <c r="G96" s="1034" t="s">
        <v>10791</v>
      </c>
      <c r="H96" s="1107"/>
      <c r="I96" s="854" t="s">
        <v>10803</v>
      </c>
      <c r="J96" s="815"/>
      <c r="K96" s="1076" t="s">
        <v>10705</v>
      </c>
      <c r="L96" s="1079" t="s">
        <v>10793</v>
      </c>
      <c r="M96" s="799" t="s">
        <v>10794</v>
      </c>
    </row>
    <row r="97" spans="2:13" s="24" customFormat="1" ht="12" customHeight="1" thickBot="1">
      <c r="B97" s="404" t="s">
        <v>6555</v>
      </c>
      <c r="C97" s="944" t="s">
        <v>6620</v>
      </c>
      <c r="D97" s="1465">
        <v>94</v>
      </c>
      <c r="E97" s="954" t="s">
        <v>1739</v>
      </c>
      <c r="F97" s="1232"/>
      <c r="G97" s="1036" t="s">
        <v>10791</v>
      </c>
      <c r="H97" s="1108"/>
      <c r="I97" s="1498" t="s">
        <v>10804</v>
      </c>
      <c r="J97" s="815"/>
      <c r="K97" s="1076" t="s">
        <v>10705</v>
      </c>
      <c r="L97" s="1079" t="s">
        <v>10793</v>
      </c>
      <c r="M97" s="799" t="s">
        <v>10794</v>
      </c>
    </row>
    <row r="98" spans="2:13" s="24" customFormat="1" ht="12" customHeight="1">
      <c r="B98" s="405" t="s">
        <v>6556</v>
      </c>
      <c r="C98" s="1064" t="s">
        <v>2754</v>
      </c>
      <c r="D98" s="1464">
        <v>96</v>
      </c>
      <c r="E98" s="953" t="s">
        <v>1739</v>
      </c>
      <c r="F98" s="1231"/>
      <c r="G98" s="1034" t="s">
        <v>10791</v>
      </c>
      <c r="H98" s="1107"/>
      <c r="I98" s="854" t="s">
        <v>10805</v>
      </c>
      <c r="J98" s="815"/>
      <c r="K98" s="1076" t="s">
        <v>10705</v>
      </c>
      <c r="L98" s="799" t="s">
        <v>10793</v>
      </c>
      <c r="M98" s="799" t="s">
        <v>10794</v>
      </c>
    </row>
    <row r="99" spans="2:13" s="24" customFormat="1" ht="12" customHeight="1">
      <c r="B99" s="405" t="s">
        <v>6556</v>
      </c>
      <c r="C99" s="943" t="s">
        <v>355</v>
      </c>
      <c r="D99" s="1464">
        <v>96</v>
      </c>
      <c r="E99" s="953" t="s">
        <v>1739</v>
      </c>
      <c r="F99" s="1231"/>
      <c r="G99" s="1034" t="s">
        <v>10791</v>
      </c>
      <c r="H99" s="1107"/>
      <c r="I99" s="854" t="s">
        <v>10806</v>
      </c>
      <c r="J99" s="815"/>
      <c r="K99" s="1076" t="s">
        <v>10705</v>
      </c>
      <c r="L99" s="799" t="s">
        <v>10793</v>
      </c>
      <c r="M99" s="799" t="s">
        <v>10794</v>
      </c>
    </row>
    <row r="100" spans="2:13" s="24" customFormat="1" ht="12" customHeight="1">
      <c r="B100" s="422" t="s">
        <v>6556</v>
      </c>
      <c r="C100" s="943" t="s">
        <v>2747</v>
      </c>
      <c r="D100" s="1464">
        <v>96</v>
      </c>
      <c r="E100" s="953" t="s">
        <v>1739</v>
      </c>
      <c r="F100" s="1231"/>
      <c r="G100" s="1034" t="s">
        <v>10791</v>
      </c>
      <c r="H100" s="1107"/>
      <c r="I100" s="854" t="s">
        <v>10807</v>
      </c>
      <c r="J100" s="815"/>
      <c r="K100" s="1076" t="s">
        <v>10705</v>
      </c>
      <c r="L100" s="799" t="s">
        <v>10793</v>
      </c>
      <c r="M100" s="799" t="s">
        <v>10794</v>
      </c>
    </row>
    <row r="101" spans="2:13" s="24" customFormat="1" ht="12" customHeight="1">
      <c r="B101" s="405" t="s">
        <v>6556</v>
      </c>
      <c r="C101" s="943" t="s">
        <v>1736</v>
      </c>
      <c r="D101" s="1464">
        <v>96</v>
      </c>
      <c r="E101" s="953" t="s">
        <v>1739</v>
      </c>
      <c r="F101" s="1231"/>
      <c r="G101" s="1034" t="s">
        <v>10791</v>
      </c>
      <c r="H101" s="1107"/>
      <c r="I101" s="854" t="s">
        <v>10808</v>
      </c>
      <c r="J101" s="815"/>
      <c r="K101" s="1076" t="s">
        <v>10705</v>
      </c>
      <c r="L101" s="799" t="s">
        <v>10793</v>
      </c>
      <c r="M101" s="799" t="s">
        <v>10794</v>
      </c>
    </row>
    <row r="102" spans="2:13" s="24" customFormat="1" ht="12" customHeight="1" thickBot="1">
      <c r="B102" s="405" t="s">
        <v>6556</v>
      </c>
      <c r="C102" s="943" t="s">
        <v>6620</v>
      </c>
      <c r="D102" s="1464">
        <v>96</v>
      </c>
      <c r="E102" s="953" t="s">
        <v>1739</v>
      </c>
      <c r="F102" s="1231"/>
      <c r="G102" s="1034" t="s">
        <v>10791</v>
      </c>
      <c r="H102" s="1108"/>
      <c r="I102" s="854" t="s">
        <v>10809</v>
      </c>
      <c r="J102" s="815"/>
      <c r="K102" s="1076" t="s">
        <v>10705</v>
      </c>
      <c r="L102" s="799" t="s">
        <v>10793</v>
      </c>
      <c r="M102" s="799" t="s">
        <v>10794</v>
      </c>
    </row>
    <row r="103" spans="2:13" s="24" customFormat="1" ht="12" customHeight="1">
      <c r="B103" s="402" t="s">
        <v>6557</v>
      </c>
      <c r="C103" s="1088" t="s">
        <v>2754</v>
      </c>
      <c r="D103" s="1463">
        <v>94</v>
      </c>
      <c r="E103" s="1206" t="s">
        <v>1739</v>
      </c>
      <c r="F103" s="1230"/>
      <c r="G103" s="1035" t="s">
        <v>10791</v>
      </c>
      <c r="H103" s="1107"/>
      <c r="I103" s="1497" t="s">
        <v>10810</v>
      </c>
      <c r="J103" s="815"/>
      <c r="K103" s="1076" t="s">
        <v>10705</v>
      </c>
      <c r="L103" s="1078" t="s">
        <v>10811</v>
      </c>
      <c r="M103" s="799"/>
    </row>
    <row r="104" spans="2:13" s="24" customFormat="1" ht="12" customHeight="1">
      <c r="B104" s="403" t="s">
        <v>6557</v>
      </c>
      <c r="C104" s="943" t="s">
        <v>355</v>
      </c>
      <c r="D104" s="1464">
        <v>94</v>
      </c>
      <c r="E104" s="953" t="s">
        <v>1739</v>
      </c>
      <c r="F104" s="1231"/>
      <c r="G104" s="1034" t="s">
        <v>10791</v>
      </c>
      <c r="H104" s="1107"/>
      <c r="I104" s="854" t="s">
        <v>10812</v>
      </c>
      <c r="J104" s="815"/>
      <c r="K104" s="1076" t="s">
        <v>10705</v>
      </c>
      <c r="L104" s="1079" t="s">
        <v>10793</v>
      </c>
      <c r="M104" s="799"/>
    </row>
    <row r="105" spans="2:13" s="24" customFormat="1" ht="12" customHeight="1">
      <c r="B105" s="431" t="s">
        <v>6557</v>
      </c>
      <c r="C105" s="943" t="s">
        <v>2747</v>
      </c>
      <c r="D105" s="1464">
        <v>94</v>
      </c>
      <c r="E105" s="953" t="s">
        <v>1739</v>
      </c>
      <c r="F105" s="1231"/>
      <c r="G105" s="1034" t="s">
        <v>10791</v>
      </c>
      <c r="H105" s="1107"/>
      <c r="I105" s="854" t="s">
        <v>10813</v>
      </c>
      <c r="J105" s="815"/>
      <c r="K105" s="1076" t="s">
        <v>10705</v>
      </c>
      <c r="L105" s="1079" t="s">
        <v>10793</v>
      </c>
      <c r="M105" s="799"/>
    </row>
    <row r="106" spans="2:13" s="24" customFormat="1" ht="12" customHeight="1">
      <c r="B106" s="403" t="s">
        <v>6557</v>
      </c>
      <c r="C106" s="943" t="s">
        <v>1736</v>
      </c>
      <c r="D106" s="1464">
        <v>94</v>
      </c>
      <c r="E106" s="953" t="s">
        <v>1739</v>
      </c>
      <c r="F106" s="1231"/>
      <c r="G106" s="1034" t="s">
        <v>10791</v>
      </c>
      <c r="H106" s="1107"/>
      <c r="I106" s="854" t="s">
        <v>10814</v>
      </c>
      <c r="J106" s="815"/>
      <c r="K106" s="1076" t="s">
        <v>10705</v>
      </c>
      <c r="L106" s="1079" t="s">
        <v>10793</v>
      </c>
      <c r="M106" s="799"/>
    </row>
    <row r="107" spans="2:13" s="24" customFormat="1" ht="12" customHeight="1" thickBot="1">
      <c r="B107" s="404" t="s">
        <v>6557</v>
      </c>
      <c r="C107" s="944" t="s">
        <v>6620</v>
      </c>
      <c r="D107" s="1465">
        <v>94</v>
      </c>
      <c r="E107" s="954" t="s">
        <v>1739</v>
      </c>
      <c r="F107" s="1232"/>
      <c r="G107" s="1036" t="s">
        <v>10791</v>
      </c>
      <c r="H107" s="1107"/>
      <c r="I107" s="1498" t="s">
        <v>10815</v>
      </c>
      <c r="J107" s="815"/>
      <c r="K107" s="1076" t="s">
        <v>10705</v>
      </c>
      <c r="L107" s="1079" t="s">
        <v>10793</v>
      </c>
      <c r="M107" s="799"/>
    </row>
    <row r="108" spans="2:13" s="24" customFormat="1" ht="12" customHeight="1">
      <c r="B108" s="405" t="s">
        <v>6558</v>
      </c>
      <c r="C108" s="1064" t="s">
        <v>2754</v>
      </c>
      <c r="D108" s="1464">
        <v>94</v>
      </c>
      <c r="E108" s="953" t="s">
        <v>1739</v>
      </c>
      <c r="F108" s="1231"/>
      <c r="G108" s="1034"/>
      <c r="H108" s="1500"/>
      <c r="I108" s="854"/>
      <c r="J108" s="815"/>
      <c r="K108" s="1076" t="s">
        <v>10705</v>
      </c>
      <c r="L108" s="799" t="s">
        <v>1906</v>
      </c>
      <c r="M108" s="799"/>
    </row>
    <row r="109" spans="2:13" s="24" customFormat="1" ht="12" customHeight="1">
      <c r="B109" s="405" t="s">
        <v>6558</v>
      </c>
      <c r="C109" s="943" t="s">
        <v>355</v>
      </c>
      <c r="D109" s="1464">
        <v>94</v>
      </c>
      <c r="E109" s="953" t="s">
        <v>1739</v>
      </c>
      <c r="F109" s="1231"/>
      <c r="G109" s="1034"/>
      <c r="H109" s="1107"/>
      <c r="I109" s="854"/>
      <c r="J109" s="815"/>
      <c r="K109" s="1076" t="s">
        <v>10705</v>
      </c>
      <c r="L109" s="799" t="s">
        <v>1906</v>
      </c>
      <c r="M109" s="799"/>
    </row>
    <row r="110" spans="2:13" s="24" customFormat="1" ht="12" customHeight="1">
      <c r="B110" s="426" t="s">
        <v>6558</v>
      </c>
      <c r="C110" s="943" t="s">
        <v>2747</v>
      </c>
      <c r="D110" s="1464">
        <v>94</v>
      </c>
      <c r="E110" s="953" t="s">
        <v>1739</v>
      </c>
      <c r="F110" s="1231"/>
      <c r="G110" s="1034"/>
      <c r="H110" s="1107"/>
      <c r="I110" s="854"/>
      <c r="J110" s="815"/>
      <c r="K110" s="1076" t="s">
        <v>10705</v>
      </c>
      <c r="L110" s="799" t="s">
        <v>1906</v>
      </c>
      <c r="M110" s="799"/>
    </row>
    <row r="111" spans="2:13" s="24" customFormat="1" ht="12" customHeight="1">
      <c r="B111" s="405" t="s">
        <v>6558</v>
      </c>
      <c r="C111" s="943" t="s">
        <v>1736</v>
      </c>
      <c r="D111" s="1464">
        <v>94</v>
      </c>
      <c r="E111" s="953" t="s">
        <v>1739</v>
      </c>
      <c r="F111" s="1231"/>
      <c r="G111" s="1034"/>
      <c r="H111" s="1107"/>
      <c r="I111" s="854"/>
      <c r="J111" s="815"/>
      <c r="K111" s="1076" t="s">
        <v>10705</v>
      </c>
      <c r="L111" s="799" t="s">
        <v>1906</v>
      </c>
      <c r="M111" s="799"/>
    </row>
    <row r="112" spans="2:13" s="24" customFormat="1" ht="12" customHeight="1" thickBot="1">
      <c r="B112" s="405" t="s">
        <v>6558</v>
      </c>
      <c r="C112" s="943" t="s">
        <v>6620</v>
      </c>
      <c r="D112" s="1464">
        <v>94</v>
      </c>
      <c r="E112" s="953" t="s">
        <v>1739</v>
      </c>
      <c r="F112" s="1231"/>
      <c r="G112" s="1034"/>
      <c r="H112" s="1499"/>
      <c r="I112" s="854"/>
      <c r="J112" s="815"/>
      <c r="K112" s="1076" t="s">
        <v>10705</v>
      </c>
      <c r="L112" s="799" t="s">
        <v>1906</v>
      </c>
      <c r="M112" s="799"/>
    </row>
    <row r="113" spans="2:13" s="24" customFormat="1" ht="12" customHeight="1">
      <c r="B113" s="402" t="s">
        <v>6559</v>
      </c>
      <c r="C113" s="1088" t="s">
        <v>3743</v>
      </c>
      <c r="D113" s="1463">
        <v>98</v>
      </c>
      <c r="E113" s="1206" t="s">
        <v>1741</v>
      </c>
      <c r="F113" s="1230" t="s">
        <v>1742</v>
      </c>
      <c r="G113" s="1035"/>
      <c r="H113" s="1107" t="s">
        <v>11156</v>
      </c>
      <c r="I113" s="1497" t="s">
        <v>10816</v>
      </c>
      <c r="J113" s="815"/>
      <c r="K113" s="1076" t="s">
        <v>10817</v>
      </c>
      <c r="L113" s="799" t="s">
        <v>10818</v>
      </c>
      <c r="M113" s="799"/>
    </row>
    <row r="114" spans="2:13" s="24" customFormat="1" ht="12" customHeight="1">
      <c r="B114" s="420" t="s">
        <v>6559</v>
      </c>
      <c r="C114" s="943" t="s">
        <v>3742</v>
      </c>
      <c r="D114" s="1464">
        <v>98</v>
      </c>
      <c r="E114" s="953" t="s">
        <v>1741</v>
      </c>
      <c r="F114" s="1231" t="s">
        <v>1742</v>
      </c>
      <c r="G114" s="1034"/>
      <c r="H114" s="1107" t="s">
        <v>11157</v>
      </c>
      <c r="I114" s="854" t="s">
        <v>10819</v>
      </c>
      <c r="J114" s="815"/>
      <c r="K114" s="1076" t="s">
        <v>10817</v>
      </c>
      <c r="L114" s="799" t="s">
        <v>10818</v>
      </c>
      <c r="M114" s="799"/>
    </row>
    <row r="115" spans="2:13" s="24" customFormat="1" ht="12" customHeight="1">
      <c r="B115" s="403" t="s">
        <v>6559</v>
      </c>
      <c r="C115" s="943" t="s">
        <v>1640</v>
      </c>
      <c r="D115" s="1464">
        <v>98</v>
      </c>
      <c r="E115" s="953" t="s">
        <v>1741</v>
      </c>
      <c r="F115" s="1231" t="s">
        <v>1742</v>
      </c>
      <c r="G115" s="1034"/>
      <c r="H115" s="1107" t="s">
        <v>11158</v>
      </c>
      <c r="I115" s="854" t="s">
        <v>10820</v>
      </c>
      <c r="J115" s="815"/>
      <c r="K115" s="1076" t="s">
        <v>10817</v>
      </c>
      <c r="L115" s="799" t="s">
        <v>10818</v>
      </c>
      <c r="M115" s="799"/>
    </row>
    <row r="116" spans="2:13" s="24" customFormat="1" ht="12" customHeight="1" thickBot="1">
      <c r="B116" s="404" t="s">
        <v>6559</v>
      </c>
      <c r="C116" s="944" t="s">
        <v>1641</v>
      </c>
      <c r="D116" s="1465">
        <v>98</v>
      </c>
      <c r="E116" s="954" t="s">
        <v>1741</v>
      </c>
      <c r="F116" s="1232" t="s">
        <v>1742</v>
      </c>
      <c r="G116" s="1036"/>
      <c r="H116" s="1107" t="s">
        <v>11159</v>
      </c>
      <c r="I116" s="1498" t="s">
        <v>10821</v>
      </c>
      <c r="J116" s="815"/>
      <c r="K116" s="1076" t="s">
        <v>10817</v>
      </c>
      <c r="L116" s="799" t="s">
        <v>10818</v>
      </c>
      <c r="M116" s="799"/>
    </row>
    <row r="117" spans="2:13" s="24" customFormat="1" ht="12" customHeight="1">
      <c r="B117" s="405" t="s">
        <v>6560</v>
      </c>
      <c r="C117" s="1064" t="s">
        <v>3743</v>
      </c>
      <c r="D117" s="1464">
        <v>98</v>
      </c>
      <c r="E117" s="953" t="s">
        <v>1741</v>
      </c>
      <c r="F117" s="1231" t="s">
        <v>1742</v>
      </c>
      <c r="G117" s="1034"/>
      <c r="H117" s="1500" t="s">
        <v>11160</v>
      </c>
      <c r="I117" s="854" t="s">
        <v>10822</v>
      </c>
      <c r="J117" s="815"/>
      <c r="K117" s="1076" t="s">
        <v>10817</v>
      </c>
      <c r="L117" s="799" t="s">
        <v>10818</v>
      </c>
      <c r="M117" s="799"/>
    </row>
    <row r="118" spans="2:13" s="24" customFormat="1" ht="12" customHeight="1">
      <c r="B118" s="426" t="s">
        <v>6560</v>
      </c>
      <c r="C118" s="943" t="s">
        <v>3742</v>
      </c>
      <c r="D118" s="1464">
        <v>98</v>
      </c>
      <c r="E118" s="953" t="s">
        <v>1741</v>
      </c>
      <c r="F118" s="1231" t="s">
        <v>1742</v>
      </c>
      <c r="G118" s="1034"/>
      <c r="H118" s="1107" t="s">
        <v>11161</v>
      </c>
      <c r="I118" s="854" t="s">
        <v>10823</v>
      </c>
      <c r="J118" s="815"/>
      <c r="K118" s="1076" t="s">
        <v>10817</v>
      </c>
      <c r="L118" s="799" t="s">
        <v>10818</v>
      </c>
      <c r="M118" s="799"/>
    </row>
    <row r="119" spans="2:13" s="24" customFormat="1" ht="12" customHeight="1">
      <c r="B119" s="405" t="s">
        <v>6560</v>
      </c>
      <c r="C119" s="943" t="s">
        <v>1640</v>
      </c>
      <c r="D119" s="1464">
        <v>98</v>
      </c>
      <c r="E119" s="953" t="s">
        <v>1741</v>
      </c>
      <c r="F119" s="1231" t="s">
        <v>1742</v>
      </c>
      <c r="G119" s="1034"/>
      <c r="H119" s="1107" t="s">
        <v>11162</v>
      </c>
      <c r="I119" s="854" t="s">
        <v>10824</v>
      </c>
      <c r="J119" s="815"/>
      <c r="K119" s="1076" t="s">
        <v>10817</v>
      </c>
      <c r="L119" s="799" t="s">
        <v>10818</v>
      </c>
      <c r="M119" s="799"/>
    </row>
    <row r="120" spans="2:13" s="24" customFormat="1" ht="12" customHeight="1" thickBot="1">
      <c r="B120" s="405" t="s">
        <v>6560</v>
      </c>
      <c r="C120" s="943" t="s">
        <v>1641</v>
      </c>
      <c r="D120" s="1464">
        <v>98</v>
      </c>
      <c r="E120" s="953" t="s">
        <v>1741</v>
      </c>
      <c r="F120" s="1231" t="s">
        <v>1742</v>
      </c>
      <c r="G120" s="1034"/>
      <c r="H120" s="1499" t="s">
        <v>11163</v>
      </c>
      <c r="I120" s="854" t="s">
        <v>10825</v>
      </c>
      <c r="J120" s="815"/>
      <c r="K120" s="1076" t="s">
        <v>10817</v>
      </c>
      <c r="L120" s="799" t="s">
        <v>10818</v>
      </c>
      <c r="M120" s="799"/>
    </row>
    <row r="121" spans="2:13" s="24" customFormat="1" ht="12" customHeight="1">
      <c r="B121" s="402" t="s">
        <v>6561</v>
      </c>
      <c r="C121" s="1088" t="s">
        <v>3743</v>
      </c>
      <c r="D121" s="1463">
        <v>98</v>
      </c>
      <c r="E121" s="1206" t="s">
        <v>1741</v>
      </c>
      <c r="F121" s="1230" t="s">
        <v>1742</v>
      </c>
      <c r="G121" s="1035"/>
      <c r="H121" s="1107" t="s">
        <v>11164</v>
      </c>
      <c r="I121" s="1497" t="s">
        <v>10826</v>
      </c>
      <c r="J121" s="815"/>
      <c r="K121" s="1076" t="s">
        <v>10817</v>
      </c>
      <c r="L121" s="799" t="s">
        <v>10818</v>
      </c>
      <c r="M121" s="799"/>
    </row>
    <row r="122" spans="2:13" s="24" customFormat="1" ht="12" customHeight="1">
      <c r="B122" s="420" t="s">
        <v>6561</v>
      </c>
      <c r="C122" s="943" t="s">
        <v>3742</v>
      </c>
      <c r="D122" s="1464">
        <v>98</v>
      </c>
      <c r="E122" s="953" t="s">
        <v>1741</v>
      </c>
      <c r="F122" s="1231" t="s">
        <v>1742</v>
      </c>
      <c r="G122" s="1034"/>
      <c r="H122" s="1107" t="s">
        <v>11165</v>
      </c>
      <c r="I122" s="854" t="s">
        <v>10827</v>
      </c>
      <c r="J122" s="815"/>
      <c r="K122" s="1076" t="s">
        <v>10817</v>
      </c>
      <c r="L122" s="799" t="s">
        <v>10818</v>
      </c>
      <c r="M122" s="799"/>
    </row>
    <row r="123" spans="2:13" s="24" customFormat="1" ht="12" customHeight="1">
      <c r="B123" s="403" t="s">
        <v>6561</v>
      </c>
      <c r="C123" s="943" t="s">
        <v>1640</v>
      </c>
      <c r="D123" s="1464">
        <v>98</v>
      </c>
      <c r="E123" s="953" t="s">
        <v>1741</v>
      </c>
      <c r="F123" s="1231" t="s">
        <v>1742</v>
      </c>
      <c r="G123" s="1034"/>
      <c r="H123" s="1107" t="s">
        <v>11166</v>
      </c>
      <c r="I123" s="854" t="s">
        <v>10828</v>
      </c>
      <c r="J123" s="815"/>
      <c r="K123" s="1076" t="s">
        <v>10817</v>
      </c>
      <c r="L123" s="799" t="s">
        <v>10818</v>
      </c>
      <c r="M123" s="799"/>
    </row>
    <row r="124" spans="2:13" s="24" customFormat="1" ht="12" customHeight="1" thickBot="1">
      <c r="B124" s="404" t="s">
        <v>6561</v>
      </c>
      <c r="C124" s="944" t="s">
        <v>1641</v>
      </c>
      <c r="D124" s="1465">
        <v>98</v>
      </c>
      <c r="E124" s="954" t="s">
        <v>1741</v>
      </c>
      <c r="F124" s="1232" t="s">
        <v>1742</v>
      </c>
      <c r="G124" s="1036"/>
      <c r="H124" s="1107" t="s">
        <v>11167</v>
      </c>
      <c r="I124" s="1498" t="s">
        <v>10829</v>
      </c>
      <c r="J124" s="815"/>
      <c r="K124" s="1076" t="s">
        <v>10817</v>
      </c>
      <c r="L124" s="799" t="s">
        <v>10818</v>
      </c>
      <c r="M124" s="799"/>
    </row>
    <row r="125" spans="2:13" s="24" customFormat="1" ht="12" customHeight="1">
      <c r="B125" s="405" t="s">
        <v>6562</v>
      </c>
      <c r="C125" s="1064" t="s">
        <v>3743</v>
      </c>
      <c r="D125" s="1464">
        <v>98</v>
      </c>
      <c r="E125" s="953" t="s">
        <v>1741</v>
      </c>
      <c r="F125" s="1231" t="s">
        <v>1742</v>
      </c>
      <c r="G125" s="1034"/>
      <c r="H125" s="1500" t="s">
        <v>11168</v>
      </c>
      <c r="I125" s="854" t="s">
        <v>10830</v>
      </c>
      <c r="J125" s="815"/>
      <c r="K125" s="1076" t="s">
        <v>10817</v>
      </c>
      <c r="L125" s="799" t="s">
        <v>10818</v>
      </c>
      <c r="M125" s="799"/>
    </row>
    <row r="126" spans="2:13" s="24" customFormat="1" ht="12" customHeight="1">
      <c r="B126" s="422" t="s">
        <v>6562</v>
      </c>
      <c r="C126" s="943" t="s">
        <v>3742</v>
      </c>
      <c r="D126" s="1464">
        <v>98</v>
      </c>
      <c r="E126" s="953" t="s">
        <v>1741</v>
      </c>
      <c r="F126" s="1231" t="s">
        <v>1742</v>
      </c>
      <c r="G126" s="1034"/>
      <c r="H126" s="1107" t="s">
        <v>11169</v>
      </c>
      <c r="I126" s="854" t="s">
        <v>10831</v>
      </c>
      <c r="J126" s="815"/>
      <c r="K126" s="1076" t="s">
        <v>10817</v>
      </c>
      <c r="L126" s="799" t="s">
        <v>10818</v>
      </c>
      <c r="M126" s="799"/>
    </row>
    <row r="127" spans="2:13" s="24" customFormat="1" ht="12" customHeight="1">
      <c r="B127" s="405" t="s">
        <v>6562</v>
      </c>
      <c r="C127" s="943" t="s">
        <v>1640</v>
      </c>
      <c r="D127" s="1464">
        <v>98</v>
      </c>
      <c r="E127" s="953" t="s">
        <v>1741</v>
      </c>
      <c r="F127" s="1231" t="s">
        <v>1742</v>
      </c>
      <c r="G127" s="1034"/>
      <c r="H127" s="1107" t="s">
        <v>11170</v>
      </c>
      <c r="I127" s="854" t="s">
        <v>10832</v>
      </c>
      <c r="J127" s="815"/>
      <c r="K127" s="1076" t="s">
        <v>10817</v>
      </c>
      <c r="L127" s="799" t="s">
        <v>10818</v>
      </c>
      <c r="M127" s="799"/>
    </row>
    <row r="128" spans="2:13" s="24" customFormat="1" ht="12" customHeight="1" thickBot="1">
      <c r="B128" s="405" t="s">
        <v>6562</v>
      </c>
      <c r="C128" s="943" t="s">
        <v>1641</v>
      </c>
      <c r="D128" s="1464">
        <v>98</v>
      </c>
      <c r="E128" s="953" t="s">
        <v>1741</v>
      </c>
      <c r="F128" s="1231" t="s">
        <v>1742</v>
      </c>
      <c r="G128" s="1034"/>
      <c r="H128" s="1499" t="s">
        <v>11171</v>
      </c>
      <c r="I128" s="854" t="s">
        <v>10833</v>
      </c>
      <c r="J128" s="815"/>
      <c r="K128" s="1076" t="s">
        <v>10817</v>
      </c>
      <c r="L128" s="799" t="s">
        <v>10818</v>
      </c>
      <c r="M128" s="799"/>
    </row>
    <row r="129" spans="2:13" s="24" customFormat="1" ht="12" customHeight="1">
      <c r="B129" s="402" t="s">
        <v>6563</v>
      </c>
      <c r="C129" s="1088" t="s">
        <v>3743</v>
      </c>
      <c r="D129" s="1463">
        <v>96</v>
      </c>
      <c r="E129" s="1206" t="s">
        <v>1741</v>
      </c>
      <c r="F129" s="1230" t="s">
        <v>1743</v>
      </c>
      <c r="G129" s="1035"/>
      <c r="H129" s="1107" t="s">
        <v>11172</v>
      </c>
      <c r="I129" s="1497" t="s">
        <v>10834</v>
      </c>
      <c r="J129" s="815"/>
      <c r="K129" s="1076" t="s">
        <v>10817</v>
      </c>
      <c r="L129" s="1078" t="s">
        <v>10835</v>
      </c>
      <c r="M129" s="799"/>
    </row>
    <row r="130" spans="2:13" s="24" customFormat="1" ht="12" customHeight="1">
      <c r="B130" s="420" t="s">
        <v>6563</v>
      </c>
      <c r="C130" s="943" t="s">
        <v>3742</v>
      </c>
      <c r="D130" s="1464">
        <v>96</v>
      </c>
      <c r="E130" s="953" t="s">
        <v>1741</v>
      </c>
      <c r="F130" s="1231" t="s">
        <v>1743</v>
      </c>
      <c r="G130" s="1034"/>
      <c r="H130" s="1107" t="s">
        <v>11173</v>
      </c>
      <c r="I130" s="854" t="s">
        <v>10836</v>
      </c>
      <c r="J130" s="815"/>
      <c r="K130" s="1076" t="s">
        <v>10817</v>
      </c>
      <c r="L130" s="1079" t="s">
        <v>10837</v>
      </c>
      <c r="M130" s="799"/>
    </row>
    <row r="131" spans="2:13" s="24" customFormat="1" ht="12" customHeight="1">
      <c r="B131" s="403" t="s">
        <v>6563</v>
      </c>
      <c r="C131" s="943" t="s">
        <v>1640</v>
      </c>
      <c r="D131" s="1464">
        <v>96</v>
      </c>
      <c r="E131" s="953" t="s">
        <v>1741</v>
      </c>
      <c r="F131" s="1231" t="s">
        <v>1743</v>
      </c>
      <c r="G131" s="1034"/>
      <c r="H131" s="1107" t="s">
        <v>11174</v>
      </c>
      <c r="I131" s="854" t="s">
        <v>10838</v>
      </c>
      <c r="J131" s="815"/>
      <c r="K131" s="1076" t="s">
        <v>10817</v>
      </c>
      <c r="L131" s="1079" t="s">
        <v>10837</v>
      </c>
      <c r="M131" s="799"/>
    </row>
    <row r="132" spans="2:13" s="24" customFormat="1" ht="12" customHeight="1" thickBot="1">
      <c r="B132" s="404" t="s">
        <v>6563</v>
      </c>
      <c r="C132" s="944" t="s">
        <v>1641</v>
      </c>
      <c r="D132" s="1465">
        <v>96</v>
      </c>
      <c r="E132" s="954" t="s">
        <v>1741</v>
      </c>
      <c r="F132" s="1232" t="s">
        <v>1743</v>
      </c>
      <c r="G132" s="1036"/>
      <c r="H132" s="1107" t="s">
        <v>11175</v>
      </c>
      <c r="I132" s="1498" t="s">
        <v>10839</v>
      </c>
      <c r="J132" s="815"/>
      <c r="K132" s="1076" t="s">
        <v>10817</v>
      </c>
      <c r="L132" s="1079" t="s">
        <v>10837</v>
      </c>
      <c r="M132" s="799"/>
    </row>
    <row r="133" spans="2:13" s="24" customFormat="1" ht="12" customHeight="1">
      <c r="B133" s="405" t="s">
        <v>6564</v>
      </c>
      <c r="C133" s="1064" t="s">
        <v>3743</v>
      </c>
      <c r="D133" s="1464">
        <v>96</v>
      </c>
      <c r="E133" s="953" t="s">
        <v>1741</v>
      </c>
      <c r="F133" s="1231" t="s">
        <v>1744</v>
      </c>
      <c r="G133" s="1034"/>
      <c r="H133" s="1500" t="s">
        <v>11176</v>
      </c>
      <c r="I133" s="854" t="s">
        <v>10840</v>
      </c>
      <c r="J133" s="815"/>
      <c r="K133" s="1076" t="s">
        <v>10817</v>
      </c>
      <c r="L133" s="799" t="s">
        <v>10841</v>
      </c>
      <c r="M133" s="799"/>
    </row>
    <row r="134" spans="2:13" s="24" customFormat="1" ht="12" customHeight="1">
      <c r="B134" s="426" t="s">
        <v>6564</v>
      </c>
      <c r="C134" s="943" t="s">
        <v>3742</v>
      </c>
      <c r="D134" s="1464">
        <v>96</v>
      </c>
      <c r="E134" s="953" t="s">
        <v>1741</v>
      </c>
      <c r="F134" s="1231" t="s">
        <v>1744</v>
      </c>
      <c r="G134" s="1034"/>
      <c r="H134" s="1107" t="s">
        <v>11177</v>
      </c>
      <c r="I134" s="854" t="s">
        <v>10842</v>
      </c>
      <c r="J134" s="815"/>
      <c r="K134" s="1076" t="s">
        <v>10817</v>
      </c>
      <c r="L134" s="799" t="s">
        <v>10841</v>
      </c>
      <c r="M134" s="799"/>
    </row>
    <row r="135" spans="2:13" s="24" customFormat="1" ht="12" customHeight="1">
      <c r="B135" s="405" t="s">
        <v>6564</v>
      </c>
      <c r="C135" s="943" t="s">
        <v>1640</v>
      </c>
      <c r="D135" s="1464">
        <v>96</v>
      </c>
      <c r="E135" s="953" t="s">
        <v>1741</v>
      </c>
      <c r="F135" s="1231" t="s">
        <v>1744</v>
      </c>
      <c r="G135" s="1034"/>
      <c r="H135" s="1107" t="s">
        <v>11178</v>
      </c>
      <c r="I135" s="854" t="s">
        <v>10843</v>
      </c>
      <c r="J135" s="815"/>
      <c r="K135" s="1076" t="s">
        <v>10817</v>
      </c>
      <c r="L135" s="799" t="s">
        <v>10841</v>
      </c>
      <c r="M135" s="799"/>
    </row>
    <row r="136" spans="2:13" s="24" customFormat="1" ht="12" customHeight="1" thickBot="1">
      <c r="B136" s="405" t="s">
        <v>6564</v>
      </c>
      <c r="C136" s="943" t="s">
        <v>1641</v>
      </c>
      <c r="D136" s="1464">
        <v>96</v>
      </c>
      <c r="E136" s="953" t="s">
        <v>1741</v>
      </c>
      <c r="F136" s="1231" t="s">
        <v>1744</v>
      </c>
      <c r="G136" s="1034"/>
      <c r="H136" s="1499" t="s">
        <v>11179</v>
      </c>
      <c r="I136" s="854" t="s">
        <v>10844</v>
      </c>
      <c r="J136" s="815"/>
      <c r="K136" s="1076" t="s">
        <v>10817</v>
      </c>
      <c r="L136" s="799" t="s">
        <v>10841</v>
      </c>
      <c r="M136" s="799"/>
    </row>
    <row r="137" spans="2:13" s="24" customFormat="1" ht="12" customHeight="1">
      <c r="B137" s="402" t="s">
        <v>6565</v>
      </c>
      <c r="C137" s="1088" t="s">
        <v>2754</v>
      </c>
      <c r="D137" s="1463">
        <v>98</v>
      </c>
      <c r="E137" s="1206" t="s">
        <v>1732</v>
      </c>
      <c r="F137" s="1230" t="s">
        <v>1733</v>
      </c>
      <c r="G137" s="1035"/>
      <c r="H137" s="1107" t="s">
        <v>11180</v>
      </c>
      <c r="I137" s="1497" t="s">
        <v>10845</v>
      </c>
      <c r="J137" s="815"/>
      <c r="K137" s="1076" t="s">
        <v>10712</v>
      </c>
      <c r="L137" s="799" t="s">
        <v>10726</v>
      </c>
      <c r="M137" s="799"/>
    </row>
    <row r="138" spans="2:13" s="24" customFormat="1" ht="12" customHeight="1">
      <c r="B138" s="420" t="s">
        <v>6565</v>
      </c>
      <c r="C138" s="943" t="s">
        <v>355</v>
      </c>
      <c r="D138" s="1464">
        <v>98</v>
      </c>
      <c r="E138" s="953" t="s">
        <v>1732</v>
      </c>
      <c r="F138" s="1231" t="s">
        <v>1733</v>
      </c>
      <c r="G138" s="1034"/>
      <c r="H138" s="1107" t="s">
        <v>11181</v>
      </c>
      <c r="I138" s="854" t="s">
        <v>10846</v>
      </c>
      <c r="J138" s="815"/>
      <c r="K138" s="1076" t="s">
        <v>10712</v>
      </c>
      <c r="L138" s="799" t="s">
        <v>10726</v>
      </c>
      <c r="M138" s="799"/>
    </row>
    <row r="139" spans="2:13" s="24" customFormat="1" ht="12" customHeight="1">
      <c r="B139" s="403" t="s">
        <v>6565</v>
      </c>
      <c r="C139" s="943" t="s">
        <v>2747</v>
      </c>
      <c r="D139" s="1464">
        <v>98</v>
      </c>
      <c r="E139" s="953" t="s">
        <v>1732</v>
      </c>
      <c r="F139" s="1231" t="s">
        <v>1733</v>
      </c>
      <c r="G139" s="1034"/>
      <c r="H139" s="1107" t="s">
        <v>11182</v>
      </c>
      <c r="I139" s="854" t="s">
        <v>10847</v>
      </c>
      <c r="J139" s="815"/>
      <c r="K139" s="1076" t="s">
        <v>10712</v>
      </c>
      <c r="L139" s="799" t="s">
        <v>10726</v>
      </c>
      <c r="M139" s="799"/>
    </row>
    <row r="140" spans="2:13" s="24" customFormat="1" ht="12" customHeight="1">
      <c r="B140" s="403" t="s">
        <v>6565</v>
      </c>
      <c r="C140" s="943" t="s">
        <v>1736</v>
      </c>
      <c r="D140" s="1464">
        <v>98</v>
      </c>
      <c r="E140" s="953" t="s">
        <v>1732</v>
      </c>
      <c r="F140" s="1231" t="s">
        <v>1733</v>
      </c>
      <c r="G140" s="1034"/>
      <c r="H140" s="1107" t="s">
        <v>11183</v>
      </c>
      <c r="I140" s="854" t="s">
        <v>10848</v>
      </c>
      <c r="J140" s="815"/>
      <c r="K140" s="1076" t="s">
        <v>10712</v>
      </c>
      <c r="L140" s="799" t="s">
        <v>10726</v>
      </c>
      <c r="M140" s="799"/>
    </row>
    <row r="141" spans="2:13" s="24" customFormat="1" ht="12" customHeight="1" thickBot="1">
      <c r="B141" s="404" t="s">
        <v>6565</v>
      </c>
      <c r="C141" s="944" t="s">
        <v>6620</v>
      </c>
      <c r="D141" s="1465">
        <v>98</v>
      </c>
      <c r="E141" s="954" t="s">
        <v>1732</v>
      </c>
      <c r="F141" s="1232" t="s">
        <v>1733</v>
      </c>
      <c r="G141" s="1036"/>
      <c r="H141" s="1107" t="s">
        <v>11184</v>
      </c>
      <c r="I141" s="1498" t="s">
        <v>10849</v>
      </c>
      <c r="J141" s="815"/>
      <c r="K141" s="1076" t="s">
        <v>10712</v>
      </c>
      <c r="L141" s="799" t="s">
        <v>10726</v>
      </c>
      <c r="M141" s="799"/>
    </row>
    <row r="142" spans="2:13" s="24" customFormat="1" ht="12" customHeight="1">
      <c r="B142" s="405" t="s">
        <v>6566</v>
      </c>
      <c r="C142" s="1064" t="s">
        <v>2754</v>
      </c>
      <c r="D142" s="1464">
        <v>98</v>
      </c>
      <c r="E142" s="953" t="s">
        <v>1732</v>
      </c>
      <c r="F142" s="1231" t="s">
        <v>1735</v>
      </c>
      <c r="G142" s="1034"/>
      <c r="H142" s="1500" t="s">
        <v>11185</v>
      </c>
      <c r="I142" s="854" t="s">
        <v>10850</v>
      </c>
      <c r="J142" s="815"/>
      <c r="K142" s="1076" t="s">
        <v>10712</v>
      </c>
      <c r="L142" s="799" t="s">
        <v>10750</v>
      </c>
      <c r="M142" s="799"/>
    </row>
    <row r="143" spans="2:13" s="24" customFormat="1" ht="12" customHeight="1">
      <c r="B143" s="426" t="s">
        <v>6566</v>
      </c>
      <c r="C143" s="943" t="s">
        <v>355</v>
      </c>
      <c r="D143" s="1464">
        <v>98</v>
      </c>
      <c r="E143" s="953" t="s">
        <v>1732</v>
      </c>
      <c r="F143" s="1231" t="s">
        <v>1735</v>
      </c>
      <c r="G143" s="1034"/>
      <c r="H143" s="1107" t="s">
        <v>11186</v>
      </c>
      <c r="I143" s="854" t="s">
        <v>10851</v>
      </c>
      <c r="J143" s="815"/>
      <c r="K143" s="1076" t="s">
        <v>10712</v>
      </c>
      <c r="L143" s="799" t="s">
        <v>10750</v>
      </c>
      <c r="M143" s="799"/>
    </row>
    <row r="144" spans="2:13" s="24" customFormat="1" ht="12" customHeight="1">
      <c r="B144" s="405" t="s">
        <v>6566</v>
      </c>
      <c r="C144" s="943" t="s">
        <v>2747</v>
      </c>
      <c r="D144" s="1464">
        <v>98</v>
      </c>
      <c r="E144" s="953" t="s">
        <v>1732</v>
      </c>
      <c r="F144" s="1231" t="s">
        <v>1735</v>
      </c>
      <c r="G144" s="1034"/>
      <c r="H144" s="1107" t="s">
        <v>11187</v>
      </c>
      <c r="I144" s="854" t="s">
        <v>10852</v>
      </c>
      <c r="J144" s="815"/>
      <c r="K144" s="1076" t="s">
        <v>10712</v>
      </c>
      <c r="L144" s="799" t="s">
        <v>10750</v>
      </c>
      <c r="M144" s="799"/>
    </row>
    <row r="145" spans="2:13" s="24" customFormat="1" ht="12" customHeight="1">
      <c r="B145" s="405" t="s">
        <v>6566</v>
      </c>
      <c r="C145" s="943" t="s">
        <v>1736</v>
      </c>
      <c r="D145" s="1464">
        <v>98</v>
      </c>
      <c r="E145" s="953" t="s">
        <v>1732</v>
      </c>
      <c r="F145" s="1231" t="s">
        <v>1735</v>
      </c>
      <c r="G145" s="1034"/>
      <c r="H145" s="1107" t="s">
        <v>11188</v>
      </c>
      <c r="I145" s="854" t="s">
        <v>10853</v>
      </c>
      <c r="J145" s="815"/>
      <c r="K145" s="1076" t="s">
        <v>10712</v>
      </c>
      <c r="L145" s="799" t="s">
        <v>10750</v>
      </c>
      <c r="M145" s="799"/>
    </row>
    <row r="146" spans="2:13" s="24" customFormat="1" ht="12" customHeight="1" thickBot="1">
      <c r="B146" s="405" t="s">
        <v>6566</v>
      </c>
      <c r="C146" s="943" t="s">
        <v>6620</v>
      </c>
      <c r="D146" s="1464">
        <v>98</v>
      </c>
      <c r="E146" s="953" t="s">
        <v>1732</v>
      </c>
      <c r="F146" s="1231" t="s">
        <v>1735</v>
      </c>
      <c r="G146" s="1034"/>
      <c r="H146" s="1499" t="s">
        <v>11189</v>
      </c>
      <c r="I146" s="854" t="s">
        <v>10854</v>
      </c>
      <c r="J146" s="815"/>
      <c r="K146" s="1076" t="s">
        <v>10712</v>
      </c>
      <c r="L146" s="799" t="s">
        <v>10750</v>
      </c>
      <c r="M146" s="799"/>
    </row>
    <row r="147" spans="2:13" s="24" customFormat="1" ht="12" customHeight="1">
      <c r="B147" s="402" t="s">
        <v>6567</v>
      </c>
      <c r="C147" s="1088" t="s">
        <v>2754</v>
      </c>
      <c r="D147" s="1463">
        <v>98</v>
      </c>
      <c r="E147" s="1206" t="s">
        <v>1732</v>
      </c>
      <c r="F147" s="1230" t="s">
        <v>1747</v>
      </c>
      <c r="G147" s="1035"/>
      <c r="H147" s="1107" t="s">
        <v>11190</v>
      </c>
      <c r="I147" s="1497" t="s">
        <v>10855</v>
      </c>
      <c r="J147" s="815"/>
      <c r="K147" s="1076" t="s">
        <v>10712</v>
      </c>
      <c r="L147" s="799" t="s">
        <v>10856</v>
      </c>
      <c r="M147" s="799"/>
    </row>
    <row r="148" spans="2:13" s="24" customFormat="1" ht="12" customHeight="1">
      <c r="B148" s="403" t="s">
        <v>6567</v>
      </c>
      <c r="C148" s="943" t="s">
        <v>355</v>
      </c>
      <c r="D148" s="1464">
        <v>98</v>
      </c>
      <c r="E148" s="953" t="s">
        <v>1732</v>
      </c>
      <c r="F148" s="1231" t="s">
        <v>1747</v>
      </c>
      <c r="G148" s="1034"/>
      <c r="H148" s="1107" t="s">
        <v>11191</v>
      </c>
      <c r="I148" s="854" t="s">
        <v>10857</v>
      </c>
      <c r="J148" s="815"/>
      <c r="K148" s="1076" t="s">
        <v>10712</v>
      </c>
      <c r="L148" s="799" t="s">
        <v>10856</v>
      </c>
      <c r="M148" s="799"/>
    </row>
    <row r="149" spans="2:13" s="24" customFormat="1" ht="12" customHeight="1">
      <c r="B149" s="420" t="s">
        <v>6567</v>
      </c>
      <c r="C149" s="943" t="s">
        <v>2747</v>
      </c>
      <c r="D149" s="1464">
        <v>98</v>
      </c>
      <c r="E149" s="953" t="s">
        <v>1732</v>
      </c>
      <c r="F149" s="1231" t="s">
        <v>1747</v>
      </c>
      <c r="G149" s="1034"/>
      <c r="H149" s="1107" t="s">
        <v>11192</v>
      </c>
      <c r="I149" s="854" t="s">
        <v>10858</v>
      </c>
      <c r="J149" s="815"/>
      <c r="K149" s="1076" t="s">
        <v>10712</v>
      </c>
      <c r="L149" s="799" t="s">
        <v>10856</v>
      </c>
      <c r="M149" s="799"/>
    </row>
    <row r="150" spans="2:13" s="24" customFormat="1" ht="12" customHeight="1">
      <c r="B150" s="403" t="s">
        <v>6567</v>
      </c>
      <c r="C150" s="943" t="s">
        <v>1736</v>
      </c>
      <c r="D150" s="1464">
        <v>98</v>
      </c>
      <c r="E150" s="953" t="s">
        <v>1732</v>
      </c>
      <c r="F150" s="1231" t="s">
        <v>1747</v>
      </c>
      <c r="G150" s="1034"/>
      <c r="H150" s="1107" t="s">
        <v>11193</v>
      </c>
      <c r="I150" s="854" t="s">
        <v>10859</v>
      </c>
      <c r="J150" s="815"/>
      <c r="K150" s="1076" t="s">
        <v>10712</v>
      </c>
      <c r="L150" s="799" t="s">
        <v>10856</v>
      </c>
      <c r="M150" s="799"/>
    </row>
    <row r="151" spans="2:13" s="24" customFormat="1" ht="12" customHeight="1" thickBot="1">
      <c r="B151" s="419" t="s">
        <v>6567</v>
      </c>
      <c r="C151" s="944" t="s">
        <v>6620</v>
      </c>
      <c r="D151" s="1465">
        <v>98</v>
      </c>
      <c r="E151" s="954" t="s">
        <v>1732</v>
      </c>
      <c r="F151" s="1232" t="s">
        <v>1747</v>
      </c>
      <c r="G151" s="1036"/>
      <c r="H151" s="1107" t="s">
        <v>11194</v>
      </c>
      <c r="I151" s="1498" t="s">
        <v>10860</v>
      </c>
      <c r="J151" s="815"/>
      <c r="K151" s="1076" t="s">
        <v>10712</v>
      </c>
      <c r="L151" s="799" t="s">
        <v>10856</v>
      </c>
      <c r="M151" s="799"/>
    </row>
    <row r="152" spans="2:13" s="24" customFormat="1" ht="12" customHeight="1">
      <c r="B152" s="405" t="s">
        <v>10861</v>
      </c>
      <c r="C152" s="1064" t="s">
        <v>2754</v>
      </c>
      <c r="D152" s="1464">
        <v>98</v>
      </c>
      <c r="E152" s="953" t="s">
        <v>1732</v>
      </c>
      <c r="F152" s="1231" t="s">
        <v>1748</v>
      </c>
      <c r="G152" s="1034"/>
      <c r="H152" s="1500" t="s">
        <v>11195</v>
      </c>
      <c r="I152" s="854" t="s">
        <v>10862</v>
      </c>
      <c r="J152" s="815"/>
      <c r="K152" s="1076" t="s">
        <v>10712</v>
      </c>
      <c r="L152" s="799" t="s">
        <v>10863</v>
      </c>
      <c r="M152" s="799"/>
    </row>
    <row r="153" spans="2:13" s="24" customFormat="1" ht="12" customHeight="1">
      <c r="B153" s="405" t="s">
        <v>10861</v>
      </c>
      <c r="C153" s="943" t="s">
        <v>355</v>
      </c>
      <c r="D153" s="1464">
        <v>98</v>
      </c>
      <c r="E153" s="953" t="s">
        <v>1732</v>
      </c>
      <c r="F153" s="1231" t="s">
        <v>1748</v>
      </c>
      <c r="G153" s="1034"/>
      <c r="H153" s="1107" t="s">
        <v>11196</v>
      </c>
      <c r="I153" s="854" t="s">
        <v>10864</v>
      </c>
      <c r="J153" s="815"/>
      <c r="K153" s="1076" t="s">
        <v>10712</v>
      </c>
      <c r="L153" s="799" t="s">
        <v>10863</v>
      </c>
      <c r="M153" s="799"/>
    </row>
    <row r="154" spans="2:13" s="24" customFormat="1" ht="12" customHeight="1">
      <c r="B154" s="426" t="s">
        <v>10861</v>
      </c>
      <c r="C154" s="943" t="s">
        <v>2747</v>
      </c>
      <c r="D154" s="1464">
        <v>98</v>
      </c>
      <c r="E154" s="953" t="s">
        <v>1732</v>
      </c>
      <c r="F154" s="1231" t="s">
        <v>1748</v>
      </c>
      <c r="G154" s="1034"/>
      <c r="H154" s="1107" t="s">
        <v>11197</v>
      </c>
      <c r="I154" s="854" t="s">
        <v>10865</v>
      </c>
      <c r="J154" s="815"/>
      <c r="K154" s="1076" t="s">
        <v>10712</v>
      </c>
      <c r="L154" s="799" t="s">
        <v>10863</v>
      </c>
      <c r="M154" s="799"/>
    </row>
    <row r="155" spans="2:13" s="24" customFormat="1" ht="12" customHeight="1">
      <c r="B155" s="405" t="s">
        <v>10861</v>
      </c>
      <c r="C155" s="943" t="s">
        <v>1736</v>
      </c>
      <c r="D155" s="1464">
        <v>98</v>
      </c>
      <c r="E155" s="953" t="s">
        <v>1732</v>
      </c>
      <c r="F155" s="1231" t="s">
        <v>1748</v>
      </c>
      <c r="G155" s="1034"/>
      <c r="H155" s="1107" t="s">
        <v>11198</v>
      </c>
      <c r="I155" s="854" t="s">
        <v>10866</v>
      </c>
      <c r="J155" s="815"/>
      <c r="K155" s="1076" t="s">
        <v>10712</v>
      </c>
      <c r="L155" s="799" t="s">
        <v>10863</v>
      </c>
      <c r="M155" s="799"/>
    </row>
    <row r="156" spans="2:13" s="24" customFormat="1" ht="12" customHeight="1" thickBot="1">
      <c r="B156" s="405" t="s">
        <v>10861</v>
      </c>
      <c r="C156" s="943" t="s">
        <v>6620</v>
      </c>
      <c r="D156" s="1464">
        <v>98</v>
      </c>
      <c r="E156" s="953" t="s">
        <v>1732</v>
      </c>
      <c r="F156" s="1231" t="s">
        <v>1748</v>
      </c>
      <c r="G156" s="1034"/>
      <c r="H156" s="1499" t="s">
        <v>11199</v>
      </c>
      <c r="I156" s="854" t="s">
        <v>10867</v>
      </c>
      <c r="J156" s="815"/>
      <c r="K156" s="1076" t="s">
        <v>10712</v>
      </c>
      <c r="L156" s="799" t="s">
        <v>10863</v>
      </c>
      <c r="M156" s="799"/>
    </row>
    <row r="157" spans="2:13" s="24" customFormat="1" ht="12" customHeight="1">
      <c r="B157" s="402" t="s">
        <v>10868</v>
      </c>
      <c r="C157" s="1088" t="s">
        <v>2754</v>
      </c>
      <c r="D157" s="1463">
        <v>98</v>
      </c>
      <c r="E157" s="1206" t="s">
        <v>1732</v>
      </c>
      <c r="F157" s="1230" t="s">
        <v>1747</v>
      </c>
      <c r="G157" s="1035"/>
      <c r="H157" s="1107" t="s">
        <v>11200</v>
      </c>
      <c r="I157" s="1497" t="s">
        <v>10869</v>
      </c>
      <c r="J157" s="815"/>
      <c r="K157" s="1076" t="s">
        <v>10712</v>
      </c>
      <c r="L157" s="799" t="s">
        <v>10856</v>
      </c>
      <c r="M157" s="799" t="s">
        <v>10794</v>
      </c>
    </row>
    <row r="158" spans="2:13" s="24" customFormat="1" ht="12" customHeight="1">
      <c r="B158" s="420" t="s">
        <v>10868</v>
      </c>
      <c r="C158" s="943" t="s">
        <v>355</v>
      </c>
      <c r="D158" s="1464">
        <v>98</v>
      </c>
      <c r="E158" s="953" t="s">
        <v>1732</v>
      </c>
      <c r="F158" s="1231" t="s">
        <v>1747</v>
      </c>
      <c r="G158" s="1034"/>
      <c r="H158" s="1107" t="s">
        <v>11201</v>
      </c>
      <c r="I158" s="854" t="s">
        <v>10870</v>
      </c>
      <c r="J158" s="815"/>
      <c r="K158" s="1076" t="s">
        <v>10712</v>
      </c>
      <c r="L158" s="799" t="s">
        <v>10856</v>
      </c>
      <c r="M158" s="799" t="s">
        <v>10794</v>
      </c>
    </row>
    <row r="159" spans="2:13" s="24" customFormat="1" ht="12" customHeight="1">
      <c r="B159" s="403" t="s">
        <v>10868</v>
      </c>
      <c r="C159" s="943" t="s">
        <v>2747</v>
      </c>
      <c r="D159" s="1464">
        <v>98</v>
      </c>
      <c r="E159" s="953" t="s">
        <v>1732</v>
      </c>
      <c r="F159" s="1231" t="s">
        <v>1747</v>
      </c>
      <c r="G159" s="1034"/>
      <c r="H159" s="1107" t="s">
        <v>11202</v>
      </c>
      <c r="I159" s="854" t="s">
        <v>10871</v>
      </c>
      <c r="J159" s="815"/>
      <c r="K159" s="1076" t="s">
        <v>10712</v>
      </c>
      <c r="L159" s="799" t="s">
        <v>10856</v>
      </c>
      <c r="M159" s="799" t="s">
        <v>10794</v>
      </c>
    </row>
    <row r="160" spans="2:13" s="24" customFormat="1" ht="12" customHeight="1">
      <c r="B160" s="403" t="s">
        <v>10868</v>
      </c>
      <c r="C160" s="943" t="s">
        <v>1736</v>
      </c>
      <c r="D160" s="1464">
        <v>98</v>
      </c>
      <c r="E160" s="953" t="s">
        <v>1732</v>
      </c>
      <c r="F160" s="1231" t="s">
        <v>1747</v>
      </c>
      <c r="G160" s="1034"/>
      <c r="H160" s="1107" t="s">
        <v>11203</v>
      </c>
      <c r="I160" s="854" t="s">
        <v>10872</v>
      </c>
      <c r="J160" s="815"/>
      <c r="K160" s="1076" t="s">
        <v>10712</v>
      </c>
      <c r="L160" s="799" t="s">
        <v>10856</v>
      </c>
      <c r="M160" s="799" t="s">
        <v>10794</v>
      </c>
    </row>
    <row r="161" spans="2:13" s="24" customFormat="1" ht="12" customHeight="1" thickBot="1">
      <c r="B161" s="404" t="s">
        <v>10868</v>
      </c>
      <c r="C161" s="944" t="s">
        <v>6620</v>
      </c>
      <c r="D161" s="1465">
        <v>98</v>
      </c>
      <c r="E161" s="954" t="s">
        <v>1732</v>
      </c>
      <c r="F161" s="1232" t="s">
        <v>1747</v>
      </c>
      <c r="G161" s="1036"/>
      <c r="H161" s="1107" t="s">
        <v>11204</v>
      </c>
      <c r="I161" s="854" t="s">
        <v>10873</v>
      </c>
      <c r="J161" s="815"/>
      <c r="K161" s="1076" t="s">
        <v>10712</v>
      </c>
      <c r="L161" s="799" t="s">
        <v>10856</v>
      </c>
      <c r="M161" s="799" t="s">
        <v>10794</v>
      </c>
    </row>
    <row r="162" spans="2:13" s="24" customFormat="1" ht="12" customHeight="1">
      <c r="B162" s="424" t="s">
        <v>6568</v>
      </c>
      <c r="C162" s="1064" t="s">
        <v>3743</v>
      </c>
      <c r="D162" s="1464">
        <v>104</v>
      </c>
      <c r="E162" s="953" t="s">
        <v>1741</v>
      </c>
      <c r="F162" s="1231" t="s">
        <v>10874</v>
      </c>
      <c r="G162" s="1034" t="s">
        <v>10791</v>
      </c>
      <c r="H162" s="1106" t="s">
        <v>11205</v>
      </c>
      <c r="I162" s="1497" t="s">
        <v>10875</v>
      </c>
      <c r="J162" s="815"/>
      <c r="K162" s="1076" t="s">
        <v>10876</v>
      </c>
      <c r="L162" s="799" t="s">
        <v>10877</v>
      </c>
      <c r="M162" s="799" t="s">
        <v>10794</v>
      </c>
    </row>
    <row r="163" spans="2:13" s="24" customFormat="1" ht="12" customHeight="1">
      <c r="B163" s="492" t="s">
        <v>6568</v>
      </c>
      <c r="C163" s="943" t="s">
        <v>3742</v>
      </c>
      <c r="D163" s="1464">
        <v>104</v>
      </c>
      <c r="E163" s="953" t="s">
        <v>1741</v>
      </c>
      <c r="F163" s="1231" t="s">
        <v>10874</v>
      </c>
      <c r="G163" s="1034" t="s">
        <v>10791</v>
      </c>
      <c r="H163" s="1107" t="s">
        <v>11206</v>
      </c>
      <c r="I163" s="854" t="s">
        <v>10878</v>
      </c>
      <c r="J163" s="815"/>
      <c r="K163" s="1076" t="s">
        <v>10876</v>
      </c>
      <c r="L163" s="799" t="s">
        <v>10877</v>
      </c>
      <c r="M163" s="799" t="s">
        <v>10794</v>
      </c>
    </row>
    <row r="164" spans="2:13" s="24" customFormat="1" ht="12" customHeight="1">
      <c r="B164" s="424" t="s">
        <v>6568</v>
      </c>
      <c r="C164" s="943" t="s">
        <v>1640</v>
      </c>
      <c r="D164" s="1464">
        <v>104</v>
      </c>
      <c r="E164" s="953" t="s">
        <v>1741</v>
      </c>
      <c r="F164" s="1231" t="s">
        <v>10874</v>
      </c>
      <c r="G164" s="1034" t="s">
        <v>10791</v>
      </c>
      <c r="H164" s="1107" t="s">
        <v>11207</v>
      </c>
      <c r="I164" s="854" t="s">
        <v>10879</v>
      </c>
      <c r="J164" s="815"/>
      <c r="K164" s="1076" t="s">
        <v>10876</v>
      </c>
      <c r="L164" s="799" t="s">
        <v>10877</v>
      </c>
      <c r="M164" s="799" t="s">
        <v>10794</v>
      </c>
    </row>
    <row r="165" spans="2:13" s="24" customFormat="1" ht="12" customHeight="1" thickBot="1">
      <c r="B165" s="424" t="s">
        <v>6568</v>
      </c>
      <c r="C165" s="943" t="s">
        <v>1641</v>
      </c>
      <c r="D165" s="1464">
        <v>104</v>
      </c>
      <c r="E165" s="953" t="s">
        <v>1741</v>
      </c>
      <c r="F165" s="1231" t="s">
        <v>10874</v>
      </c>
      <c r="G165" s="1034" t="s">
        <v>10791</v>
      </c>
      <c r="H165" s="1108" t="s">
        <v>11208</v>
      </c>
      <c r="I165" s="1498" t="s">
        <v>10880</v>
      </c>
      <c r="J165" s="815"/>
      <c r="K165" s="1076" t="s">
        <v>10876</v>
      </c>
      <c r="L165" s="799" t="s">
        <v>10877</v>
      </c>
      <c r="M165" s="799"/>
    </row>
    <row r="166" spans="2:13" s="24" customFormat="1" ht="12" customHeight="1">
      <c r="B166" s="402" t="s">
        <v>6569</v>
      </c>
      <c r="C166" s="1088" t="s">
        <v>3743</v>
      </c>
      <c r="D166" s="1463">
        <v>104</v>
      </c>
      <c r="E166" s="1206" t="s">
        <v>1741</v>
      </c>
      <c r="F166" s="1230" t="s">
        <v>10881</v>
      </c>
      <c r="G166" s="1035" t="s">
        <v>10791</v>
      </c>
      <c r="H166" s="1107" t="s">
        <v>11209</v>
      </c>
      <c r="I166" s="854" t="s">
        <v>10882</v>
      </c>
      <c r="J166" s="815"/>
      <c r="K166" s="1076" t="s">
        <v>10876</v>
      </c>
      <c r="L166" s="799" t="s">
        <v>10883</v>
      </c>
      <c r="M166" s="799"/>
    </row>
    <row r="167" spans="2:13" s="24" customFormat="1" ht="12" customHeight="1">
      <c r="B167" s="420" t="s">
        <v>6569</v>
      </c>
      <c r="C167" s="943" t="s">
        <v>3742</v>
      </c>
      <c r="D167" s="1464">
        <v>104</v>
      </c>
      <c r="E167" s="953" t="s">
        <v>1741</v>
      </c>
      <c r="F167" s="1231" t="s">
        <v>10881</v>
      </c>
      <c r="G167" s="1034" t="s">
        <v>10791</v>
      </c>
      <c r="H167" s="1107" t="s">
        <v>11210</v>
      </c>
      <c r="I167" s="854" t="s">
        <v>10884</v>
      </c>
      <c r="J167" s="815"/>
      <c r="K167" s="1076" t="s">
        <v>10876</v>
      </c>
      <c r="L167" s="799" t="s">
        <v>10883</v>
      </c>
      <c r="M167" s="799"/>
    </row>
    <row r="168" spans="2:13" s="24" customFormat="1" ht="12" customHeight="1">
      <c r="B168" s="403" t="s">
        <v>6569</v>
      </c>
      <c r="C168" s="943" t="s">
        <v>1640</v>
      </c>
      <c r="D168" s="1464">
        <v>104</v>
      </c>
      <c r="E168" s="953" t="s">
        <v>1741</v>
      </c>
      <c r="F168" s="1231" t="s">
        <v>10881</v>
      </c>
      <c r="G168" s="1034" t="s">
        <v>10791</v>
      </c>
      <c r="H168" s="1107" t="s">
        <v>11211</v>
      </c>
      <c r="I168" s="854" t="s">
        <v>10885</v>
      </c>
      <c r="J168" s="815"/>
      <c r="K168" s="1076" t="s">
        <v>10876</v>
      </c>
      <c r="L168" s="799" t="s">
        <v>10883</v>
      </c>
      <c r="M168" s="799"/>
    </row>
    <row r="169" spans="2:13" s="24" customFormat="1" ht="12" customHeight="1" thickBot="1">
      <c r="B169" s="404" t="s">
        <v>6569</v>
      </c>
      <c r="C169" s="944" t="s">
        <v>1641</v>
      </c>
      <c r="D169" s="1465">
        <v>104</v>
      </c>
      <c r="E169" s="954" t="s">
        <v>1741</v>
      </c>
      <c r="F169" s="1232" t="s">
        <v>10881</v>
      </c>
      <c r="G169" s="1036" t="s">
        <v>10791</v>
      </c>
      <c r="H169" s="1108" t="s">
        <v>11212</v>
      </c>
      <c r="I169" s="1498" t="s">
        <v>10886</v>
      </c>
      <c r="J169" s="815"/>
      <c r="K169" s="1076" t="s">
        <v>10876</v>
      </c>
      <c r="L169" s="799" t="s">
        <v>10883</v>
      </c>
      <c r="M169" s="799"/>
    </row>
    <row r="170" spans="2:13" s="24" customFormat="1" ht="12" customHeight="1">
      <c r="B170" s="405" t="s">
        <v>12348</v>
      </c>
      <c r="C170" s="1064" t="s">
        <v>2754</v>
      </c>
      <c r="D170" s="1464">
        <v>104</v>
      </c>
      <c r="E170" s="953" t="s">
        <v>1729</v>
      </c>
      <c r="F170" s="1231" t="s">
        <v>10919</v>
      </c>
      <c r="G170" s="1034"/>
      <c r="H170" s="1107" t="s">
        <v>12610</v>
      </c>
      <c r="I170" s="854"/>
      <c r="J170" s="815"/>
      <c r="K170" s="1076"/>
      <c r="L170" s="799"/>
      <c r="M170" s="799" t="s">
        <v>10794</v>
      </c>
    </row>
    <row r="171" spans="2:13" s="24" customFormat="1" ht="12" customHeight="1">
      <c r="B171" s="426" t="s">
        <v>12348</v>
      </c>
      <c r="C171" s="943" t="s">
        <v>355</v>
      </c>
      <c r="D171" s="1464">
        <v>104</v>
      </c>
      <c r="E171" s="953" t="s">
        <v>1729</v>
      </c>
      <c r="F171" s="1231" t="s">
        <v>10919</v>
      </c>
      <c r="G171" s="1034"/>
      <c r="H171" s="1107" t="s">
        <v>12611</v>
      </c>
      <c r="I171" s="854"/>
      <c r="J171" s="815"/>
      <c r="K171" s="1076"/>
      <c r="L171" s="799"/>
      <c r="M171" s="799" t="s">
        <v>10794</v>
      </c>
    </row>
    <row r="172" spans="2:13" s="24" customFormat="1" ht="12" customHeight="1">
      <c r="B172" s="405" t="s">
        <v>12348</v>
      </c>
      <c r="C172" s="943" t="s">
        <v>2747</v>
      </c>
      <c r="D172" s="1464">
        <v>104</v>
      </c>
      <c r="E172" s="953" t="s">
        <v>1729</v>
      </c>
      <c r="F172" s="1231" t="s">
        <v>10919</v>
      </c>
      <c r="G172" s="1034"/>
      <c r="H172" s="1107" t="s">
        <v>12612</v>
      </c>
      <c r="I172" s="854"/>
      <c r="J172" s="815"/>
      <c r="K172" s="1076"/>
      <c r="L172" s="799"/>
      <c r="M172" s="799" t="s">
        <v>10794</v>
      </c>
    </row>
    <row r="173" spans="2:13" s="24" customFormat="1" ht="12" customHeight="1" thickBot="1">
      <c r="B173" s="405" t="s">
        <v>12348</v>
      </c>
      <c r="C173" s="943" t="s">
        <v>1736</v>
      </c>
      <c r="D173" s="1464">
        <v>104</v>
      </c>
      <c r="E173" s="953" t="s">
        <v>1729</v>
      </c>
      <c r="F173" s="1231" t="s">
        <v>10919</v>
      </c>
      <c r="G173" s="1034"/>
      <c r="H173" s="1108" t="s">
        <v>12613</v>
      </c>
      <c r="I173" s="854"/>
      <c r="J173" s="815"/>
      <c r="K173" s="1076"/>
      <c r="L173" s="799"/>
      <c r="M173" s="799" t="s">
        <v>10794</v>
      </c>
    </row>
    <row r="174" spans="2:13" s="24" customFormat="1" ht="12" customHeight="1">
      <c r="B174" s="402" t="s">
        <v>6570</v>
      </c>
      <c r="C174" s="1088" t="s">
        <v>2754</v>
      </c>
      <c r="D174" s="1463">
        <v>102</v>
      </c>
      <c r="E174" s="1206" t="s">
        <v>1732</v>
      </c>
      <c r="F174" s="1230" t="s">
        <v>10887</v>
      </c>
      <c r="G174" s="1035"/>
      <c r="H174" s="1107" t="s">
        <v>11213</v>
      </c>
      <c r="I174" s="1497" t="s">
        <v>10888</v>
      </c>
      <c r="J174" s="815"/>
      <c r="K174" s="1076" t="s">
        <v>10712</v>
      </c>
      <c r="L174" s="799" t="s">
        <v>10889</v>
      </c>
      <c r="M174" s="799" t="s">
        <v>10794</v>
      </c>
    </row>
    <row r="175" spans="2:13" s="24" customFormat="1" ht="12" customHeight="1">
      <c r="B175" s="420" t="s">
        <v>6570</v>
      </c>
      <c r="C175" s="943" t="s">
        <v>355</v>
      </c>
      <c r="D175" s="1464">
        <v>102</v>
      </c>
      <c r="E175" s="953" t="s">
        <v>1732</v>
      </c>
      <c r="F175" s="1231" t="s">
        <v>10887</v>
      </c>
      <c r="G175" s="1034"/>
      <c r="H175" s="1107" t="s">
        <v>11214</v>
      </c>
      <c r="I175" s="854" t="s">
        <v>10890</v>
      </c>
      <c r="J175" s="815"/>
      <c r="K175" s="1076" t="s">
        <v>10712</v>
      </c>
      <c r="L175" s="799" t="s">
        <v>10889</v>
      </c>
      <c r="M175" s="799"/>
    </row>
    <row r="176" spans="2:13" s="24" customFormat="1" ht="12" customHeight="1">
      <c r="B176" s="403" t="s">
        <v>6570</v>
      </c>
      <c r="C176" s="943" t="s">
        <v>2747</v>
      </c>
      <c r="D176" s="1464">
        <v>102</v>
      </c>
      <c r="E176" s="953" t="s">
        <v>1732</v>
      </c>
      <c r="F176" s="1231" t="s">
        <v>10887</v>
      </c>
      <c r="G176" s="1034"/>
      <c r="H176" s="1107" t="s">
        <v>11215</v>
      </c>
      <c r="I176" s="854" t="s">
        <v>10891</v>
      </c>
      <c r="J176" s="815"/>
      <c r="K176" s="1076" t="s">
        <v>10712</v>
      </c>
      <c r="L176" s="799" t="s">
        <v>10889</v>
      </c>
      <c r="M176" s="799"/>
    </row>
    <row r="177" spans="2:13" s="24" customFormat="1" ht="12" customHeight="1">
      <c r="B177" s="403" t="s">
        <v>6570</v>
      </c>
      <c r="C177" s="943" t="s">
        <v>1736</v>
      </c>
      <c r="D177" s="1464">
        <v>102</v>
      </c>
      <c r="E177" s="953" t="s">
        <v>1732</v>
      </c>
      <c r="F177" s="1231" t="s">
        <v>10887</v>
      </c>
      <c r="G177" s="1034"/>
      <c r="H177" s="1107" t="s">
        <v>11216</v>
      </c>
      <c r="I177" s="854" t="s">
        <v>10892</v>
      </c>
      <c r="J177" s="815"/>
      <c r="K177" s="1076" t="s">
        <v>10712</v>
      </c>
      <c r="L177" s="799" t="s">
        <v>10889</v>
      </c>
      <c r="M177" s="799"/>
    </row>
    <row r="178" spans="2:13" s="24" customFormat="1" ht="12" customHeight="1" thickBot="1">
      <c r="B178" s="404" t="s">
        <v>6570</v>
      </c>
      <c r="C178" s="944" t="s">
        <v>6620</v>
      </c>
      <c r="D178" s="1465">
        <v>102</v>
      </c>
      <c r="E178" s="954" t="s">
        <v>1732</v>
      </c>
      <c r="F178" s="1232" t="s">
        <v>10887</v>
      </c>
      <c r="G178" s="1036"/>
      <c r="H178" s="1107" t="s">
        <v>11217</v>
      </c>
      <c r="I178" s="1498" t="s">
        <v>10893</v>
      </c>
      <c r="J178" s="815"/>
      <c r="K178" s="1076" t="s">
        <v>10712</v>
      </c>
      <c r="L178" s="799" t="s">
        <v>10889</v>
      </c>
      <c r="M178" s="799"/>
    </row>
    <row r="179" spans="2:13" s="24" customFormat="1" ht="12" customHeight="1">
      <c r="B179" s="402" t="s">
        <v>10894</v>
      </c>
      <c r="C179" s="1088" t="s">
        <v>2754</v>
      </c>
      <c r="D179" s="1463">
        <v>104</v>
      </c>
      <c r="E179" s="1206" t="s">
        <v>1729</v>
      </c>
      <c r="F179" s="1230"/>
      <c r="G179" s="1035"/>
      <c r="H179" s="1500"/>
      <c r="I179" s="854" t="s">
        <v>10895</v>
      </c>
      <c r="J179" s="815"/>
      <c r="K179" s="1076" t="s">
        <v>10712</v>
      </c>
      <c r="L179" s="799" t="s">
        <v>10896</v>
      </c>
      <c r="M179" s="799"/>
    </row>
    <row r="180" spans="2:13" s="24" customFormat="1" ht="12" customHeight="1">
      <c r="B180" s="420" t="s">
        <v>10894</v>
      </c>
      <c r="C180" s="943" t="s">
        <v>355</v>
      </c>
      <c r="D180" s="1464">
        <v>104</v>
      </c>
      <c r="E180" s="953" t="s">
        <v>1729</v>
      </c>
      <c r="F180" s="1231"/>
      <c r="G180" s="1034"/>
      <c r="H180" s="1107"/>
      <c r="I180" s="854" t="s">
        <v>10897</v>
      </c>
      <c r="J180" s="815"/>
      <c r="K180" s="1076" t="s">
        <v>10712</v>
      </c>
      <c r="L180" s="799" t="s">
        <v>10896</v>
      </c>
      <c r="M180" s="799"/>
    </row>
    <row r="181" spans="2:13" s="24" customFormat="1" ht="12" customHeight="1">
      <c r="B181" s="403" t="s">
        <v>10894</v>
      </c>
      <c r="C181" s="943" t="s">
        <v>2747</v>
      </c>
      <c r="D181" s="1464">
        <v>104</v>
      </c>
      <c r="E181" s="953" t="s">
        <v>1729</v>
      </c>
      <c r="F181" s="1231"/>
      <c r="G181" s="1034"/>
      <c r="H181" s="1107"/>
      <c r="I181" s="854" t="s">
        <v>10898</v>
      </c>
      <c r="J181" s="815"/>
      <c r="K181" s="1076" t="s">
        <v>10712</v>
      </c>
      <c r="L181" s="799" t="s">
        <v>10896</v>
      </c>
      <c r="M181" s="799"/>
    </row>
    <row r="182" spans="2:13" s="24" customFormat="1" ht="12" customHeight="1">
      <c r="B182" s="403" t="s">
        <v>10894</v>
      </c>
      <c r="C182" s="943" t="s">
        <v>1736</v>
      </c>
      <c r="D182" s="1464">
        <v>104</v>
      </c>
      <c r="E182" s="953" t="s">
        <v>1729</v>
      </c>
      <c r="F182" s="1231"/>
      <c r="G182" s="1034"/>
      <c r="H182" s="1107"/>
      <c r="I182" s="854" t="s">
        <v>10899</v>
      </c>
      <c r="J182" s="815"/>
      <c r="K182" s="1076" t="s">
        <v>10712</v>
      </c>
      <c r="L182" s="799" t="s">
        <v>10896</v>
      </c>
      <c r="M182" s="799"/>
    </row>
    <row r="183" spans="2:13" s="24" customFormat="1" ht="12" customHeight="1" thickBot="1">
      <c r="B183" s="404" t="s">
        <v>10894</v>
      </c>
      <c r="C183" s="944" t="s">
        <v>6620</v>
      </c>
      <c r="D183" s="1465">
        <v>104</v>
      </c>
      <c r="E183" s="954" t="s">
        <v>1729</v>
      </c>
      <c r="F183" s="1232"/>
      <c r="G183" s="1036"/>
      <c r="H183" s="1107"/>
      <c r="I183" s="854" t="s">
        <v>10900</v>
      </c>
      <c r="J183" s="815"/>
      <c r="K183" s="1076" t="s">
        <v>10712</v>
      </c>
      <c r="L183" s="799" t="s">
        <v>10896</v>
      </c>
      <c r="M183" s="799"/>
    </row>
    <row r="184" spans="2:13" s="24" customFormat="1" ht="12" customHeight="1">
      <c r="B184" s="405" t="s">
        <v>6571</v>
      </c>
      <c r="C184" s="1064" t="s">
        <v>2754</v>
      </c>
      <c r="D184" s="1464">
        <v>98</v>
      </c>
      <c r="E184" s="953" t="s">
        <v>1729</v>
      </c>
      <c r="F184" s="1231" t="s">
        <v>1749</v>
      </c>
      <c r="G184" s="1034"/>
      <c r="H184" s="1106" t="s">
        <v>11218</v>
      </c>
      <c r="I184" s="1497" t="s">
        <v>10901</v>
      </c>
      <c r="J184" s="815"/>
      <c r="K184" s="1076" t="s">
        <v>10712</v>
      </c>
      <c r="L184" s="799" t="s">
        <v>10902</v>
      </c>
      <c r="M184" s="799"/>
    </row>
    <row r="185" spans="2:13" s="24" customFormat="1" ht="12" customHeight="1">
      <c r="B185" s="426" t="s">
        <v>6571</v>
      </c>
      <c r="C185" s="943" t="s">
        <v>355</v>
      </c>
      <c r="D185" s="1464">
        <v>98</v>
      </c>
      <c r="E185" s="953" t="s">
        <v>1729</v>
      </c>
      <c r="F185" s="1231" t="s">
        <v>1749</v>
      </c>
      <c r="G185" s="1034"/>
      <c r="H185" s="1107" t="s">
        <v>11219</v>
      </c>
      <c r="I185" s="854" t="s">
        <v>10903</v>
      </c>
      <c r="J185" s="815"/>
      <c r="K185" s="1076" t="s">
        <v>10712</v>
      </c>
      <c r="L185" s="799" t="s">
        <v>10902</v>
      </c>
      <c r="M185" s="799"/>
    </row>
    <row r="186" spans="2:13" s="24" customFormat="1" ht="12" customHeight="1">
      <c r="B186" s="405" t="s">
        <v>6571</v>
      </c>
      <c r="C186" s="943" t="s">
        <v>2747</v>
      </c>
      <c r="D186" s="1464">
        <v>98</v>
      </c>
      <c r="E186" s="953" t="s">
        <v>1729</v>
      </c>
      <c r="F186" s="1231" t="s">
        <v>1749</v>
      </c>
      <c r="G186" s="1034"/>
      <c r="H186" s="1107" t="s">
        <v>11220</v>
      </c>
      <c r="I186" s="854" t="s">
        <v>10904</v>
      </c>
      <c r="J186" s="815"/>
      <c r="K186" s="1076" t="s">
        <v>10712</v>
      </c>
      <c r="L186" s="799" t="s">
        <v>10902</v>
      </c>
      <c r="M186" s="799"/>
    </row>
    <row r="187" spans="2:13" s="24" customFormat="1" ht="12" customHeight="1">
      <c r="B187" s="405" t="s">
        <v>6571</v>
      </c>
      <c r="C187" s="943" t="s">
        <v>1736</v>
      </c>
      <c r="D187" s="1464">
        <v>98</v>
      </c>
      <c r="E187" s="953" t="s">
        <v>1729</v>
      </c>
      <c r="F187" s="1231" t="s">
        <v>1749</v>
      </c>
      <c r="G187" s="1034"/>
      <c r="H187" s="1107" t="s">
        <v>11221</v>
      </c>
      <c r="I187" s="854" t="s">
        <v>10905</v>
      </c>
      <c r="J187" s="815"/>
      <c r="K187" s="1076" t="s">
        <v>10712</v>
      </c>
      <c r="L187" s="799" t="s">
        <v>10902</v>
      </c>
      <c r="M187" s="799"/>
    </row>
    <row r="188" spans="2:13" s="24" customFormat="1" ht="12" customHeight="1" thickBot="1">
      <c r="B188" s="405" t="s">
        <v>6571</v>
      </c>
      <c r="C188" s="943" t="s">
        <v>6620</v>
      </c>
      <c r="D188" s="1464">
        <v>98</v>
      </c>
      <c r="E188" s="953" t="s">
        <v>1729</v>
      </c>
      <c r="F188" s="1231" t="s">
        <v>1749</v>
      </c>
      <c r="G188" s="1034"/>
      <c r="H188" s="1108" t="s">
        <v>11222</v>
      </c>
      <c r="I188" s="1498" t="s">
        <v>10906</v>
      </c>
      <c r="J188" s="815"/>
      <c r="K188" s="1076" t="s">
        <v>10712</v>
      </c>
      <c r="L188" s="799" t="s">
        <v>10902</v>
      </c>
      <c r="M188" s="799"/>
    </row>
    <row r="189" spans="2:13" s="24" customFormat="1" ht="12" customHeight="1">
      <c r="B189" s="402" t="s">
        <v>10907</v>
      </c>
      <c r="C189" s="1088" t="s">
        <v>2754</v>
      </c>
      <c r="D189" s="1463">
        <v>98</v>
      </c>
      <c r="E189" s="1206" t="s">
        <v>1729</v>
      </c>
      <c r="F189" s="1230" t="s">
        <v>1749</v>
      </c>
      <c r="G189" s="1035"/>
      <c r="H189" s="1107" t="s">
        <v>11223</v>
      </c>
      <c r="I189" s="854" t="s">
        <v>10908</v>
      </c>
      <c r="J189" s="815"/>
      <c r="K189" s="1076" t="s">
        <v>10712</v>
      </c>
      <c r="L189" s="799" t="s">
        <v>10902</v>
      </c>
      <c r="M189" s="799"/>
    </row>
    <row r="190" spans="2:13" s="24" customFormat="1" ht="12" customHeight="1">
      <c r="B190" s="420" t="s">
        <v>10907</v>
      </c>
      <c r="C190" s="943" t="s">
        <v>355</v>
      </c>
      <c r="D190" s="1464">
        <v>98</v>
      </c>
      <c r="E190" s="953" t="s">
        <v>1729</v>
      </c>
      <c r="F190" s="1231" t="s">
        <v>1749</v>
      </c>
      <c r="G190" s="1034"/>
      <c r="H190" s="1107" t="s">
        <v>11224</v>
      </c>
      <c r="I190" s="854" t="s">
        <v>10909</v>
      </c>
      <c r="J190" s="815"/>
      <c r="K190" s="1076" t="s">
        <v>10712</v>
      </c>
      <c r="L190" s="799" t="s">
        <v>10902</v>
      </c>
      <c r="M190" s="799"/>
    </row>
    <row r="191" spans="2:13" s="24" customFormat="1" ht="12" customHeight="1">
      <c r="B191" s="403" t="s">
        <v>10907</v>
      </c>
      <c r="C191" s="943" t="s">
        <v>2747</v>
      </c>
      <c r="D191" s="1464">
        <v>98</v>
      </c>
      <c r="E191" s="953" t="s">
        <v>1729</v>
      </c>
      <c r="F191" s="1231" t="s">
        <v>1749</v>
      </c>
      <c r="G191" s="1034"/>
      <c r="H191" s="1107" t="s">
        <v>11225</v>
      </c>
      <c r="I191" s="854" t="s">
        <v>10910</v>
      </c>
      <c r="J191" s="815"/>
      <c r="K191" s="1076" t="s">
        <v>10712</v>
      </c>
      <c r="L191" s="799" t="s">
        <v>10902</v>
      </c>
      <c r="M191" s="799"/>
    </row>
    <row r="192" spans="2:13" s="24" customFormat="1" ht="12" customHeight="1">
      <c r="B192" s="403" t="s">
        <v>10907</v>
      </c>
      <c r="C192" s="943" t="s">
        <v>1736</v>
      </c>
      <c r="D192" s="1464">
        <v>98</v>
      </c>
      <c r="E192" s="953" t="s">
        <v>1729</v>
      </c>
      <c r="F192" s="1231" t="s">
        <v>1749</v>
      </c>
      <c r="G192" s="1034"/>
      <c r="H192" s="1107" t="s">
        <v>11226</v>
      </c>
      <c r="I192" s="854" t="s">
        <v>10911</v>
      </c>
      <c r="J192" s="815"/>
      <c r="K192" s="1076" t="s">
        <v>10712</v>
      </c>
      <c r="L192" s="799" t="s">
        <v>10902</v>
      </c>
      <c r="M192" s="799"/>
    </row>
    <row r="193" spans="2:13" s="24" customFormat="1" ht="12" customHeight="1" thickBot="1">
      <c r="B193" s="404" t="s">
        <v>10907</v>
      </c>
      <c r="C193" s="944" t="s">
        <v>6620</v>
      </c>
      <c r="D193" s="1465">
        <v>98</v>
      </c>
      <c r="E193" s="954" t="s">
        <v>1729</v>
      </c>
      <c r="F193" s="1232" t="s">
        <v>1749</v>
      </c>
      <c r="G193" s="1036"/>
      <c r="H193" s="1499" t="s">
        <v>11227</v>
      </c>
      <c r="I193" s="854" t="s">
        <v>10912</v>
      </c>
      <c r="J193" s="815"/>
      <c r="K193" s="1076" t="s">
        <v>10712</v>
      </c>
      <c r="L193" s="799" t="s">
        <v>10902</v>
      </c>
      <c r="M193" s="799"/>
    </row>
    <row r="194" spans="2:13" s="24" customFormat="1" ht="12" customHeight="1">
      <c r="B194" s="405" t="s">
        <v>6572</v>
      </c>
      <c r="C194" s="1064" t="s">
        <v>2754</v>
      </c>
      <c r="D194" s="1464">
        <v>98</v>
      </c>
      <c r="E194" s="953" t="s">
        <v>1729</v>
      </c>
      <c r="F194" s="1231" t="s">
        <v>1749</v>
      </c>
      <c r="G194" s="1034"/>
      <c r="H194" s="1107" t="s">
        <v>11228</v>
      </c>
      <c r="I194" s="1497" t="s">
        <v>10913</v>
      </c>
      <c r="J194" s="815"/>
      <c r="K194" s="1076" t="s">
        <v>10712</v>
      </c>
      <c r="L194" s="799" t="s">
        <v>10902</v>
      </c>
      <c r="M194" s="799"/>
    </row>
    <row r="195" spans="2:13" s="24" customFormat="1" ht="12" customHeight="1">
      <c r="B195" s="426" t="s">
        <v>6572</v>
      </c>
      <c r="C195" s="943" t="s">
        <v>355</v>
      </c>
      <c r="D195" s="1464">
        <v>98</v>
      </c>
      <c r="E195" s="953" t="s">
        <v>1729</v>
      </c>
      <c r="F195" s="1231" t="s">
        <v>1749</v>
      </c>
      <c r="G195" s="1034"/>
      <c r="H195" s="1107" t="s">
        <v>11229</v>
      </c>
      <c r="I195" s="854" t="s">
        <v>10914</v>
      </c>
      <c r="J195" s="815"/>
      <c r="K195" s="1076" t="s">
        <v>10712</v>
      </c>
      <c r="L195" s="799" t="s">
        <v>10902</v>
      </c>
      <c r="M195" s="799"/>
    </row>
    <row r="196" spans="2:13" s="24" customFormat="1" ht="12" customHeight="1">
      <c r="B196" s="405" t="s">
        <v>6572</v>
      </c>
      <c r="C196" s="943" t="s">
        <v>2747</v>
      </c>
      <c r="D196" s="1464">
        <v>98</v>
      </c>
      <c r="E196" s="953" t="s">
        <v>1729</v>
      </c>
      <c r="F196" s="1231" t="s">
        <v>1749</v>
      </c>
      <c r="G196" s="1034"/>
      <c r="H196" s="1107" t="s">
        <v>11230</v>
      </c>
      <c r="I196" s="854" t="s">
        <v>10915</v>
      </c>
      <c r="J196" s="815"/>
      <c r="K196" s="1076" t="s">
        <v>10712</v>
      </c>
      <c r="L196" s="799" t="s">
        <v>10902</v>
      </c>
      <c r="M196" s="799"/>
    </row>
    <row r="197" spans="2:13" s="24" customFormat="1" ht="12" customHeight="1">
      <c r="B197" s="405" t="s">
        <v>6572</v>
      </c>
      <c r="C197" s="943" t="s">
        <v>1736</v>
      </c>
      <c r="D197" s="1464">
        <v>98</v>
      </c>
      <c r="E197" s="953" t="s">
        <v>1729</v>
      </c>
      <c r="F197" s="1231" t="s">
        <v>1749</v>
      </c>
      <c r="G197" s="1034"/>
      <c r="H197" s="1107" t="s">
        <v>11231</v>
      </c>
      <c r="I197" s="854" t="s">
        <v>10916</v>
      </c>
      <c r="J197" s="815"/>
      <c r="K197" s="1076" t="s">
        <v>10712</v>
      </c>
      <c r="L197" s="799" t="s">
        <v>10902</v>
      </c>
      <c r="M197" s="799" t="s">
        <v>10794</v>
      </c>
    </row>
    <row r="198" spans="2:13" s="24" customFormat="1" ht="12" customHeight="1" thickBot="1">
      <c r="B198" s="405" t="s">
        <v>6572</v>
      </c>
      <c r="C198" s="943" t="s">
        <v>6620</v>
      </c>
      <c r="D198" s="1464">
        <v>98</v>
      </c>
      <c r="E198" s="953" t="s">
        <v>1729</v>
      </c>
      <c r="F198" s="1231" t="s">
        <v>1749</v>
      </c>
      <c r="G198" s="1034"/>
      <c r="H198" s="1108" t="s">
        <v>11232</v>
      </c>
      <c r="I198" s="1498" t="s">
        <v>10917</v>
      </c>
      <c r="J198" s="815"/>
      <c r="K198" s="1076" t="s">
        <v>10712</v>
      </c>
      <c r="L198" s="799" t="s">
        <v>10902</v>
      </c>
      <c r="M198" s="799" t="s">
        <v>10794</v>
      </c>
    </row>
    <row r="199" spans="2:13" s="24" customFormat="1" ht="12" customHeight="1">
      <c r="B199" s="402" t="s">
        <v>6573</v>
      </c>
      <c r="C199" s="962" t="s">
        <v>2754</v>
      </c>
      <c r="D199" s="1463">
        <v>104</v>
      </c>
      <c r="E199" s="1206" t="s">
        <v>1729</v>
      </c>
      <c r="F199" s="1230" t="s">
        <v>6501</v>
      </c>
      <c r="G199" s="1035"/>
      <c r="H199" s="1106" t="s">
        <v>11233</v>
      </c>
      <c r="I199" s="854" t="s">
        <v>10918</v>
      </c>
      <c r="J199" s="815"/>
      <c r="K199" s="1076" t="s">
        <v>10712</v>
      </c>
      <c r="L199" s="799" t="s">
        <v>10919</v>
      </c>
      <c r="M199" s="799" t="s">
        <v>10794</v>
      </c>
    </row>
    <row r="200" spans="2:13" s="24" customFormat="1" ht="12" customHeight="1">
      <c r="B200" s="420" t="s">
        <v>6573</v>
      </c>
      <c r="C200" s="950" t="s">
        <v>355</v>
      </c>
      <c r="D200" s="1464">
        <v>104</v>
      </c>
      <c r="E200" s="953" t="s">
        <v>1729</v>
      </c>
      <c r="F200" s="1231" t="s">
        <v>6501</v>
      </c>
      <c r="G200" s="1034"/>
      <c r="H200" s="1107" t="s">
        <v>11234</v>
      </c>
      <c r="I200" s="854" t="s">
        <v>10920</v>
      </c>
      <c r="J200" s="815"/>
      <c r="K200" s="1076" t="s">
        <v>10712</v>
      </c>
      <c r="L200" s="799" t="s">
        <v>10919</v>
      </c>
      <c r="M200" s="799" t="s">
        <v>10794</v>
      </c>
    </row>
    <row r="201" spans="2:13" s="24" customFormat="1" ht="12" customHeight="1">
      <c r="B201" s="403" t="s">
        <v>6573</v>
      </c>
      <c r="C201" s="950" t="s">
        <v>2747</v>
      </c>
      <c r="D201" s="1464">
        <v>104</v>
      </c>
      <c r="E201" s="953" t="s">
        <v>1729</v>
      </c>
      <c r="F201" s="1231" t="s">
        <v>6501</v>
      </c>
      <c r="G201" s="1034"/>
      <c r="H201" s="1107" t="s">
        <v>11235</v>
      </c>
      <c r="I201" s="854" t="s">
        <v>10921</v>
      </c>
      <c r="J201" s="815"/>
      <c r="K201" s="1076" t="s">
        <v>10712</v>
      </c>
      <c r="L201" s="799" t="s">
        <v>10919</v>
      </c>
      <c r="M201" s="799" t="s">
        <v>10794</v>
      </c>
    </row>
    <row r="202" spans="2:13" s="24" customFormat="1" ht="12" customHeight="1" thickBot="1">
      <c r="B202" s="404" t="s">
        <v>6573</v>
      </c>
      <c r="C202" s="951" t="s">
        <v>1736</v>
      </c>
      <c r="D202" s="1465">
        <v>104</v>
      </c>
      <c r="E202" s="954" t="s">
        <v>1729</v>
      </c>
      <c r="F202" s="1232" t="s">
        <v>6501</v>
      </c>
      <c r="G202" s="1036"/>
      <c r="H202" s="1108" t="s">
        <v>11236</v>
      </c>
      <c r="I202" s="854" t="s">
        <v>10922</v>
      </c>
      <c r="J202" s="815"/>
      <c r="K202" s="1076" t="s">
        <v>10712</v>
      </c>
      <c r="L202" s="799" t="s">
        <v>10919</v>
      </c>
      <c r="M202" s="799" t="s">
        <v>10794</v>
      </c>
    </row>
    <row r="203" spans="2:13" s="24" customFormat="1" ht="12" customHeight="1">
      <c r="B203" s="402" t="s">
        <v>12363</v>
      </c>
      <c r="C203" s="1088" t="s">
        <v>2754</v>
      </c>
      <c r="D203" s="1463">
        <v>108</v>
      </c>
      <c r="E203" s="1206" t="s">
        <v>1729</v>
      </c>
      <c r="F203" s="1230" t="s">
        <v>6501</v>
      </c>
      <c r="G203" s="1035"/>
      <c r="H203" s="1106" t="s">
        <v>11237</v>
      </c>
      <c r="I203" s="1497" t="s">
        <v>10923</v>
      </c>
      <c r="J203" s="815"/>
      <c r="K203" s="1080" t="s">
        <v>10712</v>
      </c>
      <c r="L203" s="799" t="s">
        <v>10919</v>
      </c>
      <c r="M203" s="799" t="s">
        <v>10794</v>
      </c>
    </row>
    <row r="204" spans="2:13" s="24" customFormat="1" ht="12" customHeight="1">
      <c r="B204" s="420" t="s">
        <v>12363</v>
      </c>
      <c r="C204" s="943" t="s">
        <v>355</v>
      </c>
      <c r="D204" s="1464">
        <v>108</v>
      </c>
      <c r="E204" s="953" t="s">
        <v>1729</v>
      </c>
      <c r="F204" s="1231" t="s">
        <v>6501</v>
      </c>
      <c r="G204" s="1034"/>
      <c r="H204" s="1107" t="s">
        <v>11238</v>
      </c>
      <c r="I204" s="854" t="s">
        <v>10924</v>
      </c>
      <c r="J204" s="815"/>
      <c r="K204" s="1080" t="s">
        <v>10712</v>
      </c>
      <c r="L204" s="799" t="s">
        <v>10919</v>
      </c>
      <c r="M204" s="799" t="s">
        <v>10794</v>
      </c>
    </row>
    <row r="205" spans="2:13" s="24" customFormat="1" ht="12" customHeight="1" thickBot="1">
      <c r="B205" s="404" t="s">
        <v>12363</v>
      </c>
      <c r="C205" s="944" t="s">
        <v>6620</v>
      </c>
      <c r="D205" s="1465">
        <v>108</v>
      </c>
      <c r="E205" s="954" t="s">
        <v>1729</v>
      </c>
      <c r="F205" s="1232" t="s">
        <v>6501</v>
      </c>
      <c r="G205" s="1036"/>
      <c r="H205" s="1108" t="s">
        <v>11239</v>
      </c>
      <c r="I205" s="1498" t="s">
        <v>10925</v>
      </c>
      <c r="J205" s="815"/>
      <c r="K205" s="1080" t="s">
        <v>10712</v>
      </c>
      <c r="L205" s="799" t="s">
        <v>10919</v>
      </c>
      <c r="M205" s="799" t="s">
        <v>10794</v>
      </c>
    </row>
    <row r="206" spans="2:13" s="24" customFormat="1" ht="12" customHeight="1">
      <c r="B206" s="424" t="s">
        <v>6574</v>
      </c>
      <c r="C206" s="1064" t="s">
        <v>3743</v>
      </c>
      <c r="D206" s="1464">
        <v>98</v>
      </c>
      <c r="E206" s="953" t="s">
        <v>1741</v>
      </c>
      <c r="F206" s="1231" t="s">
        <v>10881</v>
      </c>
      <c r="G206" s="1034" t="s">
        <v>10791</v>
      </c>
      <c r="H206" s="1107" t="s">
        <v>11240</v>
      </c>
      <c r="I206" s="854" t="s">
        <v>10926</v>
      </c>
      <c r="J206" s="815"/>
      <c r="K206" s="1076" t="s">
        <v>10817</v>
      </c>
      <c r="L206" s="799" t="s">
        <v>10883</v>
      </c>
      <c r="M206" s="799" t="s">
        <v>10794</v>
      </c>
    </row>
    <row r="207" spans="2:13" s="24" customFormat="1" ht="12" customHeight="1">
      <c r="B207" s="423" t="s">
        <v>6574</v>
      </c>
      <c r="C207" s="943" t="s">
        <v>3742</v>
      </c>
      <c r="D207" s="1464">
        <v>98</v>
      </c>
      <c r="E207" s="953" t="s">
        <v>1741</v>
      </c>
      <c r="F207" s="1231" t="s">
        <v>10881</v>
      </c>
      <c r="G207" s="1034" t="s">
        <v>10791</v>
      </c>
      <c r="H207" s="1107" t="s">
        <v>11241</v>
      </c>
      <c r="I207" s="854" t="s">
        <v>10927</v>
      </c>
      <c r="J207" s="815"/>
      <c r="K207" s="1076" t="s">
        <v>10817</v>
      </c>
      <c r="L207" s="799" t="s">
        <v>10883</v>
      </c>
      <c r="M207" s="799" t="s">
        <v>10794</v>
      </c>
    </row>
    <row r="208" spans="2:13" s="24" customFormat="1" ht="12" customHeight="1">
      <c r="B208" s="424" t="s">
        <v>6574</v>
      </c>
      <c r="C208" s="943" t="s">
        <v>1640</v>
      </c>
      <c r="D208" s="1464">
        <v>98</v>
      </c>
      <c r="E208" s="953" t="s">
        <v>1741</v>
      </c>
      <c r="F208" s="1231" t="s">
        <v>10881</v>
      </c>
      <c r="G208" s="1034" t="s">
        <v>10791</v>
      </c>
      <c r="H208" s="1107" t="s">
        <v>11242</v>
      </c>
      <c r="I208" s="854" t="s">
        <v>10928</v>
      </c>
      <c r="J208" s="815"/>
      <c r="K208" s="1076" t="s">
        <v>10817</v>
      </c>
      <c r="L208" s="799" t="s">
        <v>10883</v>
      </c>
      <c r="M208" s="799" t="s">
        <v>10794</v>
      </c>
    </row>
    <row r="209" spans="2:13" s="24" customFormat="1" ht="12" customHeight="1" thickBot="1">
      <c r="B209" s="493" t="s">
        <v>6574</v>
      </c>
      <c r="C209" s="943" t="s">
        <v>1641</v>
      </c>
      <c r="D209" s="1464">
        <v>98</v>
      </c>
      <c r="E209" s="953" t="s">
        <v>1741</v>
      </c>
      <c r="F209" s="1231" t="s">
        <v>10881</v>
      </c>
      <c r="G209" s="1034" t="s">
        <v>10791</v>
      </c>
      <c r="H209" s="1499" t="s">
        <v>11243</v>
      </c>
      <c r="I209" s="854" t="s">
        <v>10929</v>
      </c>
      <c r="J209" s="815"/>
      <c r="K209" s="1076" t="s">
        <v>10817</v>
      </c>
      <c r="L209" s="799" t="s">
        <v>10883</v>
      </c>
      <c r="M209" s="799"/>
    </row>
    <row r="210" spans="2:13" s="24" customFormat="1" ht="12" customHeight="1">
      <c r="B210" s="416" t="s">
        <v>6575</v>
      </c>
      <c r="C210" s="1088" t="s">
        <v>3743</v>
      </c>
      <c r="D210" s="1463">
        <v>98</v>
      </c>
      <c r="E210" s="1206" t="s">
        <v>1741</v>
      </c>
      <c r="F210" s="1230" t="s">
        <v>10881</v>
      </c>
      <c r="G210" s="1035" t="s">
        <v>10791</v>
      </c>
      <c r="H210" s="1500" t="s">
        <v>11244</v>
      </c>
      <c r="I210" s="1497" t="s">
        <v>10930</v>
      </c>
      <c r="J210" s="815"/>
      <c r="K210" s="1076" t="s">
        <v>10817</v>
      </c>
      <c r="L210" s="799" t="s">
        <v>10883</v>
      </c>
      <c r="M210" s="799"/>
    </row>
    <row r="211" spans="2:13" s="24" customFormat="1" ht="12" customHeight="1">
      <c r="B211" s="417" t="s">
        <v>6575</v>
      </c>
      <c r="C211" s="943" t="s">
        <v>3742</v>
      </c>
      <c r="D211" s="1464">
        <v>98</v>
      </c>
      <c r="E211" s="953" t="s">
        <v>1741</v>
      </c>
      <c r="F211" s="1231" t="s">
        <v>10881</v>
      </c>
      <c r="G211" s="1034" t="s">
        <v>10791</v>
      </c>
      <c r="H211" s="1107" t="s">
        <v>11245</v>
      </c>
      <c r="I211" s="854" t="s">
        <v>10931</v>
      </c>
      <c r="J211" s="815"/>
      <c r="K211" s="1076" t="s">
        <v>10817</v>
      </c>
      <c r="L211" s="799" t="s">
        <v>10883</v>
      </c>
      <c r="M211" s="799"/>
    </row>
    <row r="212" spans="2:13" s="24" customFormat="1" ht="12" customHeight="1">
      <c r="B212" s="418" t="s">
        <v>6575</v>
      </c>
      <c r="C212" s="943" t="s">
        <v>1640</v>
      </c>
      <c r="D212" s="1464"/>
      <c r="E212" s="953" t="s">
        <v>1741</v>
      </c>
      <c r="F212" s="1231" t="s">
        <v>10881</v>
      </c>
      <c r="G212" s="1034" t="s">
        <v>10791</v>
      </c>
      <c r="H212" s="1107" t="s">
        <v>11246</v>
      </c>
      <c r="I212" s="854" t="s">
        <v>10932</v>
      </c>
      <c r="J212" s="815"/>
      <c r="K212" s="1076" t="s">
        <v>10817</v>
      </c>
      <c r="L212" s="799" t="s">
        <v>10883</v>
      </c>
      <c r="M212" s="799"/>
    </row>
    <row r="213" spans="2:13" s="24" customFormat="1" ht="12" customHeight="1" thickBot="1">
      <c r="B213" s="482" t="s">
        <v>6575</v>
      </c>
      <c r="C213" s="944" t="s">
        <v>1641</v>
      </c>
      <c r="D213" s="1465"/>
      <c r="E213" s="954" t="s">
        <v>1741</v>
      </c>
      <c r="F213" s="1232" t="s">
        <v>10881</v>
      </c>
      <c r="G213" s="1036" t="s">
        <v>10791</v>
      </c>
      <c r="H213" s="1499" t="s">
        <v>11247</v>
      </c>
      <c r="I213" s="1498" t="s">
        <v>10933</v>
      </c>
      <c r="J213" s="815"/>
      <c r="K213" s="1076" t="s">
        <v>10817</v>
      </c>
      <c r="L213" s="799" t="s">
        <v>10883</v>
      </c>
      <c r="M213" s="799"/>
    </row>
    <row r="214" spans="2:13" s="24" customFormat="1" ht="12" customHeight="1">
      <c r="B214" s="405" t="s">
        <v>6576</v>
      </c>
      <c r="C214" s="1064" t="s">
        <v>3743</v>
      </c>
      <c r="D214" s="1464">
        <v>104</v>
      </c>
      <c r="E214" s="953" t="s">
        <v>1741</v>
      </c>
      <c r="F214" s="1231" t="s">
        <v>10934</v>
      </c>
      <c r="G214" s="1034" t="s">
        <v>10791</v>
      </c>
      <c r="H214" s="1500" t="s">
        <v>11248</v>
      </c>
      <c r="I214" s="854" t="s">
        <v>10935</v>
      </c>
      <c r="J214" s="815"/>
      <c r="K214" s="1076" t="s">
        <v>10817</v>
      </c>
      <c r="L214" s="799" t="s">
        <v>10936</v>
      </c>
      <c r="M214" s="799"/>
    </row>
    <row r="215" spans="2:13" s="24" customFormat="1" ht="12" customHeight="1">
      <c r="B215" s="426" t="s">
        <v>6576</v>
      </c>
      <c r="C215" s="943" t="s">
        <v>3742</v>
      </c>
      <c r="D215" s="1464">
        <v>104</v>
      </c>
      <c r="E215" s="953" t="s">
        <v>1741</v>
      </c>
      <c r="F215" s="1231" t="s">
        <v>10934</v>
      </c>
      <c r="G215" s="1034" t="s">
        <v>10791</v>
      </c>
      <c r="H215" s="1107" t="s">
        <v>11249</v>
      </c>
      <c r="I215" s="854" t="s">
        <v>10937</v>
      </c>
      <c r="J215" s="815"/>
      <c r="K215" s="1076" t="s">
        <v>10817</v>
      </c>
      <c r="L215" s="799" t="s">
        <v>10936</v>
      </c>
      <c r="M215" s="799"/>
    </row>
    <row r="216" spans="2:13" s="24" customFormat="1" ht="12" customHeight="1">
      <c r="B216" s="405" t="s">
        <v>6576</v>
      </c>
      <c r="C216" s="943" t="s">
        <v>1640</v>
      </c>
      <c r="D216" s="1464">
        <v>104</v>
      </c>
      <c r="E216" s="953" t="s">
        <v>1741</v>
      </c>
      <c r="F216" s="1231" t="s">
        <v>10934</v>
      </c>
      <c r="G216" s="1034" t="s">
        <v>10791</v>
      </c>
      <c r="H216" s="1107" t="s">
        <v>11250</v>
      </c>
      <c r="I216" s="854" t="s">
        <v>10938</v>
      </c>
      <c r="J216" s="815"/>
      <c r="K216" s="1076" t="s">
        <v>10817</v>
      </c>
      <c r="L216" s="799" t="s">
        <v>10936</v>
      </c>
      <c r="M216" s="799"/>
    </row>
    <row r="217" spans="2:13" s="24" customFormat="1" ht="12" customHeight="1" thickBot="1">
      <c r="B217" s="454" t="s">
        <v>6576</v>
      </c>
      <c r="C217" s="943" t="s">
        <v>1641</v>
      </c>
      <c r="D217" s="1464">
        <v>104</v>
      </c>
      <c r="E217" s="954" t="s">
        <v>1741</v>
      </c>
      <c r="F217" s="1231" t="s">
        <v>10934</v>
      </c>
      <c r="G217" s="1034" t="s">
        <v>10791</v>
      </c>
      <c r="H217" s="1499" t="s">
        <v>11251</v>
      </c>
      <c r="I217" s="854" t="s">
        <v>10939</v>
      </c>
      <c r="J217" s="815"/>
      <c r="K217" s="1076" t="s">
        <v>10817</v>
      </c>
      <c r="L217" s="799" t="s">
        <v>10936</v>
      </c>
      <c r="M217" s="799"/>
    </row>
    <row r="218" spans="2:13" s="24" customFormat="1" ht="12" customHeight="1">
      <c r="B218" s="402" t="s">
        <v>6577</v>
      </c>
      <c r="C218" s="1088" t="s">
        <v>2754</v>
      </c>
      <c r="D218" s="1463">
        <v>98</v>
      </c>
      <c r="E218" s="1206" t="s">
        <v>1732</v>
      </c>
      <c r="F218" s="1230" t="s">
        <v>1748</v>
      </c>
      <c r="G218" s="1035"/>
      <c r="H218" s="1107" t="s">
        <v>11252</v>
      </c>
      <c r="I218" s="1497" t="s">
        <v>10940</v>
      </c>
      <c r="J218" s="815"/>
      <c r="K218" s="1076" t="s">
        <v>10712</v>
      </c>
      <c r="L218" s="799" t="s">
        <v>10863</v>
      </c>
      <c r="M218" s="799"/>
    </row>
    <row r="219" spans="2:13" s="24" customFormat="1" ht="12" customHeight="1">
      <c r="B219" s="420" t="s">
        <v>6577</v>
      </c>
      <c r="C219" s="943" t="s">
        <v>355</v>
      </c>
      <c r="D219" s="1464">
        <v>98</v>
      </c>
      <c r="E219" s="953" t="s">
        <v>1732</v>
      </c>
      <c r="F219" s="1231" t="s">
        <v>1748</v>
      </c>
      <c r="G219" s="1034"/>
      <c r="H219" s="1107" t="s">
        <v>11253</v>
      </c>
      <c r="I219" s="854" t="s">
        <v>10941</v>
      </c>
      <c r="J219" s="815"/>
      <c r="K219" s="1076" t="s">
        <v>10712</v>
      </c>
      <c r="L219" s="799" t="s">
        <v>10863</v>
      </c>
      <c r="M219" s="799"/>
    </row>
    <row r="220" spans="2:13" s="24" customFormat="1" ht="12" customHeight="1">
      <c r="B220" s="403" t="s">
        <v>6577</v>
      </c>
      <c r="C220" s="943" t="s">
        <v>2747</v>
      </c>
      <c r="D220" s="1464">
        <v>98</v>
      </c>
      <c r="E220" s="953" t="s">
        <v>1732</v>
      </c>
      <c r="F220" s="1231" t="s">
        <v>1748</v>
      </c>
      <c r="G220" s="1034"/>
      <c r="H220" s="1107" t="s">
        <v>11254</v>
      </c>
      <c r="I220" s="854" t="s">
        <v>10942</v>
      </c>
      <c r="J220" s="815"/>
      <c r="K220" s="1076" t="s">
        <v>10712</v>
      </c>
      <c r="L220" s="799" t="s">
        <v>10863</v>
      </c>
      <c r="M220" s="799"/>
    </row>
    <row r="221" spans="2:13" s="24" customFormat="1" ht="12" customHeight="1">
      <c r="B221" s="403" t="s">
        <v>6577</v>
      </c>
      <c r="C221" s="943" t="s">
        <v>1736</v>
      </c>
      <c r="D221" s="1464">
        <v>98</v>
      </c>
      <c r="E221" s="953" t="s">
        <v>1732</v>
      </c>
      <c r="F221" s="1231" t="s">
        <v>1748</v>
      </c>
      <c r="G221" s="1034"/>
      <c r="H221" s="1107" t="s">
        <v>11255</v>
      </c>
      <c r="I221" s="854" t="s">
        <v>10943</v>
      </c>
      <c r="J221" s="815"/>
      <c r="K221" s="1076" t="s">
        <v>10712</v>
      </c>
      <c r="L221" s="799" t="s">
        <v>10863</v>
      </c>
      <c r="M221" s="799"/>
    </row>
    <row r="222" spans="2:13" s="24" customFormat="1" ht="12" customHeight="1" thickBot="1">
      <c r="B222" s="404" t="s">
        <v>6577</v>
      </c>
      <c r="C222" s="944" t="s">
        <v>6620</v>
      </c>
      <c r="D222" s="1465">
        <v>98</v>
      </c>
      <c r="E222" s="954" t="s">
        <v>1732</v>
      </c>
      <c r="F222" s="1232" t="s">
        <v>1748</v>
      </c>
      <c r="G222" s="1036"/>
      <c r="H222" s="1107" t="s">
        <v>11256</v>
      </c>
      <c r="I222" s="1498" t="s">
        <v>10944</v>
      </c>
      <c r="J222" s="815"/>
      <c r="K222" s="1076" t="s">
        <v>10712</v>
      </c>
      <c r="L222" s="799" t="s">
        <v>10863</v>
      </c>
      <c r="M222" s="799"/>
    </row>
    <row r="223" spans="2:13" s="24" customFormat="1" ht="12" customHeight="1">
      <c r="B223" s="405" t="s">
        <v>6578</v>
      </c>
      <c r="C223" s="1064" t="s">
        <v>2754</v>
      </c>
      <c r="D223" s="1464">
        <v>96</v>
      </c>
      <c r="E223" s="953" t="s">
        <v>1732</v>
      </c>
      <c r="F223" s="1231" t="s">
        <v>1734</v>
      </c>
      <c r="G223" s="1034"/>
      <c r="H223" s="1500" t="s">
        <v>11257</v>
      </c>
      <c r="I223" s="854" t="s">
        <v>10945</v>
      </c>
      <c r="J223" s="815"/>
      <c r="K223" s="1076" t="s">
        <v>10712</v>
      </c>
      <c r="L223" s="799" t="s">
        <v>10743</v>
      </c>
      <c r="M223" s="799"/>
    </row>
    <row r="224" spans="2:13" s="24" customFormat="1" ht="12" customHeight="1">
      <c r="B224" s="426" t="s">
        <v>6578</v>
      </c>
      <c r="C224" s="943" t="s">
        <v>355</v>
      </c>
      <c r="D224" s="1464">
        <v>96</v>
      </c>
      <c r="E224" s="953" t="s">
        <v>1732</v>
      </c>
      <c r="F224" s="1231" t="s">
        <v>1734</v>
      </c>
      <c r="G224" s="1034"/>
      <c r="H224" s="1107" t="s">
        <v>11258</v>
      </c>
      <c r="I224" s="854" t="s">
        <v>10946</v>
      </c>
      <c r="J224" s="815"/>
      <c r="K224" s="1076" t="s">
        <v>10712</v>
      </c>
      <c r="L224" s="799" t="s">
        <v>10743</v>
      </c>
      <c r="M224" s="799"/>
    </row>
    <row r="225" spans="2:13" s="24" customFormat="1" ht="12" customHeight="1" thickBot="1">
      <c r="B225" s="405" t="s">
        <v>6578</v>
      </c>
      <c r="C225" s="943" t="s">
        <v>6620</v>
      </c>
      <c r="D225" s="1464">
        <v>96</v>
      </c>
      <c r="E225" s="953" t="s">
        <v>1732</v>
      </c>
      <c r="F225" s="1231" t="s">
        <v>1734</v>
      </c>
      <c r="G225" s="1034"/>
      <c r="H225" s="1107" t="s">
        <v>11259</v>
      </c>
      <c r="I225" s="854" t="s">
        <v>10947</v>
      </c>
      <c r="J225" s="815"/>
      <c r="K225" s="1076" t="s">
        <v>10712</v>
      </c>
      <c r="L225" s="799" t="s">
        <v>10743</v>
      </c>
      <c r="M225" s="799"/>
    </row>
    <row r="226" spans="2:13" s="24" customFormat="1" ht="12" customHeight="1">
      <c r="B226" s="1087" t="s">
        <v>6579</v>
      </c>
      <c r="C226" s="1088" t="s">
        <v>2754</v>
      </c>
      <c r="D226" s="1463">
        <v>106</v>
      </c>
      <c r="E226" s="1206"/>
      <c r="F226" s="1230"/>
      <c r="G226" s="1035"/>
      <c r="H226" s="1106"/>
      <c r="I226" s="1497" t="s">
        <v>10948</v>
      </c>
      <c r="J226" s="815"/>
      <c r="K226" s="1076" t="s">
        <v>10949</v>
      </c>
      <c r="L226" s="799" t="s">
        <v>10950</v>
      </c>
      <c r="M226" s="799"/>
    </row>
    <row r="227" spans="2:13" s="24" customFormat="1" ht="12" customHeight="1" thickBot="1">
      <c r="B227" s="484" t="s">
        <v>6579</v>
      </c>
      <c r="C227" s="944" t="s">
        <v>355</v>
      </c>
      <c r="D227" s="1465">
        <v>106</v>
      </c>
      <c r="E227" s="954"/>
      <c r="F227" s="1232"/>
      <c r="G227" s="1036"/>
      <c r="H227" s="1108"/>
      <c r="I227" s="1498" t="s">
        <v>10951</v>
      </c>
      <c r="J227" s="815"/>
      <c r="K227" s="1076" t="s">
        <v>10949</v>
      </c>
      <c r="L227" s="799" t="s">
        <v>10950</v>
      </c>
      <c r="M227" s="799"/>
    </row>
    <row r="228" spans="2:13" s="24" customFormat="1" ht="12" customHeight="1">
      <c r="B228" s="405" t="s">
        <v>6580</v>
      </c>
      <c r="C228" s="1064" t="s">
        <v>2754</v>
      </c>
      <c r="D228" s="1464">
        <v>98</v>
      </c>
      <c r="E228" s="953" t="s">
        <v>1732</v>
      </c>
      <c r="F228" s="1231" t="s">
        <v>1749</v>
      </c>
      <c r="G228" s="1034"/>
      <c r="H228" s="1107" t="s">
        <v>11260</v>
      </c>
      <c r="I228" s="854" t="s">
        <v>10952</v>
      </c>
      <c r="J228" s="815"/>
      <c r="K228" s="1076" t="s">
        <v>10712</v>
      </c>
      <c r="L228" s="799" t="s">
        <v>10902</v>
      </c>
      <c r="M228" s="799"/>
    </row>
    <row r="229" spans="2:13" s="24" customFormat="1" ht="12" customHeight="1">
      <c r="B229" s="426" t="s">
        <v>6580</v>
      </c>
      <c r="C229" s="943" t="s">
        <v>355</v>
      </c>
      <c r="D229" s="1464">
        <v>98</v>
      </c>
      <c r="E229" s="953" t="s">
        <v>1732</v>
      </c>
      <c r="F229" s="1231" t="s">
        <v>1749</v>
      </c>
      <c r="G229" s="1034"/>
      <c r="H229" s="1107" t="s">
        <v>11261</v>
      </c>
      <c r="I229" s="854" t="s">
        <v>10953</v>
      </c>
      <c r="J229" s="815"/>
      <c r="K229" s="1076" t="s">
        <v>10712</v>
      </c>
      <c r="L229" s="799" t="s">
        <v>10902</v>
      </c>
      <c r="M229" s="799"/>
    </row>
    <row r="230" spans="2:13" s="24" customFormat="1" ht="12" customHeight="1" thickBot="1">
      <c r="B230" s="405" t="s">
        <v>6580</v>
      </c>
      <c r="C230" s="943" t="s">
        <v>6620</v>
      </c>
      <c r="D230" s="1464">
        <v>98</v>
      </c>
      <c r="E230" s="953" t="s">
        <v>1732</v>
      </c>
      <c r="F230" s="1231" t="s">
        <v>1749</v>
      </c>
      <c r="G230" s="1034"/>
      <c r="H230" s="1107" t="s">
        <v>11262</v>
      </c>
      <c r="I230" s="854" t="s">
        <v>10954</v>
      </c>
      <c r="J230" s="815"/>
      <c r="K230" s="1076" t="s">
        <v>10712</v>
      </c>
      <c r="L230" s="799" t="s">
        <v>10902</v>
      </c>
      <c r="M230" s="799"/>
    </row>
    <row r="231" spans="2:13" s="24" customFormat="1" ht="12" customHeight="1">
      <c r="B231" s="402" t="s">
        <v>6581</v>
      </c>
      <c r="C231" s="1088" t="s">
        <v>2754</v>
      </c>
      <c r="D231" s="1463">
        <v>98</v>
      </c>
      <c r="E231" s="1206" t="s">
        <v>1751</v>
      </c>
      <c r="F231" s="1230" t="s">
        <v>1733</v>
      </c>
      <c r="G231" s="1035"/>
      <c r="H231" s="1106" t="s">
        <v>11263</v>
      </c>
      <c r="I231" s="1497" t="s">
        <v>10955</v>
      </c>
      <c r="J231" s="815"/>
      <c r="K231" s="1076" t="s">
        <v>10712</v>
      </c>
      <c r="L231" s="799" t="s">
        <v>10726</v>
      </c>
      <c r="M231" s="799"/>
    </row>
    <row r="232" spans="2:13" s="24" customFormat="1" ht="12" customHeight="1">
      <c r="B232" s="420" t="s">
        <v>6581</v>
      </c>
      <c r="C232" s="943" t="s">
        <v>355</v>
      </c>
      <c r="D232" s="1464">
        <v>98</v>
      </c>
      <c r="E232" s="953" t="s">
        <v>1751</v>
      </c>
      <c r="F232" s="1231" t="s">
        <v>1733</v>
      </c>
      <c r="G232" s="1034"/>
      <c r="H232" s="1107" t="s">
        <v>11264</v>
      </c>
      <c r="I232" s="854" t="s">
        <v>10956</v>
      </c>
      <c r="J232" s="815"/>
      <c r="K232" s="1076" t="s">
        <v>10712</v>
      </c>
      <c r="L232" s="799" t="s">
        <v>10726</v>
      </c>
      <c r="M232" s="799"/>
    </row>
    <row r="233" spans="2:13" s="24" customFormat="1" ht="12" customHeight="1" thickBot="1">
      <c r="B233" s="404" t="s">
        <v>6581</v>
      </c>
      <c r="C233" s="944" t="s">
        <v>6620</v>
      </c>
      <c r="D233" s="1465">
        <v>98</v>
      </c>
      <c r="E233" s="954" t="s">
        <v>1751</v>
      </c>
      <c r="F233" s="1232" t="s">
        <v>1733</v>
      </c>
      <c r="G233" s="1036"/>
      <c r="H233" s="1108" t="s">
        <v>11265</v>
      </c>
      <c r="I233" s="1498" t="s">
        <v>10957</v>
      </c>
      <c r="J233" s="815"/>
      <c r="K233" s="1076" t="s">
        <v>10712</v>
      </c>
      <c r="L233" s="799" t="s">
        <v>10726</v>
      </c>
      <c r="M233" s="799"/>
    </row>
    <row r="234" spans="2:13" s="24" customFormat="1" ht="12" customHeight="1">
      <c r="B234" s="405" t="s">
        <v>6582</v>
      </c>
      <c r="C234" s="1064" t="s">
        <v>2754</v>
      </c>
      <c r="D234" s="1464">
        <v>96</v>
      </c>
      <c r="E234" s="953" t="s">
        <v>1732</v>
      </c>
      <c r="F234" s="1231" t="s">
        <v>1748</v>
      </c>
      <c r="G234" s="1034"/>
      <c r="H234" s="1107" t="s">
        <v>11266</v>
      </c>
      <c r="I234" s="854" t="s">
        <v>10958</v>
      </c>
      <c r="J234" s="815"/>
      <c r="K234" s="1076" t="s">
        <v>10712</v>
      </c>
      <c r="L234" s="799" t="s">
        <v>10863</v>
      </c>
      <c r="M234" s="799"/>
    </row>
    <row r="235" spans="2:13" s="24" customFormat="1" ht="12" customHeight="1">
      <c r="B235" s="426" t="s">
        <v>6582</v>
      </c>
      <c r="C235" s="943" t="s">
        <v>355</v>
      </c>
      <c r="D235" s="1464">
        <v>96</v>
      </c>
      <c r="E235" s="953" t="s">
        <v>1732</v>
      </c>
      <c r="F235" s="1231" t="s">
        <v>1748</v>
      </c>
      <c r="G235" s="1034"/>
      <c r="H235" s="1107" t="s">
        <v>11267</v>
      </c>
      <c r="I235" s="854" t="s">
        <v>10959</v>
      </c>
      <c r="J235" s="815"/>
      <c r="K235" s="1076" t="s">
        <v>10712</v>
      </c>
      <c r="L235" s="799" t="s">
        <v>10863</v>
      </c>
      <c r="M235" s="799"/>
    </row>
    <row r="236" spans="2:13" s="24" customFormat="1" ht="12" customHeight="1" thickBot="1">
      <c r="B236" s="405" t="s">
        <v>6582</v>
      </c>
      <c r="C236" s="943" t="s">
        <v>6620</v>
      </c>
      <c r="D236" s="1464">
        <v>96</v>
      </c>
      <c r="E236" s="953" t="s">
        <v>1732</v>
      </c>
      <c r="F236" s="1231" t="s">
        <v>1748</v>
      </c>
      <c r="G236" s="1034"/>
      <c r="H236" s="1499" t="s">
        <v>11268</v>
      </c>
      <c r="I236" s="854" t="s">
        <v>10960</v>
      </c>
      <c r="J236" s="815"/>
      <c r="K236" s="1076" t="s">
        <v>10712</v>
      </c>
      <c r="L236" s="799" t="s">
        <v>10863</v>
      </c>
      <c r="M236" s="799"/>
    </row>
    <row r="237" spans="2:13" s="24" customFormat="1" ht="12" customHeight="1">
      <c r="B237" s="416" t="s">
        <v>6583</v>
      </c>
      <c r="C237" s="1088" t="s">
        <v>2754</v>
      </c>
      <c r="D237" s="1463">
        <v>98</v>
      </c>
      <c r="E237" s="1206" t="s">
        <v>1732</v>
      </c>
      <c r="F237" s="1230" t="s">
        <v>1749</v>
      </c>
      <c r="G237" s="1035"/>
      <c r="H237" s="1107" t="s">
        <v>11269</v>
      </c>
      <c r="I237" s="854" t="s">
        <v>10961</v>
      </c>
      <c r="J237" s="815"/>
      <c r="K237" s="1076" t="s">
        <v>10712</v>
      </c>
      <c r="L237" s="799" t="s">
        <v>10902</v>
      </c>
      <c r="M237" s="799"/>
    </row>
    <row r="238" spans="2:13" s="24" customFormat="1" ht="12" customHeight="1">
      <c r="B238" s="417" t="s">
        <v>6583</v>
      </c>
      <c r="C238" s="943" t="s">
        <v>355</v>
      </c>
      <c r="D238" s="1464">
        <v>98</v>
      </c>
      <c r="E238" s="953" t="s">
        <v>1732</v>
      </c>
      <c r="F238" s="1231" t="s">
        <v>1749</v>
      </c>
      <c r="G238" s="1034"/>
      <c r="H238" s="1107" t="s">
        <v>11270</v>
      </c>
      <c r="I238" s="854" t="s">
        <v>10962</v>
      </c>
      <c r="J238" s="815"/>
      <c r="K238" s="1076" t="s">
        <v>10712</v>
      </c>
      <c r="L238" s="799" t="s">
        <v>10902</v>
      </c>
      <c r="M238" s="799"/>
    </row>
    <row r="239" spans="2:13" s="24" customFormat="1" ht="12" customHeight="1" thickBot="1">
      <c r="B239" s="419" t="s">
        <v>6583</v>
      </c>
      <c r="C239" s="944" t="s">
        <v>1750</v>
      </c>
      <c r="D239" s="1465">
        <v>98</v>
      </c>
      <c r="E239" s="954" t="s">
        <v>1732</v>
      </c>
      <c r="F239" s="1232" t="s">
        <v>1749</v>
      </c>
      <c r="G239" s="1036"/>
      <c r="H239" s="1107" t="s">
        <v>11271</v>
      </c>
      <c r="I239" s="854" t="s">
        <v>10963</v>
      </c>
      <c r="J239" s="815"/>
      <c r="K239" s="1076" t="s">
        <v>10712</v>
      </c>
      <c r="L239" s="799" t="s">
        <v>10902</v>
      </c>
      <c r="M239" s="799"/>
    </row>
    <row r="240" spans="2:13" s="24" customFormat="1" ht="12" customHeight="1">
      <c r="B240" s="405" t="s">
        <v>6584</v>
      </c>
      <c r="C240" s="1064" t="s">
        <v>2754</v>
      </c>
      <c r="D240" s="1464">
        <v>98</v>
      </c>
      <c r="E240" s="953" t="s">
        <v>1732</v>
      </c>
      <c r="F240" s="1231" t="s">
        <v>1748</v>
      </c>
      <c r="G240" s="1034"/>
      <c r="H240" s="1500" t="s">
        <v>11272</v>
      </c>
      <c r="I240" s="1497" t="s">
        <v>10964</v>
      </c>
      <c r="J240" s="815"/>
      <c r="K240" s="1076" t="s">
        <v>10712</v>
      </c>
      <c r="L240" s="799" t="s">
        <v>10863</v>
      </c>
      <c r="M240" s="799"/>
    </row>
    <row r="241" spans="2:13" s="24" customFormat="1" ht="12" customHeight="1">
      <c r="B241" s="426" t="s">
        <v>6584</v>
      </c>
      <c r="C241" s="943" t="s">
        <v>355</v>
      </c>
      <c r="D241" s="1464">
        <v>98</v>
      </c>
      <c r="E241" s="953" t="s">
        <v>1732</v>
      </c>
      <c r="F241" s="1231" t="s">
        <v>1748</v>
      </c>
      <c r="G241" s="1034"/>
      <c r="H241" s="1107" t="s">
        <v>11273</v>
      </c>
      <c r="I241" s="854" t="s">
        <v>10965</v>
      </c>
      <c r="J241" s="815"/>
      <c r="K241" s="1076" t="s">
        <v>10712</v>
      </c>
      <c r="L241" s="799" t="s">
        <v>10863</v>
      </c>
      <c r="M241" s="799"/>
    </row>
    <row r="242" spans="2:13" s="24" customFormat="1" ht="12" customHeight="1" thickBot="1">
      <c r="B242" s="405" t="s">
        <v>6584</v>
      </c>
      <c r="C242" s="943" t="s">
        <v>1750</v>
      </c>
      <c r="D242" s="1464">
        <v>98</v>
      </c>
      <c r="E242" s="953" t="s">
        <v>1732</v>
      </c>
      <c r="F242" s="1231" t="s">
        <v>1748</v>
      </c>
      <c r="G242" s="1034"/>
      <c r="H242" s="1499" t="s">
        <v>11274</v>
      </c>
      <c r="I242" s="1498" t="s">
        <v>10966</v>
      </c>
      <c r="J242" s="815"/>
      <c r="K242" s="1076" t="s">
        <v>10712</v>
      </c>
      <c r="L242" s="799" t="s">
        <v>10863</v>
      </c>
      <c r="M242" s="799"/>
    </row>
    <row r="243" spans="2:13" s="24" customFormat="1" ht="12" customHeight="1">
      <c r="B243" s="402" t="s">
        <v>6585</v>
      </c>
      <c r="C243" s="1088" t="s">
        <v>2754</v>
      </c>
      <c r="D243" s="1463">
        <v>98</v>
      </c>
      <c r="E243" s="1206" t="s">
        <v>1732</v>
      </c>
      <c r="F243" s="1230" t="s">
        <v>1747</v>
      </c>
      <c r="G243" s="1035"/>
      <c r="H243" s="1107" t="s">
        <v>11275</v>
      </c>
      <c r="I243" s="854" t="s">
        <v>10967</v>
      </c>
      <c r="J243" s="815"/>
      <c r="K243" s="1076" t="s">
        <v>10712</v>
      </c>
      <c r="L243" s="799" t="s">
        <v>10856</v>
      </c>
      <c r="M243" s="799"/>
    </row>
    <row r="244" spans="2:13" s="24" customFormat="1" ht="12" customHeight="1">
      <c r="B244" s="420" t="s">
        <v>6585</v>
      </c>
      <c r="C244" s="943" t="s">
        <v>355</v>
      </c>
      <c r="D244" s="1464">
        <v>98</v>
      </c>
      <c r="E244" s="953" t="s">
        <v>1732</v>
      </c>
      <c r="F244" s="1231" t="s">
        <v>1747</v>
      </c>
      <c r="G244" s="1034"/>
      <c r="H244" s="1107" t="s">
        <v>11276</v>
      </c>
      <c r="I244" s="854" t="s">
        <v>10968</v>
      </c>
      <c r="J244" s="815"/>
      <c r="K244" s="1076" t="s">
        <v>10712</v>
      </c>
      <c r="L244" s="799" t="s">
        <v>10856</v>
      </c>
      <c r="M244" s="799"/>
    </row>
    <row r="245" spans="2:13" s="24" customFormat="1" ht="12" customHeight="1" thickBot="1">
      <c r="B245" s="404" t="s">
        <v>6585</v>
      </c>
      <c r="C245" s="944" t="s">
        <v>1750</v>
      </c>
      <c r="D245" s="1465">
        <v>98</v>
      </c>
      <c r="E245" s="954" t="s">
        <v>1732</v>
      </c>
      <c r="F245" s="1232" t="s">
        <v>1747</v>
      </c>
      <c r="G245" s="1036"/>
      <c r="H245" s="1107" t="s">
        <v>11277</v>
      </c>
      <c r="I245" s="854" t="s">
        <v>10969</v>
      </c>
      <c r="J245" s="815"/>
      <c r="K245" s="1076" t="s">
        <v>10712</v>
      </c>
      <c r="L245" s="799" t="s">
        <v>10856</v>
      </c>
      <c r="M245" s="799"/>
    </row>
    <row r="246" spans="2:13" s="24" customFormat="1" ht="12" customHeight="1">
      <c r="B246" s="405" t="s">
        <v>6586</v>
      </c>
      <c r="C246" s="1064" t="s">
        <v>2754</v>
      </c>
      <c r="D246" s="1464">
        <v>96</v>
      </c>
      <c r="E246" s="953" t="s">
        <v>1732</v>
      </c>
      <c r="F246" s="1231" t="s">
        <v>1747</v>
      </c>
      <c r="G246" s="1034"/>
      <c r="H246" s="1500" t="s">
        <v>11278</v>
      </c>
      <c r="I246" s="1497" t="s">
        <v>10970</v>
      </c>
      <c r="J246" s="815"/>
      <c r="K246" s="1076" t="s">
        <v>10712</v>
      </c>
      <c r="L246" s="799" t="s">
        <v>10856</v>
      </c>
      <c r="M246" s="799"/>
    </row>
    <row r="247" spans="2:13" s="24" customFormat="1" ht="12" customHeight="1">
      <c r="B247" s="426" t="s">
        <v>6586</v>
      </c>
      <c r="C247" s="943" t="s">
        <v>355</v>
      </c>
      <c r="D247" s="1464">
        <v>96</v>
      </c>
      <c r="E247" s="953" t="s">
        <v>1732</v>
      </c>
      <c r="F247" s="1231" t="s">
        <v>1747</v>
      </c>
      <c r="G247" s="1034"/>
      <c r="H247" s="1107" t="s">
        <v>11279</v>
      </c>
      <c r="I247" s="854" t="s">
        <v>10971</v>
      </c>
      <c r="J247" s="815"/>
      <c r="K247" s="1076" t="s">
        <v>10712</v>
      </c>
      <c r="L247" s="799" t="s">
        <v>10856</v>
      </c>
      <c r="M247" s="799"/>
    </row>
    <row r="248" spans="2:13" s="24" customFormat="1" ht="12" customHeight="1" thickBot="1">
      <c r="B248" s="405" t="s">
        <v>6586</v>
      </c>
      <c r="C248" s="943" t="s">
        <v>1750</v>
      </c>
      <c r="D248" s="1464">
        <v>96</v>
      </c>
      <c r="E248" s="953" t="s">
        <v>1732</v>
      </c>
      <c r="F248" s="1231" t="s">
        <v>1747</v>
      </c>
      <c r="G248" s="1034"/>
      <c r="H248" s="1499" t="s">
        <v>11280</v>
      </c>
      <c r="I248" s="1498" t="s">
        <v>10972</v>
      </c>
      <c r="J248" s="815"/>
      <c r="K248" s="1076" t="s">
        <v>10712</v>
      </c>
      <c r="L248" s="799" t="s">
        <v>10856</v>
      </c>
      <c r="M248" s="799"/>
    </row>
    <row r="249" spans="2:13" s="24" customFormat="1" ht="12" customHeight="1">
      <c r="B249" s="402" t="s">
        <v>6587</v>
      </c>
      <c r="C249" s="1088" t="s">
        <v>3743</v>
      </c>
      <c r="D249" s="1463">
        <v>100</v>
      </c>
      <c r="E249" s="1206" t="s">
        <v>1741</v>
      </c>
      <c r="F249" s="1227" t="s">
        <v>10973</v>
      </c>
      <c r="G249" s="1035"/>
      <c r="H249" s="1500" t="s">
        <v>11281</v>
      </c>
      <c r="I249" s="854" t="s">
        <v>10974</v>
      </c>
      <c r="J249" s="815"/>
      <c r="K249" s="1076" t="s">
        <v>10817</v>
      </c>
      <c r="L249" s="799" t="s">
        <v>10975</v>
      </c>
      <c r="M249" s="799"/>
    </row>
    <row r="250" spans="2:13" s="24" customFormat="1" ht="12" customHeight="1">
      <c r="B250" s="420" t="s">
        <v>6587</v>
      </c>
      <c r="C250" s="943" t="s">
        <v>3742</v>
      </c>
      <c r="D250" s="1464">
        <v>100</v>
      </c>
      <c r="E250" s="953" t="s">
        <v>1741</v>
      </c>
      <c r="F250" s="1228" t="s">
        <v>10973</v>
      </c>
      <c r="G250" s="1034"/>
      <c r="H250" s="1107" t="s">
        <v>11282</v>
      </c>
      <c r="I250" s="854" t="s">
        <v>10976</v>
      </c>
      <c r="J250" s="815"/>
      <c r="K250" s="1076" t="s">
        <v>10817</v>
      </c>
      <c r="L250" s="799" t="s">
        <v>10975</v>
      </c>
      <c r="M250" s="799"/>
    </row>
    <row r="251" spans="2:13" s="24" customFormat="1" ht="12" customHeight="1">
      <c r="B251" s="403" t="s">
        <v>6587</v>
      </c>
      <c r="C251" s="943" t="s">
        <v>1640</v>
      </c>
      <c r="D251" s="1464">
        <v>100</v>
      </c>
      <c r="E251" s="953" t="s">
        <v>1741</v>
      </c>
      <c r="F251" s="1228" t="s">
        <v>10973</v>
      </c>
      <c r="G251" s="1034"/>
      <c r="H251" s="1107" t="s">
        <v>11283</v>
      </c>
      <c r="I251" s="854" t="s">
        <v>10977</v>
      </c>
      <c r="J251" s="815"/>
      <c r="K251" s="1076" t="s">
        <v>10817</v>
      </c>
      <c r="L251" s="799" t="s">
        <v>10975</v>
      </c>
      <c r="M251" s="799"/>
    </row>
    <row r="252" spans="2:13" s="24" customFormat="1" ht="12" customHeight="1" thickBot="1">
      <c r="B252" s="404" t="s">
        <v>6587</v>
      </c>
      <c r="C252" s="944" t="s">
        <v>1641</v>
      </c>
      <c r="D252" s="1465">
        <v>100</v>
      </c>
      <c r="E252" s="954" t="s">
        <v>1741</v>
      </c>
      <c r="F252" s="1229" t="s">
        <v>10973</v>
      </c>
      <c r="G252" s="1036"/>
      <c r="H252" s="1499" t="s">
        <v>11284</v>
      </c>
      <c r="I252" s="854" t="s">
        <v>10978</v>
      </c>
      <c r="J252" s="815"/>
      <c r="K252" s="1076" t="s">
        <v>10817</v>
      </c>
      <c r="L252" s="799" t="s">
        <v>10975</v>
      </c>
      <c r="M252" s="799" t="s">
        <v>10794</v>
      </c>
    </row>
    <row r="253" spans="2:13" s="24" customFormat="1" ht="12" customHeight="1">
      <c r="B253" s="405" t="s">
        <v>10979</v>
      </c>
      <c r="C253" s="1064" t="s">
        <v>3743</v>
      </c>
      <c r="D253" s="1464">
        <v>100</v>
      </c>
      <c r="E253" s="953" t="s">
        <v>1741</v>
      </c>
      <c r="F253" s="1231" t="s">
        <v>1753</v>
      </c>
      <c r="G253" s="1034"/>
      <c r="H253" s="1107" t="s">
        <v>11285</v>
      </c>
      <c r="I253" s="1497" t="s">
        <v>10980</v>
      </c>
      <c r="J253" s="815"/>
      <c r="K253" s="1076" t="s">
        <v>10817</v>
      </c>
      <c r="L253" s="799" t="s">
        <v>10981</v>
      </c>
      <c r="M253" s="799" t="s">
        <v>10794</v>
      </c>
    </row>
    <row r="254" spans="2:13" s="24" customFormat="1" ht="12" customHeight="1">
      <c r="B254" s="426" t="s">
        <v>10979</v>
      </c>
      <c r="C254" s="943" t="s">
        <v>3742</v>
      </c>
      <c r="D254" s="1464">
        <v>100</v>
      </c>
      <c r="E254" s="953" t="s">
        <v>1741</v>
      </c>
      <c r="F254" s="1231" t="s">
        <v>1753</v>
      </c>
      <c r="G254" s="1034"/>
      <c r="H254" s="1107" t="s">
        <v>11286</v>
      </c>
      <c r="I254" s="854" t="s">
        <v>10982</v>
      </c>
      <c r="J254" s="815"/>
      <c r="K254" s="1076" t="s">
        <v>10817</v>
      </c>
      <c r="L254" s="799" t="s">
        <v>10981</v>
      </c>
      <c r="M254" s="799" t="s">
        <v>10794</v>
      </c>
    </row>
    <row r="255" spans="2:13" s="24" customFormat="1" ht="12" customHeight="1">
      <c r="B255" s="405" t="s">
        <v>10979</v>
      </c>
      <c r="C255" s="943" t="s">
        <v>1640</v>
      </c>
      <c r="D255" s="1464">
        <v>100</v>
      </c>
      <c r="E255" s="953" t="s">
        <v>1741</v>
      </c>
      <c r="F255" s="1231" t="s">
        <v>1753</v>
      </c>
      <c r="G255" s="1034"/>
      <c r="H255" s="1107" t="s">
        <v>11287</v>
      </c>
      <c r="I255" s="854" t="s">
        <v>10983</v>
      </c>
      <c r="J255" s="815"/>
      <c r="K255" s="1076" t="s">
        <v>10817</v>
      </c>
      <c r="L255" s="799" t="s">
        <v>10981</v>
      </c>
      <c r="M255" s="799"/>
    </row>
    <row r="256" spans="2:13" s="24" customFormat="1" ht="12" customHeight="1" thickBot="1">
      <c r="B256" s="405" t="s">
        <v>10979</v>
      </c>
      <c r="C256" s="943" t="s">
        <v>1641</v>
      </c>
      <c r="D256" s="1464">
        <v>100</v>
      </c>
      <c r="E256" s="953" t="s">
        <v>1741</v>
      </c>
      <c r="F256" s="1231" t="s">
        <v>1753</v>
      </c>
      <c r="G256" s="1034"/>
      <c r="H256" s="1107" t="s">
        <v>11288</v>
      </c>
      <c r="I256" s="1498" t="s">
        <v>10984</v>
      </c>
      <c r="J256" s="815"/>
      <c r="K256" s="1076" t="s">
        <v>10817</v>
      </c>
      <c r="L256" s="799" t="s">
        <v>10981</v>
      </c>
      <c r="M256" s="799"/>
    </row>
    <row r="257" spans="2:13" s="24" customFormat="1" ht="12" customHeight="1">
      <c r="B257" s="402" t="s">
        <v>6588</v>
      </c>
      <c r="C257" s="1088" t="s">
        <v>3743</v>
      </c>
      <c r="D257" s="1463">
        <v>102</v>
      </c>
      <c r="E257" s="1206" t="s">
        <v>1741</v>
      </c>
      <c r="F257" s="1230" t="s">
        <v>1754</v>
      </c>
      <c r="G257" s="1035"/>
      <c r="H257" s="1500" t="s">
        <v>11289</v>
      </c>
      <c r="I257" s="854" t="s">
        <v>10985</v>
      </c>
      <c r="J257" s="815"/>
      <c r="K257" s="1076" t="s">
        <v>10817</v>
      </c>
      <c r="L257" s="799" t="s">
        <v>10986</v>
      </c>
      <c r="M257" s="799"/>
    </row>
    <row r="258" spans="2:13" s="24" customFormat="1" ht="12" customHeight="1">
      <c r="B258" s="420" t="s">
        <v>6588</v>
      </c>
      <c r="C258" s="943" t="s">
        <v>3742</v>
      </c>
      <c r="D258" s="1464">
        <v>102</v>
      </c>
      <c r="E258" s="953" t="s">
        <v>1741</v>
      </c>
      <c r="F258" s="1231" t="s">
        <v>1754</v>
      </c>
      <c r="G258" s="1034"/>
      <c r="H258" s="1107" t="s">
        <v>11290</v>
      </c>
      <c r="I258" s="854" t="s">
        <v>10987</v>
      </c>
      <c r="J258" s="815"/>
      <c r="K258" s="1076" t="s">
        <v>10817</v>
      </c>
      <c r="L258" s="799" t="s">
        <v>10986</v>
      </c>
      <c r="M258" s="799"/>
    </row>
    <row r="259" spans="2:13" s="24" customFormat="1" ht="12" customHeight="1">
      <c r="B259" s="403" t="s">
        <v>6588</v>
      </c>
      <c r="C259" s="943" t="s">
        <v>1640</v>
      </c>
      <c r="D259" s="1464">
        <v>102</v>
      </c>
      <c r="E259" s="953" t="s">
        <v>1741</v>
      </c>
      <c r="F259" s="1231" t="s">
        <v>1754</v>
      </c>
      <c r="G259" s="1034"/>
      <c r="H259" s="1107" t="s">
        <v>11291</v>
      </c>
      <c r="I259" s="854" t="s">
        <v>10988</v>
      </c>
      <c r="J259" s="815"/>
      <c r="K259" s="1076" t="s">
        <v>10817</v>
      </c>
      <c r="L259" s="799" t="s">
        <v>10986</v>
      </c>
      <c r="M259" s="799" t="s">
        <v>10794</v>
      </c>
    </row>
    <row r="260" spans="2:13" s="24" customFormat="1" ht="15" customHeight="1" thickBot="1">
      <c r="B260" s="404" t="s">
        <v>6588</v>
      </c>
      <c r="C260" s="944" t="s">
        <v>1641</v>
      </c>
      <c r="D260" s="1465">
        <v>102</v>
      </c>
      <c r="E260" s="954" t="s">
        <v>1741</v>
      </c>
      <c r="F260" s="1232" t="s">
        <v>1754</v>
      </c>
      <c r="G260" s="1036"/>
      <c r="H260" s="1499" t="s">
        <v>11292</v>
      </c>
      <c r="I260" s="1498" t="s">
        <v>10989</v>
      </c>
      <c r="J260" s="815"/>
      <c r="K260" s="1076" t="s">
        <v>10817</v>
      </c>
      <c r="L260" s="799" t="s">
        <v>10986</v>
      </c>
      <c r="M260" s="799" t="s">
        <v>10794</v>
      </c>
    </row>
    <row r="261" spans="2:13" s="24" customFormat="1" ht="12" customHeight="1">
      <c r="B261" s="402" t="s">
        <v>6589</v>
      </c>
      <c r="C261" s="945" t="s">
        <v>2754</v>
      </c>
      <c r="D261" s="1463">
        <v>94</v>
      </c>
      <c r="E261" s="1206" t="s">
        <v>1732</v>
      </c>
      <c r="F261" s="1230"/>
      <c r="G261" s="1035"/>
      <c r="H261" s="1107"/>
      <c r="I261" s="854" t="s">
        <v>10990</v>
      </c>
      <c r="J261" s="815"/>
      <c r="K261" s="1076" t="s">
        <v>10712</v>
      </c>
      <c r="L261" s="1078" t="s">
        <v>10800</v>
      </c>
      <c r="M261" s="799" t="s">
        <v>10794</v>
      </c>
    </row>
    <row r="262" spans="2:13" s="24" customFormat="1" ht="12" customHeight="1">
      <c r="B262" s="420" t="s">
        <v>6589</v>
      </c>
      <c r="C262" s="943" t="s">
        <v>2751</v>
      </c>
      <c r="D262" s="1464">
        <v>94</v>
      </c>
      <c r="E262" s="953" t="s">
        <v>1732</v>
      </c>
      <c r="F262" s="1231"/>
      <c r="G262" s="1034"/>
      <c r="H262" s="1107"/>
      <c r="I262" s="854" t="s">
        <v>10991</v>
      </c>
      <c r="J262" s="815"/>
      <c r="K262" s="1076" t="s">
        <v>10712</v>
      </c>
      <c r="L262" s="1079" t="s">
        <v>10793</v>
      </c>
      <c r="M262" s="799" t="s">
        <v>10794</v>
      </c>
    </row>
    <row r="263" spans="2:13" s="24" customFormat="1" ht="12" customHeight="1" thickBot="1">
      <c r="B263" s="404" t="s">
        <v>6589</v>
      </c>
      <c r="C263" s="944" t="s">
        <v>1750</v>
      </c>
      <c r="D263" s="1465">
        <v>94</v>
      </c>
      <c r="E263" s="954" t="s">
        <v>1732</v>
      </c>
      <c r="F263" s="1232"/>
      <c r="G263" s="1036"/>
      <c r="H263" s="1108"/>
      <c r="I263" s="1498" t="s">
        <v>10992</v>
      </c>
      <c r="J263" s="815"/>
      <c r="K263" s="1076" t="s">
        <v>10712</v>
      </c>
      <c r="L263" s="1079" t="s">
        <v>10793</v>
      </c>
      <c r="M263" s="799" t="s">
        <v>10794</v>
      </c>
    </row>
    <row r="264" spans="2:13" s="24" customFormat="1" ht="12" customHeight="1">
      <c r="B264" s="424" t="s">
        <v>12344</v>
      </c>
      <c r="C264" s="1064"/>
      <c r="D264" s="1464"/>
      <c r="E264" s="953" t="s">
        <v>12345</v>
      </c>
      <c r="F264" s="1231"/>
      <c r="G264" s="1034"/>
      <c r="H264" s="1107"/>
      <c r="I264" s="854"/>
      <c r="J264" s="815"/>
      <c r="K264" s="1076"/>
      <c r="L264" s="799"/>
      <c r="M264" s="799" t="s">
        <v>10794</v>
      </c>
    </row>
    <row r="265" spans="2:13" s="24" customFormat="1" ht="12" customHeight="1" thickBot="1">
      <c r="B265" s="426" t="s">
        <v>12344</v>
      </c>
      <c r="C265" s="943"/>
      <c r="D265" s="1464"/>
      <c r="E265" s="953" t="s">
        <v>12345</v>
      </c>
      <c r="F265" s="1231"/>
      <c r="G265" s="1034"/>
      <c r="H265" s="1107"/>
      <c r="I265" s="1498"/>
      <c r="J265" s="815"/>
      <c r="K265" s="1076"/>
      <c r="L265" s="799"/>
      <c r="M265" s="799" t="s">
        <v>10794</v>
      </c>
    </row>
    <row r="266" spans="2:13" s="24" customFormat="1" ht="12" customHeight="1">
      <c r="B266" s="402" t="s">
        <v>6590</v>
      </c>
      <c r="C266" s="1088" t="s">
        <v>3743</v>
      </c>
      <c r="D266" s="1463">
        <v>102</v>
      </c>
      <c r="E266" s="1206" t="s">
        <v>1741</v>
      </c>
      <c r="F266" s="1230" t="s">
        <v>1756</v>
      </c>
      <c r="G266" s="1035"/>
      <c r="H266" s="1500" t="s">
        <v>11293</v>
      </c>
      <c r="I266" s="1497" t="s">
        <v>10993</v>
      </c>
      <c r="J266" s="815"/>
      <c r="K266" s="1076" t="s">
        <v>10817</v>
      </c>
      <c r="L266" s="799" t="s">
        <v>10994</v>
      </c>
      <c r="M266" s="799" t="s">
        <v>10794</v>
      </c>
    </row>
    <row r="267" spans="2:13" s="24" customFormat="1" ht="12" customHeight="1" thickBot="1">
      <c r="B267" s="827" t="s">
        <v>6590</v>
      </c>
      <c r="C267" s="944" t="s">
        <v>3742</v>
      </c>
      <c r="D267" s="1465">
        <v>102</v>
      </c>
      <c r="E267" s="954" t="s">
        <v>1741</v>
      </c>
      <c r="F267" s="1232" t="s">
        <v>1756</v>
      </c>
      <c r="G267" s="1036"/>
      <c r="H267" s="1108" t="s">
        <v>11294</v>
      </c>
      <c r="I267" s="1498" t="s">
        <v>10995</v>
      </c>
      <c r="J267" s="815"/>
      <c r="K267" s="1076" t="s">
        <v>10817</v>
      </c>
      <c r="L267" s="799" t="s">
        <v>10994</v>
      </c>
      <c r="M267" s="799" t="s">
        <v>10794</v>
      </c>
    </row>
    <row r="268" spans="2:13" s="24" customFormat="1" ht="12" customHeight="1">
      <c r="B268" s="403" t="s">
        <v>6591</v>
      </c>
      <c r="C268" s="1064" t="s">
        <v>3743</v>
      </c>
      <c r="D268" s="1464">
        <v>102</v>
      </c>
      <c r="E268" s="953" t="s">
        <v>1741</v>
      </c>
      <c r="F268" s="1231" t="s">
        <v>1756</v>
      </c>
      <c r="G268" s="1034"/>
      <c r="H268" s="1106" t="s">
        <v>11295</v>
      </c>
      <c r="I268" s="854" t="s">
        <v>10996</v>
      </c>
      <c r="J268" s="815"/>
      <c r="K268" s="1076" t="s">
        <v>10817</v>
      </c>
      <c r="L268" s="799" t="s">
        <v>10994</v>
      </c>
      <c r="M268" s="799"/>
    </row>
    <row r="269" spans="2:13" s="24" customFormat="1" ht="12" customHeight="1" thickBot="1">
      <c r="B269" s="420" t="s">
        <v>6591</v>
      </c>
      <c r="C269" s="943" t="s">
        <v>3742</v>
      </c>
      <c r="D269" s="1464">
        <v>102</v>
      </c>
      <c r="E269" s="953" t="s">
        <v>1741</v>
      </c>
      <c r="F269" s="1231" t="s">
        <v>1756</v>
      </c>
      <c r="G269" s="1034"/>
      <c r="H269" s="1108" t="s">
        <v>11296</v>
      </c>
      <c r="I269" s="854" t="s">
        <v>10997</v>
      </c>
      <c r="J269" s="815"/>
      <c r="K269" s="1076" t="s">
        <v>10817</v>
      </c>
      <c r="L269" s="799" t="s">
        <v>10994</v>
      </c>
      <c r="M269" s="799"/>
    </row>
    <row r="270" spans="2:13" s="24" customFormat="1" ht="12" customHeight="1">
      <c r="B270" s="402" t="s">
        <v>6592</v>
      </c>
      <c r="C270" s="1088" t="s">
        <v>3743</v>
      </c>
      <c r="D270" s="1463">
        <v>94</v>
      </c>
      <c r="E270" s="1206" t="s">
        <v>1741</v>
      </c>
      <c r="F270" s="1230" t="s">
        <v>10998</v>
      </c>
      <c r="G270" s="1035" t="s">
        <v>10791</v>
      </c>
      <c r="H270" s="1107" t="s">
        <v>11297</v>
      </c>
      <c r="I270" s="1497" t="s">
        <v>10999</v>
      </c>
      <c r="J270" s="815"/>
      <c r="K270" s="1076" t="s">
        <v>10876</v>
      </c>
      <c r="L270" s="799" t="s">
        <v>11000</v>
      </c>
      <c r="M270" s="799"/>
    </row>
    <row r="271" spans="2:13" s="24" customFormat="1" ht="12" customHeight="1" thickBot="1">
      <c r="B271" s="827" t="s">
        <v>6592</v>
      </c>
      <c r="C271" s="944" t="s">
        <v>3742</v>
      </c>
      <c r="D271" s="1465">
        <v>94</v>
      </c>
      <c r="E271" s="954" t="s">
        <v>1741</v>
      </c>
      <c r="F271" s="1232" t="s">
        <v>10998</v>
      </c>
      <c r="G271" s="1036" t="s">
        <v>10791</v>
      </c>
      <c r="H271" s="1107" t="s">
        <v>11298</v>
      </c>
      <c r="I271" s="1498" t="s">
        <v>11001</v>
      </c>
      <c r="J271" s="815"/>
      <c r="K271" s="1076" t="s">
        <v>10876</v>
      </c>
      <c r="L271" s="799" t="s">
        <v>11000</v>
      </c>
      <c r="M271" s="799" t="s">
        <v>10794</v>
      </c>
    </row>
    <row r="272" spans="2:13" s="24" customFormat="1" ht="12" customHeight="1">
      <c r="B272" s="403" t="s">
        <v>6593</v>
      </c>
      <c r="C272" s="1064" t="s">
        <v>3743</v>
      </c>
      <c r="D272" s="1464">
        <v>94</v>
      </c>
      <c r="E272" s="953" t="s">
        <v>1741</v>
      </c>
      <c r="F272" s="1231" t="s">
        <v>10998</v>
      </c>
      <c r="G272" s="1034" t="s">
        <v>10791</v>
      </c>
      <c r="H272" s="1106" t="s">
        <v>11299</v>
      </c>
      <c r="I272" s="854" t="s">
        <v>11002</v>
      </c>
      <c r="J272" s="815"/>
      <c r="K272" s="1076" t="s">
        <v>10876</v>
      </c>
      <c r="L272" s="799" t="s">
        <v>11000</v>
      </c>
      <c r="M272" s="799" t="s">
        <v>10794</v>
      </c>
    </row>
    <row r="273" spans="2:13" s="24" customFormat="1" ht="12" customHeight="1" thickBot="1">
      <c r="B273" s="420" t="s">
        <v>6593</v>
      </c>
      <c r="C273" s="943" t="s">
        <v>3742</v>
      </c>
      <c r="D273" s="1464">
        <v>94</v>
      </c>
      <c r="E273" s="953" t="s">
        <v>1741</v>
      </c>
      <c r="F273" s="1231" t="s">
        <v>10998</v>
      </c>
      <c r="G273" s="1034" t="s">
        <v>10791</v>
      </c>
      <c r="H273" s="1108" t="s">
        <v>11300</v>
      </c>
      <c r="I273" s="854" t="s">
        <v>11003</v>
      </c>
      <c r="J273" s="815"/>
      <c r="K273" s="1076" t="s">
        <v>10876</v>
      </c>
      <c r="L273" s="799" t="s">
        <v>11000</v>
      </c>
      <c r="M273" s="799" t="s">
        <v>10794</v>
      </c>
    </row>
    <row r="274" spans="2:13" s="24" customFormat="1" ht="12" customHeight="1">
      <c r="B274" s="402" t="s">
        <v>6594</v>
      </c>
      <c r="C274" s="1088" t="s">
        <v>3743</v>
      </c>
      <c r="D274" s="1463">
        <v>94</v>
      </c>
      <c r="E274" s="1206" t="s">
        <v>1741</v>
      </c>
      <c r="F274" s="1230" t="s">
        <v>10998</v>
      </c>
      <c r="G274" s="1035" t="s">
        <v>10791</v>
      </c>
      <c r="H274" s="1107" t="s">
        <v>11301</v>
      </c>
      <c r="I274" s="1497" t="s">
        <v>11004</v>
      </c>
      <c r="J274" s="815"/>
      <c r="K274" s="1076" t="s">
        <v>10876</v>
      </c>
      <c r="L274" s="799" t="s">
        <v>11000</v>
      </c>
      <c r="M274" s="799" t="s">
        <v>10794</v>
      </c>
    </row>
    <row r="275" spans="2:13" s="24" customFormat="1" ht="12" customHeight="1" thickBot="1">
      <c r="B275" s="827" t="s">
        <v>6594</v>
      </c>
      <c r="C275" s="944" t="s">
        <v>3742</v>
      </c>
      <c r="D275" s="1465">
        <v>94</v>
      </c>
      <c r="E275" s="954" t="s">
        <v>1741</v>
      </c>
      <c r="F275" s="1232" t="s">
        <v>10998</v>
      </c>
      <c r="G275" s="1036" t="s">
        <v>10791</v>
      </c>
      <c r="H275" s="1107" t="s">
        <v>11302</v>
      </c>
      <c r="I275" s="1498" t="s">
        <v>11005</v>
      </c>
      <c r="J275" s="815"/>
      <c r="K275" s="1076" t="s">
        <v>10876</v>
      </c>
      <c r="L275" s="799" t="s">
        <v>11000</v>
      </c>
      <c r="M275" s="799"/>
    </row>
    <row r="276" spans="2:13" s="24" customFormat="1" ht="12" customHeight="1">
      <c r="B276" s="403" t="s">
        <v>6595</v>
      </c>
      <c r="C276" s="1064" t="s">
        <v>3743</v>
      </c>
      <c r="D276" s="1464">
        <v>94</v>
      </c>
      <c r="E276" s="953" t="s">
        <v>1741</v>
      </c>
      <c r="F276" s="1231" t="s">
        <v>10998</v>
      </c>
      <c r="G276" s="1034" t="s">
        <v>10791</v>
      </c>
      <c r="H276" s="1106" t="s">
        <v>11303</v>
      </c>
      <c r="I276" s="854" t="s">
        <v>11006</v>
      </c>
      <c r="J276" s="815"/>
      <c r="K276" s="1076" t="s">
        <v>10876</v>
      </c>
      <c r="L276" s="799" t="s">
        <v>11000</v>
      </c>
      <c r="M276" s="799"/>
    </row>
    <row r="277" spans="2:13" s="24" customFormat="1" ht="12" customHeight="1" thickBot="1">
      <c r="B277" s="420" t="s">
        <v>6595</v>
      </c>
      <c r="C277" s="943" t="s">
        <v>3742</v>
      </c>
      <c r="D277" s="1464">
        <v>94</v>
      </c>
      <c r="E277" s="953" t="s">
        <v>1741</v>
      </c>
      <c r="F277" s="1231" t="s">
        <v>10998</v>
      </c>
      <c r="G277" s="1034" t="s">
        <v>10791</v>
      </c>
      <c r="H277" s="1108" t="s">
        <v>11304</v>
      </c>
      <c r="I277" s="854" t="s">
        <v>11007</v>
      </c>
      <c r="J277" s="815"/>
      <c r="K277" s="1076" t="s">
        <v>10876</v>
      </c>
      <c r="L277" s="799" t="s">
        <v>11000</v>
      </c>
      <c r="M277" s="799"/>
    </row>
    <row r="278" spans="2:13" s="24" customFormat="1" ht="12" customHeight="1">
      <c r="B278" s="402" t="s">
        <v>6596</v>
      </c>
      <c r="C278" s="1088" t="s">
        <v>3743</v>
      </c>
      <c r="D278" s="1463">
        <v>104</v>
      </c>
      <c r="E278" s="1206" t="s">
        <v>1741</v>
      </c>
      <c r="F278" s="1230" t="s">
        <v>10934</v>
      </c>
      <c r="G278" s="1035" t="s">
        <v>10791</v>
      </c>
      <c r="H278" s="1107" t="s">
        <v>11305</v>
      </c>
      <c r="I278" s="1497" t="s">
        <v>11008</v>
      </c>
      <c r="J278" s="815"/>
      <c r="K278" s="1076" t="s">
        <v>10876</v>
      </c>
      <c r="L278" s="799" t="s">
        <v>10936</v>
      </c>
      <c r="M278" s="799"/>
    </row>
    <row r="279" spans="2:13" s="24" customFormat="1" ht="12" customHeight="1" thickBot="1">
      <c r="B279" s="827" t="s">
        <v>11009</v>
      </c>
      <c r="C279" s="944" t="s">
        <v>3742</v>
      </c>
      <c r="D279" s="1465">
        <v>104</v>
      </c>
      <c r="E279" s="954" t="s">
        <v>1741</v>
      </c>
      <c r="F279" s="1232" t="s">
        <v>10934</v>
      </c>
      <c r="G279" s="1036" t="s">
        <v>10791</v>
      </c>
      <c r="H279" s="1107" t="s">
        <v>11306</v>
      </c>
      <c r="I279" s="1498" t="s">
        <v>11010</v>
      </c>
      <c r="J279" s="815"/>
      <c r="K279" s="1076" t="s">
        <v>10876</v>
      </c>
      <c r="L279" s="799" t="s">
        <v>10936</v>
      </c>
      <c r="M279" s="799"/>
    </row>
    <row r="280" spans="2:13" s="24" customFormat="1" ht="12" customHeight="1">
      <c r="B280" s="403" t="s">
        <v>6597</v>
      </c>
      <c r="C280" s="1064" t="s">
        <v>3743</v>
      </c>
      <c r="D280" s="1464">
        <v>102</v>
      </c>
      <c r="E280" s="953" t="s">
        <v>1741</v>
      </c>
      <c r="F280" s="1231" t="s">
        <v>1752</v>
      </c>
      <c r="G280" s="1034"/>
      <c r="H280" s="1106" t="s">
        <v>11307</v>
      </c>
      <c r="I280" s="854" t="s">
        <v>11011</v>
      </c>
      <c r="J280" s="815"/>
      <c r="K280" s="1076" t="s">
        <v>10817</v>
      </c>
      <c r="L280" s="799" t="s">
        <v>11012</v>
      </c>
      <c r="M280" s="799"/>
    </row>
    <row r="281" spans="2:13" s="24" customFormat="1" ht="12" customHeight="1" thickBot="1">
      <c r="B281" s="420" t="s">
        <v>6597</v>
      </c>
      <c r="C281" s="943" t="s">
        <v>3742</v>
      </c>
      <c r="D281" s="1464">
        <v>102</v>
      </c>
      <c r="E281" s="953" t="s">
        <v>1741</v>
      </c>
      <c r="F281" s="1231" t="s">
        <v>1752</v>
      </c>
      <c r="G281" s="1034"/>
      <c r="H281" s="1108" t="s">
        <v>11308</v>
      </c>
      <c r="I281" s="854" t="s">
        <v>11013</v>
      </c>
      <c r="J281" s="815"/>
      <c r="K281" s="1076" t="s">
        <v>10817</v>
      </c>
      <c r="L281" s="799" t="s">
        <v>11012</v>
      </c>
      <c r="M281" s="799"/>
    </row>
    <row r="282" spans="2:13" s="24" customFormat="1" ht="12" customHeight="1">
      <c r="B282" s="402" t="s">
        <v>6598</v>
      </c>
      <c r="C282" s="1088" t="s">
        <v>3743</v>
      </c>
      <c r="D282" s="1463">
        <v>100</v>
      </c>
      <c r="E282" s="1206" t="s">
        <v>1741</v>
      </c>
      <c r="F282" s="1230" t="s">
        <v>1752</v>
      </c>
      <c r="G282" s="1035"/>
      <c r="H282" s="1107" t="s">
        <v>11309</v>
      </c>
      <c r="I282" s="1497" t="s">
        <v>11014</v>
      </c>
      <c r="J282" s="815"/>
      <c r="K282" s="1076" t="s">
        <v>10817</v>
      </c>
      <c r="L282" s="799" t="s">
        <v>11012</v>
      </c>
      <c r="M282" s="799"/>
    </row>
    <row r="283" spans="2:13" s="24" customFormat="1" ht="12" customHeight="1" thickBot="1">
      <c r="B283" s="827" t="s">
        <v>6598</v>
      </c>
      <c r="C283" s="944" t="s">
        <v>3742</v>
      </c>
      <c r="D283" s="1465">
        <v>100</v>
      </c>
      <c r="E283" s="954" t="s">
        <v>1741</v>
      </c>
      <c r="F283" s="1232" t="s">
        <v>1752</v>
      </c>
      <c r="G283" s="1036"/>
      <c r="H283" s="1107" t="s">
        <v>11310</v>
      </c>
      <c r="I283" s="1498" t="s">
        <v>11015</v>
      </c>
      <c r="J283" s="815"/>
      <c r="K283" s="1076" t="s">
        <v>10817</v>
      </c>
      <c r="L283" s="799" t="s">
        <v>11012</v>
      </c>
      <c r="M283" s="799"/>
    </row>
    <row r="284" spans="2:13" s="24" customFormat="1" ht="12" customHeight="1">
      <c r="B284" s="403" t="s">
        <v>6599</v>
      </c>
      <c r="C284" s="1064" t="s">
        <v>3743</v>
      </c>
      <c r="D284" s="1464">
        <v>94</v>
      </c>
      <c r="E284" s="953" t="s">
        <v>1741</v>
      </c>
      <c r="F284" s="1231" t="s">
        <v>10998</v>
      </c>
      <c r="G284" s="1034" t="s">
        <v>10791</v>
      </c>
      <c r="H284" s="1106" t="s">
        <v>11311</v>
      </c>
      <c r="I284" s="854" t="s">
        <v>11016</v>
      </c>
      <c r="J284" s="815"/>
      <c r="K284" s="1076" t="s">
        <v>10817</v>
      </c>
      <c r="L284" s="799" t="s">
        <v>11000</v>
      </c>
      <c r="M284" s="799"/>
    </row>
    <row r="285" spans="2:13" s="24" customFormat="1" ht="12" customHeight="1" thickBot="1">
      <c r="B285" s="827" t="s">
        <v>6599</v>
      </c>
      <c r="C285" s="944" t="s">
        <v>3742</v>
      </c>
      <c r="D285" s="1465">
        <v>94</v>
      </c>
      <c r="E285" s="954" t="s">
        <v>1741</v>
      </c>
      <c r="F285" s="1232" t="s">
        <v>10998</v>
      </c>
      <c r="G285" s="1036" t="s">
        <v>10791</v>
      </c>
      <c r="H285" s="1108" t="s">
        <v>11312</v>
      </c>
      <c r="I285" s="854" t="s">
        <v>11017</v>
      </c>
      <c r="J285" s="815"/>
      <c r="K285" s="1076" t="s">
        <v>10817</v>
      </c>
      <c r="L285" s="799" t="s">
        <v>11000</v>
      </c>
      <c r="M285" s="799"/>
    </row>
    <row r="286" spans="2:13" s="24" customFormat="1" ht="12" customHeight="1">
      <c r="B286" s="405" t="s">
        <v>6600</v>
      </c>
      <c r="C286" s="1064" t="s">
        <v>3743</v>
      </c>
      <c r="D286" s="1464">
        <v>94</v>
      </c>
      <c r="E286" s="953" t="s">
        <v>1741</v>
      </c>
      <c r="F286" s="1231" t="s">
        <v>10998</v>
      </c>
      <c r="G286" s="1034" t="s">
        <v>10791</v>
      </c>
      <c r="H286" s="1107" t="s">
        <v>11313</v>
      </c>
      <c r="I286" s="1497" t="s">
        <v>11018</v>
      </c>
      <c r="J286" s="815"/>
      <c r="K286" s="1076" t="s">
        <v>10817</v>
      </c>
      <c r="L286" s="799" t="s">
        <v>11000</v>
      </c>
      <c r="M286" s="799"/>
    </row>
    <row r="287" spans="2:13" s="24" customFormat="1" ht="12" customHeight="1" thickBot="1">
      <c r="B287" s="423" t="s">
        <v>6600</v>
      </c>
      <c r="C287" s="943" t="s">
        <v>3742</v>
      </c>
      <c r="D287" s="1464">
        <v>94</v>
      </c>
      <c r="E287" s="953" t="s">
        <v>1741</v>
      </c>
      <c r="F287" s="1231" t="s">
        <v>10998</v>
      </c>
      <c r="G287" s="1034" t="s">
        <v>10791</v>
      </c>
      <c r="H287" s="1108" t="s">
        <v>11314</v>
      </c>
      <c r="I287" s="1498" t="s">
        <v>11019</v>
      </c>
      <c r="J287" s="815"/>
      <c r="K287" s="1076" t="s">
        <v>10817</v>
      </c>
      <c r="L287" s="799" t="s">
        <v>11000</v>
      </c>
      <c r="M287" s="799"/>
    </row>
    <row r="288" spans="2:13" s="24" customFormat="1" ht="12" customHeight="1">
      <c r="B288" s="402" t="s">
        <v>6601</v>
      </c>
      <c r="C288" s="1088" t="s">
        <v>3743</v>
      </c>
      <c r="D288" s="1463">
        <v>96</v>
      </c>
      <c r="E288" s="1206" t="s">
        <v>1741</v>
      </c>
      <c r="F288" s="1230" t="s">
        <v>1758</v>
      </c>
      <c r="G288" s="1035"/>
      <c r="H288" s="1500" t="s">
        <v>11315</v>
      </c>
      <c r="I288" s="854" t="s">
        <v>11020</v>
      </c>
      <c r="J288" s="815"/>
      <c r="K288" s="1076" t="s">
        <v>10817</v>
      </c>
      <c r="L288" s="799" t="s">
        <v>10837</v>
      </c>
      <c r="M288" s="799" t="s">
        <v>10794</v>
      </c>
    </row>
    <row r="289" spans="2:13" s="24" customFormat="1" ht="12" customHeight="1" thickBot="1">
      <c r="B289" s="827" t="s">
        <v>6601</v>
      </c>
      <c r="C289" s="944" t="s">
        <v>3742</v>
      </c>
      <c r="D289" s="1465">
        <v>96</v>
      </c>
      <c r="E289" s="954" t="s">
        <v>1741</v>
      </c>
      <c r="F289" s="1232" t="s">
        <v>1758</v>
      </c>
      <c r="G289" s="1036"/>
      <c r="H289" s="1107" t="s">
        <v>11316</v>
      </c>
      <c r="I289" s="854" t="s">
        <v>11021</v>
      </c>
      <c r="J289" s="815"/>
      <c r="K289" s="1076" t="s">
        <v>10817</v>
      </c>
      <c r="L289" s="799" t="s">
        <v>10837</v>
      </c>
      <c r="M289" s="799" t="s">
        <v>10794</v>
      </c>
    </row>
    <row r="290" spans="2:13" s="24" customFormat="1" ht="12" customHeight="1">
      <c r="B290" s="403" t="s">
        <v>6602</v>
      </c>
      <c r="C290" s="1064" t="s">
        <v>3743</v>
      </c>
      <c r="D290" s="1464">
        <v>96</v>
      </c>
      <c r="E290" s="953" t="s">
        <v>1741</v>
      </c>
      <c r="F290" s="1231" t="s">
        <v>1758</v>
      </c>
      <c r="G290" s="1034"/>
      <c r="H290" s="1106" t="s">
        <v>11317</v>
      </c>
      <c r="I290" s="1497" t="s">
        <v>11022</v>
      </c>
      <c r="J290" s="815"/>
      <c r="K290" s="1076" t="s">
        <v>10817</v>
      </c>
      <c r="L290" s="799" t="s">
        <v>10837</v>
      </c>
      <c r="M290" s="799"/>
    </row>
    <row r="291" spans="2:13" s="24" customFormat="1" ht="12" customHeight="1" thickBot="1">
      <c r="B291" s="420" t="s">
        <v>6602</v>
      </c>
      <c r="C291" s="943" t="s">
        <v>3742</v>
      </c>
      <c r="D291" s="1464">
        <v>96</v>
      </c>
      <c r="E291" s="953" t="s">
        <v>1741</v>
      </c>
      <c r="F291" s="1231" t="s">
        <v>1758</v>
      </c>
      <c r="G291" s="1034"/>
      <c r="H291" s="1108" t="s">
        <v>11318</v>
      </c>
      <c r="I291" s="1498" t="s">
        <v>11023</v>
      </c>
      <c r="J291" s="815"/>
      <c r="K291" s="1076" t="s">
        <v>10817</v>
      </c>
      <c r="L291" s="799" t="s">
        <v>10837</v>
      </c>
      <c r="M291" s="799"/>
    </row>
    <row r="292" spans="2:13" s="24" customFormat="1" ht="12" customHeight="1">
      <c r="B292" s="402" t="s">
        <v>6603</v>
      </c>
      <c r="C292" s="1088" t="s">
        <v>3743</v>
      </c>
      <c r="D292" s="1463">
        <v>96</v>
      </c>
      <c r="E292" s="1206" t="s">
        <v>1741</v>
      </c>
      <c r="F292" s="1230" t="s">
        <v>1758</v>
      </c>
      <c r="G292" s="1035"/>
      <c r="H292" s="1107" t="s">
        <v>11319</v>
      </c>
      <c r="I292" s="854" t="s">
        <v>11024</v>
      </c>
      <c r="J292" s="815"/>
      <c r="K292" s="1076" t="s">
        <v>10817</v>
      </c>
      <c r="L292" s="799" t="s">
        <v>10837</v>
      </c>
      <c r="M292" s="799"/>
    </row>
    <row r="293" spans="2:13" s="24" customFormat="1" ht="12" customHeight="1" thickBot="1">
      <c r="B293" s="827" t="s">
        <v>6603</v>
      </c>
      <c r="C293" s="944" t="s">
        <v>3742</v>
      </c>
      <c r="D293" s="1465">
        <v>96</v>
      </c>
      <c r="E293" s="954" t="s">
        <v>1741</v>
      </c>
      <c r="F293" s="1232" t="s">
        <v>1758</v>
      </c>
      <c r="G293" s="1036"/>
      <c r="H293" s="1108" t="s">
        <v>11320</v>
      </c>
      <c r="I293" s="854" t="s">
        <v>11025</v>
      </c>
      <c r="J293" s="815"/>
      <c r="K293" s="1076" t="s">
        <v>10817</v>
      </c>
      <c r="L293" s="799" t="s">
        <v>10837</v>
      </c>
      <c r="M293" s="799"/>
    </row>
    <row r="294" spans="2:13" s="24" customFormat="1" ht="12" customHeight="1">
      <c r="B294" s="403" t="s">
        <v>6604</v>
      </c>
      <c r="C294" s="1064" t="s">
        <v>3743</v>
      </c>
      <c r="D294" s="1464">
        <v>96</v>
      </c>
      <c r="E294" s="1206" t="s">
        <v>1741</v>
      </c>
      <c r="F294" s="1231" t="s">
        <v>1758</v>
      </c>
      <c r="G294" s="1034"/>
      <c r="H294" s="1107" t="s">
        <v>11321</v>
      </c>
      <c r="I294" s="1497" t="s">
        <v>11026</v>
      </c>
      <c r="J294" s="815"/>
      <c r="K294" s="1076" t="s">
        <v>10817</v>
      </c>
      <c r="L294" s="799" t="s">
        <v>10837</v>
      </c>
      <c r="M294" s="799"/>
    </row>
    <row r="295" spans="2:13" s="24" customFormat="1" ht="12" customHeight="1" thickBot="1">
      <c r="B295" s="420" t="s">
        <v>6604</v>
      </c>
      <c r="C295" s="943" t="s">
        <v>3742</v>
      </c>
      <c r="D295" s="1464">
        <v>96</v>
      </c>
      <c r="E295" s="954" t="s">
        <v>1741</v>
      </c>
      <c r="F295" s="1231" t="s">
        <v>1758</v>
      </c>
      <c r="G295" s="1034"/>
      <c r="H295" s="1107" t="s">
        <v>11322</v>
      </c>
      <c r="I295" s="1498" t="s">
        <v>11027</v>
      </c>
      <c r="J295" s="815"/>
      <c r="K295" s="1076" t="s">
        <v>10817</v>
      </c>
      <c r="L295" s="799" t="s">
        <v>10837</v>
      </c>
      <c r="M295" s="799"/>
    </row>
    <row r="296" spans="2:13" s="24" customFormat="1" ht="12" customHeight="1">
      <c r="B296" s="402" t="s">
        <v>6605</v>
      </c>
      <c r="C296" s="945" t="s">
        <v>2754</v>
      </c>
      <c r="D296" s="1463">
        <v>100</v>
      </c>
      <c r="E296" s="1206" t="s">
        <v>1729</v>
      </c>
      <c r="F296" s="1230" t="s">
        <v>1733</v>
      </c>
      <c r="G296" s="1035"/>
      <c r="H296" s="1500" t="s">
        <v>11323</v>
      </c>
      <c r="I296" s="854" t="s">
        <v>11028</v>
      </c>
      <c r="J296" s="815"/>
      <c r="K296" s="1076" t="s">
        <v>10712</v>
      </c>
      <c r="L296" s="799" t="s">
        <v>10726</v>
      </c>
      <c r="M296" s="799"/>
    </row>
    <row r="297" spans="2:13" s="24" customFormat="1" ht="12" customHeight="1">
      <c r="B297" s="420" t="s">
        <v>6605</v>
      </c>
      <c r="C297" s="943" t="s">
        <v>2751</v>
      </c>
      <c r="D297" s="1464">
        <v>100</v>
      </c>
      <c r="E297" s="953" t="s">
        <v>1729</v>
      </c>
      <c r="F297" s="1231" t="s">
        <v>1733</v>
      </c>
      <c r="G297" s="1034"/>
      <c r="H297" s="1107" t="s">
        <v>11324</v>
      </c>
      <c r="I297" s="854" t="s">
        <v>11029</v>
      </c>
      <c r="J297" s="815"/>
      <c r="K297" s="1076" t="s">
        <v>10712</v>
      </c>
      <c r="L297" s="799" t="s">
        <v>10726</v>
      </c>
      <c r="M297" s="799"/>
    </row>
    <row r="298" spans="2:13" s="24" customFormat="1" ht="12" customHeight="1" thickBot="1">
      <c r="B298" s="404" t="s">
        <v>6605</v>
      </c>
      <c r="C298" s="944" t="s">
        <v>6620</v>
      </c>
      <c r="D298" s="1465">
        <v>100</v>
      </c>
      <c r="E298" s="954" t="s">
        <v>1729</v>
      </c>
      <c r="F298" s="1232" t="s">
        <v>1733</v>
      </c>
      <c r="G298" s="1036"/>
      <c r="H298" s="1499" t="s">
        <v>11325</v>
      </c>
      <c r="I298" s="854" t="s">
        <v>11030</v>
      </c>
      <c r="J298" s="815"/>
      <c r="K298" s="1076" t="s">
        <v>10712</v>
      </c>
      <c r="L298" s="799" t="s">
        <v>10726</v>
      </c>
      <c r="M298" s="799" t="s">
        <v>11052</v>
      </c>
    </row>
    <row r="299" spans="2:13" s="24" customFormat="1" ht="12" customHeight="1">
      <c r="B299" s="402" t="s">
        <v>6606</v>
      </c>
      <c r="C299" s="1088" t="s">
        <v>3743</v>
      </c>
      <c r="D299" s="1463">
        <v>100</v>
      </c>
      <c r="E299" s="1206" t="s">
        <v>1741</v>
      </c>
      <c r="F299" s="1230" t="s">
        <v>1753</v>
      </c>
      <c r="G299" s="1035"/>
      <c r="H299" s="1107" t="s">
        <v>11326</v>
      </c>
      <c r="I299" s="1497" t="s">
        <v>11031</v>
      </c>
      <c r="J299" s="815"/>
      <c r="K299" s="1076" t="s">
        <v>10817</v>
      </c>
      <c r="L299" s="799" t="s">
        <v>10981</v>
      </c>
      <c r="M299" s="799" t="s">
        <v>11052</v>
      </c>
    </row>
    <row r="300" spans="2:13" s="24" customFormat="1" ht="12" customHeight="1" thickBot="1">
      <c r="B300" s="827" t="s">
        <v>6606</v>
      </c>
      <c r="C300" s="944" t="s">
        <v>3742</v>
      </c>
      <c r="D300" s="1465">
        <v>100</v>
      </c>
      <c r="E300" s="954" t="s">
        <v>1741</v>
      </c>
      <c r="F300" s="1232" t="s">
        <v>1753</v>
      </c>
      <c r="G300" s="1036"/>
      <c r="H300" s="1107" t="s">
        <v>11327</v>
      </c>
      <c r="I300" s="1498" t="s">
        <v>11032</v>
      </c>
      <c r="J300" s="815"/>
      <c r="K300" s="1076" t="s">
        <v>10817</v>
      </c>
      <c r="L300" s="799" t="s">
        <v>10981</v>
      </c>
      <c r="M300" s="799" t="s">
        <v>11052</v>
      </c>
    </row>
    <row r="301" spans="2:13" s="24" customFormat="1" ht="12" customHeight="1">
      <c r="B301" s="403" t="s">
        <v>6607</v>
      </c>
      <c r="C301" s="1064" t="s">
        <v>3743</v>
      </c>
      <c r="D301" s="1464">
        <v>104</v>
      </c>
      <c r="E301" s="953" t="s">
        <v>1741</v>
      </c>
      <c r="F301" s="1231" t="s">
        <v>10874</v>
      </c>
      <c r="G301" s="1034" t="s">
        <v>10791</v>
      </c>
      <c r="H301" s="1106" t="s">
        <v>11328</v>
      </c>
      <c r="I301" s="854" t="s">
        <v>11033</v>
      </c>
      <c r="J301" s="815"/>
      <c r="K301" s="1076" t="s">
        <v>10817</v>
      </c>
      <c r="L301" s="799" t="s">
        <v>10877</v>
      </c>
      <c r="M301" s="799" t="s">
        <v>11052</v>
      </c>
    </row>
    <row r="302" spans="2:13" s="24" customFormat="1" ht="12" customHeight="1" thickBot="1">
      <c r="B302" s="420" t="s">
        <v>6607</v>
      </c>
      <c r="C302" s="943" t="s">
        <v>3742</v>
      </c>
      <c r="D302" s="1464">
        <v>104</v>
      </c>
      <c r="E302" s="953" t="s">
        <v>1741</v>
      </c>
      <c r="F302" s="1231" t="s">
        <v>10874</v>
      </c>
      <c r="G302" s="1034" t="s">
        <v>10791</v>
      </c>
      <c r="H302" s="1108" t="s">
        <v>11329</v>
      </c>
      <c r="I302" s="854" t="s">
        <v>11034</v>
      </c>
      <c r="J302" s="815"/>
      <c r="K302" s="1076" t="s">
        <v>10817</v>
      </c>
      <c r="L302" s="799" t="s">
        <v>10877</v>
      </c>
      <c r="M302" s="799" t="s">
        <v>10794</v>
      </c>
    </row>
    <row r="303" spans="2:13" s="24" customFormat="1" ht="12" customHeight="1">
      <c r="B303" s="446" t="s">
        <v>6608</v>
      </c>
      <c r="C303" s="1088" t="s">
        <v>3743</v>
      </c>
      <c r="D303" s="1463">
        <v>102</v>
      </c>
      <c r="E303" s="1206" t="s">
        <v>1741</v>
      </c>
      <c r="F303" s="1230" t="s">
        <v>10934</v>
      </c>
      <c r="G303" s="1035" t="s">
        <v>10791</v>
      </c>
      <c r="H303" s="1107" t="s">
        <v>11330</v>
      </c>
      <c r="I303" s="1497" t="s">
        <v>11035</v>
      </c>
      <c r="J303" s="815"/>
      <c r="K303" s="1076" t="s">
        <v>10817</v>
      </c>
      <c r="L303" s="799" t="s">
        <v>10936</v>
      </c>
      <c r="M303" s="799" t="s">
        <v>10794</v>
      </c>
    </row>
    <row r="304" spans="2:13" s="24" customFormat="1" ht="12" customHeight="1" thickBot="1">
      <c r="B304" s="828" t="s">
        <v>6608</v>
      </c>
      <c r="C304" s="944" t="s">
        <v>3742</v>
      </c>
      <c r="D304" s="1465">
        <v>102</v>
      </c>
      <c r="E304" s="954" t="s">
        <v>1741</v>
      </c>
      <c r="F304" s="1232" t="s">
        <v>10934</v>
      </c>
      <c r="G304" s="1036" t="s">
        <v>10791</v>
      </c>
      <c r="H304" s="1107" t="s">
        <v>11331</v>
      </c>
      <c r="I304" s="1498" t="s">
        <v>11036</v>
      </c>
      <c r="J304" s="815"/>
      <c r="K304" s="1076" t="s">
        <v>10817</v>
      </c>
      <c r="L304" s="799" t="s">
        <v>10936</v>
      </c>
      <c r="M304" s="799" t="s">
        <v>10794</v>
      </c>
    </row>
    <row r="305" spans="2:13" s="24" customFormat="1" ht="12" customHeight="1">
      <c r="B305" s="402" t="s">
        <v>11037</v>
      </c>
      <c r="C305" s="1088" t="s">
        <v>3743</v>
      </c>
      <c r="D305" s="1463">
        <v>100</v>
      </c>
      <c r="E305" s="1206" t="s">
        <v>1741</v>
      </c>
      <c r="F305" s="1230" t="s">
        <v>1752</v>
      </c>
      <c r="G305" s="1035"/>
      <c r="H305" s="1106" t="s">
        <v>11332</v>
      </c>
      <c r="I305" s="854" t="s">
        <v>11038</v>
      </c>
      <c r="J305" s="815"/>
      <c r="K305" s="1076" t="s">
        <v>10817</v>
      </c>
      <c r="L305" s="799" t="s">
        <v>11012</v>
      </c>
      <c r="M305" s="799" t="s">
        <v>10794</v>
      </c>
    </row>
    <row r="306" spans="2:13" s="24" customFormat="1" ht="12" customHeight="1" thickBot="1">
      <c r="B306" s="827" t="s">
        <v>11037</v>
      </c>
      <c r="C306" s="944" t="s">
        <v>3742</v>
      </c>
      <c r="D306" s="1465">
        <v>100</v>
      </c>
      <c r="E306" s="954" t="s">
        <v>1741</v>
      </c>
      <c r="F306" s="1232" t="s">
        <v>1752</v>
      </c>
      <c r="G306" s="1036"/>
      <c r="H306" s="1108" t="s">
        <v>11333</v>
      </c>
      <c r="I306" s="854" t="s">
        <v>11039</v>
      </c>
      <c r="J306" s="815"/>
      <c r="K306" s="1076" t="s">
        <v>10817</v>
      </c>
      <c r="L306" s="799" t="s">
        <v>11012</v>
      </c>
      <c r="M306" s="799" t="s">
        <v>10794</v>
      </c>
    </row>
    <row r="307" spans="2:13" s="24" customFormat="1" ht="12" customHeight="1">
      <c r="B307" s="402" t="s">
        <v>11040</v>
      </c>
      <c r="C307" s="1088" t="s">
        <v>3743</v>
      </c>
      <c r="D307" s="1463">
        <v>100</v>
      </c>
      <c r="E307" s="1206" t="s">
        <v>1741</v>
      </c>
      <c r="F307" s="1230" t="s">
        <v>1753</v>
      </c>
      <c r="G307" s="1035"/>
      <c r="H307" s="1107" t="s">
        <v>11334</v>
      </c>
      <c r="I307" s="1497" t="s">
        <v>11041</v>
      </c>
      <c r="J307" s="815"/>
      <c r="K307" s="1076" t="s">
        <v>10817</v>
      </c>
      <c r="L307" s="799" t="s">
        <v>10981</v>
      </c>
      <c r="M307" s="799" t="s">
        <v>10794</v>
      </c>
    </row>
    <row r="308" spans="2:13" s="24" customFormat="1" ht="12" customHeight="1" thickBot="1">
      <c r="B308" s="827" t="s">
        <v>11040</v>
      </c>
      <c r="C308" s="944" t="s">
        <v>3742</v>
      </c>
      <c r="D308" s="1465">
        <v>100</v>
      </c>
      <c r="E308" s="954" t="s">
        <v>1741</v>
      </c>
      <c r="F308" s="1232" t="s">
        <v>1753</v>
      </c>
      <c r="G308" s="1036"/>
      <c r="H308" s="1107" t="s">
        <v>11335</v>
      </c>
      <c r="I308" s="1498" t="s">
        <v>11042</v>
      </c>
      <c r="J308" s="815"/>
      <c r="K308" s="1076" t="s">
        <v>10817</v>
      </c>
      <c r="L308" s="799" t="s">
        <v>10981</v>
      </c>
      <c r="M308" s="799" t="s">
        <v>11052</v>
      </c>
    </row>
    <row r="309" spans="2:13" s="24" customFormat="1" ht="12" customHeight="1">
      <c r="B309" s="446" t="s">
        <v>11043</v>
      </c>
      <c r="C309" s="1088" t="s">
        <v>3743</v>
      </c>
      <c r="D309" s="1463">
        <v>100</v>
      </c>
      <c r="E309" s="1206" t="s">
        <v>1741</v>
      </c>
      <c r="F309" s="1230" t="s">
        <v>1753</v>
      </c>
      <c r="G309" s="1035"/>
      <c r="H309" s="1500" t="s">
        <v>11336</v>
      </c>
      <c r="I309" s="854" t="s">
        <v>11044</v>
      </c>
      <c r="J309" s="815"/>
      <c r="K309" s="1076" t="s">
        <v>10817</v>
      </c>
      <c r="L309" s="799" t="s">
        <v>10981</v>
      </c>
      <c r="M309" s="799" t="s">
        <v>11052</v>
      </c>
    </row>
    <row r="310" spans="2:13" s="24" customFormat="1" ht="12" customHeight="1" thickBot="1">
      <c r="B310" s="828" t="s">
        <v>11043</v>
      </c>
      <c r="C310" s="944" t="s">
        <v>3742</v>
      </c>
      <c r="D310" s="1465">
        <v>100</v>
      </c>
      <c r="E310" s="954" t="s">
        <v>1741</v>
      </c>
      <c r="F310" s="1232" t="s">
        <v>1753</v>
      </c>
      <c r="G310" s="1036"/>
      <c r="H310" s="1107" t="s">
        <v>11337</v>
      </c>
      <c r="I310" s="854" t="s">
        <v>11045</v>
      </c>
      <c r="J310" s="815"/>
      <c r="K310" s="1076" t="s">
        <v>10817</v>
      </c>
      <c r="L310" s="799" t="s">
        <v>10981</v>
      </c>
      <c r="M310" s="799" t="s">
        <v>11052</v>
      </c>
    </row>
    <row r="311" spans="2:13" s="24" customFormat="1" ht="12" customHeight="1">
      <c r="B311" s="402" t="s">
        <v>6609</v>
      </c>
      <c r="C311" s="1088" t="s">
        <v>3743</v>
      </c>
      <c r="D311" s="1463">
        <v>102</v>
      </c>
      <c r="E311" s="1206" t="s">
        <v>1741</v>
      </c>
      <c r="F311" s="1230" t="s">
        <v>1756</v>
      </c>
      <c r="G311" s="1035"/>
      <c r="H311" s="1106" t="s">
        <v>11338</v>
      </c>
      <c r="I311" s="1497" t="s">
        <v>11046</v>
      </c>
      <c r="J311" s="815"/>
      <c r="K311" s="1076" t="s">
        <v>10817</v>
      </c>
      <c r="L311" s="799" t="s">
        <v>10994</v>
      </c>
      <c r="M311" s="799" t="s">
        <v>11052</v>
      </c>
    </row>
    <row r="312" spans="2:13" s="24" customFormat="1" ht="12" customHeight="1" thickBot="1">
      <c r="B312" s="827" t="s">
        <v>6609</v>
      </c>
      <c r="C312" s="944" t="s">
        <v>3742</v>
      </c>
      <c r="D312" s="1465">
        <v>102</v>
      </c>
      <c r="E312" s="954" t="s">
        <v>1741</v>
      </c>
      <c r="F312" s="1232" t="s">
        <v>1756</v>
      </c>
      <c r="G312" s="1036"/>
      <c r="H312" s="1108" t="s">
        <v>11339</v>
      </c>
      <c r="I312" s="1498" t="s">
        <v>11047</v>
      </c>
      <c r="J312" s="815"/>
      <c r="K312" s="1076" t="s">
        <v>10817</v>
      </c>
      <c r="L312" s="799" t="s">
        <v>10994</v>
      </c>
      <c r="M312" s="799" t="s">
        <v>11074</v>
      </c>
    </row>
    <row r="313" spans="2:13" s="24" customFormat="1" ht="12" customHeight="1">
      <c r="B313" s="1090" t="s">
        <v>6610</v>
      </c>
      <c r="C313" s="1064" t="s">
        <v>3743</v>
      </c>
      <c r="D313" s="1464">
        <v>98</v>
      </c>
      <c r="E313" s="953" t="s">
        <v>1741</v>
      </c>
      <c r="F313" s="1231" t="s">
        <v>11048</v>
      </c>
      <c r="G313" s="1034" t="s">
        <v>11049</v>
      </c>
      <c r="H313" s="1107" t="s">
        <v>11340</v>
      </c>
      <c r="I313" s="854" t="s">
        <v>11050</v>
      </c>
      <c r="J313" s="815"/>
      <c r="K313" s="1076" t="s">
        <v>10817</v>
      </c>
      <c r="L313" s="799" t="s">
        <v>11051</v>
      </c>
      <c r="M313" s="799" t="s">
        <v>11074</v>
      </c>
    </row>
    <row r="314" spans="2:13" s="24" customFormat="1" ht="12" customHeight="1" thickBot="1">
      <c r="B314" s="1091" t="s">
        <v>6610</v>
      </c>
      <c r="C314" s="944" t="s">
        <v>3742</v>
      </c>
      <c r="D314" s="1465">
        <v>98</v>
      </c>
      <c r="E314" s="954" t="s">
        <v>1741</v>
      </c>
      <c r="F314" s="1232" t="s">
        <v>11048</v>
      </c>
      <c r="G314" s="1036" t="s">
        <v>11049</v>
      </c>
      <c r="H314" s="1108" t="s">
        <v>11341</v>
      </c>
      <c r="I314" s="854" t="s">
        <v>11053</v>
      </c>
      <c r="J314" s="815"/>
      <c r="K314" s="1076" t="s">
        <v>10817</v>
      </c>
      <c r="L314" s="799" t="s">
        <v>11051</v>
      </c>
      <c r="M314" s="799" t="s">
        <v>11074</v>
      </c>
    </row>
    <row r="315" spans="2:13" s="24" customFormat="1" ht="12" customHeight="1">
      <c r="B315" s="1092" t="s">
        <v>6611</v>
      </c>
      <c r="C315" s="1064" t="s">
        <v>3743</v>
      </c>
      <c r="D315" s="1464">
        <v>102</v>
      </c>
      <c r="E315" s="953" t="s">
        <v>1741</v>
      </c>
      <c r="F315" s="1231" t="s">
        <v>11048</v>
      </c>
      <c r="G315" s="1034" t="s">
        <v>11049</v>
      </c>
      <c r="H315" s="1107" t="s">
        <v>11342</v>
      </c>
      <c r="I315" s="1497" t="s">
        <v>11054</v>
      </c>
      <c r="J315" s="815"/>
      <c r="K315" s="1076" t="s">
        <v>10817</v>
      </c>
      <c r="L315" s="799" t="s">
        <v>11051</v>
      </c>
      <c r="M315" s="799" t="s">
        <v>11074</v>
      </c>
    </row>
    <row r="316" spans="2:13" s="24" customFormat="1" ht="12" customHeight="1" thickBot="1">
      <c r="B316" s="492" t="s">
        <v>6611</v>
      </c>
      <c r="C316" s="944" t="s">
        <v>3742</v>
      </c>
      <c r="D316" s="1464">
        <v>102</v>
      </c>
      <c r="E316" s="953" t="s">
        <v>1741</v>
      </c>
      <c r="F316" s="1231" t="s">
        <v>11048</v>
      </c>
      <c r="G316" s="1034" t="s">
        <v>11049</v>
      </c>
      <c r="H316" s="1107" t="s">
        <v>11343</v>
      </c>
      <c r="I316" s="1498" t="s">
        <v>11055</v>
      </c>
      <c r="J316" s="815"/>
      <c r="K316" s="1076" t="s">
        <v>10817</v>
      </c>
      <c r="L316" s="799" t="s">
        <v>11051</v>
      </c>
      <c r="M316" s="799" t="s">
        <v>11052</v>
      </c>
    </row>
    <row r="317" spans="2:13" s="24" customFormat="1" ht="12" customHeight="1">
      <c r="B317" s="1008" t="s">
        <v>6612</v>
      </c>
      <c r="C317" s="1064" t="s">
        <v>3743</v>
      </c>
      <c r="D317" s="1463">
        <v>104</v>
      </c>
      <c r="E317" s="1206" t="s">
        <v>1741</v>
      </c>
      <c r="F317" s="1230" t="s">
        <v>10881</v>
      </c>
      <c r="G317" s="1035" t="s">
        <v>10791</v>
      </c>
      <c r="H317" s="1106" t="s">
        <v>11344</v>
      </c>
      <c r="I317" s="854" t="s">
        <v>11056</v>
      </c>
      <c r="J317" s="815"/>
      <c r="K317" s="1076" t="s">
        <v>10817</v>
      </c>
      <c r="L317" s="799" t="s">
        <v>10883</v>
      </c>
      <c r="M317" s="799" t="s">
        <v>11052</v>
      </c>
    </row>
    <row r="318" spans="2:13" s="24" customFormat="1" ht="12" customHeight="1" thickBot="1">
      <c r="B318" s="1093" t="s">
        <v>6612</v>
      </c>
      <c r="C318" s="944" t="s">
        <v>3742</v>
      </c>
      <c r="D318" s="1465">
        <v>104</v>
      </c>
      <c r="E318" s="954" t="s">
        <v>1741</v>
      </c>
      <c r="F318" s="1232" t="s">
        <v>10881</v>
      </c>
      <c r="G318" s="1036" t="s">
        <v>10791</v>
      </c>
      <c r="H318" s="1108" t="s">
        <v>11345</v>
      </c>
      <c r="I318" s="854" t="s">
        <v>11057</v>
      </c>
      <c r="J318" s="815"/>
      <c r="K318" s="1076" t="s">
        <v>10817</v>
      </c>
      <c r="L318" s="799" t="s">
        <v>10883</v>
      </c>
      <c r="M318" s="799" t="s">
        <v>11052</v>
      </c>
    </row>
    <row r="319" spans="2:13" s="24" customFormat="1" ht="12" customHeight="1">
      <c r="B319" s="495" t="s">
        <v>6613</v>
      </c>
      <c r="C319" s="1064" t="s">
        <v>3743</v>
      </c>
      <c r="D319" s="1464">
        <v>104</v>
      </c>
      <c r="E319" s="953" t="s">
        <v>1741</v>
      </c>
      <c r="F319" s="1231" t="s">
        <v>10934</v>
      </c>
      <c r="G319" s="1034" t="s">
        <v>10791</v>
      </c>
      <c r="H319" s="1107" t="s">
        <v>11346</v>
      </c>
      <c r="I319" s="1497" t="s">
        <v>11058</v>
      </c>
      <c r="J319" s="815"/>
      <c r="K319" s="1076" t="s">
        <v>10817</v>
      </c>
      <c r="L319" s="799" t="s">
        <v>10936</v>
      </c>
      <c r="M319" s="799" t="s">
        <v>11052</v>
      </c>
    </row>
    <row r="320" spans="2:13" s="24" customFormat="1" ht="12" customHeight="1" thickBot="1">
      <c r="B320" s="492" t="s">
        <v>6613</v>
      </c>
      <c r="C320" s="944" t="s">
        <v>3742</v>
      </c>
      <c r="D320" s="1464">
        <v>104</v>
      </c>
      <c r="E320" s="953" t="s">
        <v>1741</v>
      </c>
      <c r="F320" s="1231" t="s">
        <v>10934</v>
      </c>
      <c r="G320" s="1034" t="s">
        <v>10791</v>
      </c>
      <c r="H320" s="1107" t="s">
        <v>11347</v>
      </c>
      <c r="I320" s="1498" t="s">
        <v>11059</v>
      </c>
      <c r="J320" s="815"/>
      <c r="K320" s="1076" t="s">
        <v>10817</v>
      </c>
      <c r="L320" s="799" t="s">
        <v>10936</v>
      </c>
      <c r="M320" s="799" t="s">
        <v>11052</v>
      </c>
    </row>
    <row r="321" spans="2:13" s="24" customFormat="1" ht="12" customHeight="1">
      <c r="B321" s="494" t="s">
        <v>11060</v>
      </c>
      <c r="C321" s="1088" t="s">
        <v>3743</v>
      </c>
      <c r="D321" s="1463">
        <v>104</v>
      </c>
      <c r="E321" s="1206" t="s">
        <v>1741</v>
      </c>
      <c r="F321" s="1230" t="s">
        <v>10874</v>
      </c>
      <c r="G321" s="1035" t="s">
        <v>10791</v>
      </c>
      <c r="H321" s="1106" t="s">
        <v>11348</v>
      </c>
      <c r="I321" s="854" t="s">
        <v>11061</v>
      </c>
      <c r="J321" s="815"/>
      <c r="K321" s="1076" t="s">
        <v>10817</v>
      </c>
      <c r="L321" s="799" t="s">
        <v>10877</v>
      </c>
      <c r="M321" s="799" t="s">
        <v>11052</v>
      </c>
    </row>
    <row r="322" spans="2:13" s="24" customFormat="1" ht="12" customHeight="1" thickBot="1">
      <c r="B322" s="829" t="s">
        <v>11060</v>
      </c>
      <c r="C322" s="944" t="s">
        <v>3742</v>
      </c>
      <c r="D322" s="1465">
        <v>104</v>
      </c>
      <c r="E322" s="954" t="s">
        <v>1741</v>
      </c>
      <c r="F322" s="1232" t="s">
        <v>10874</v>
      </c>
      <c r="G322" s="1036" t="s">
        <v>10791</v>
      </c>
      <c r="H322" s="1108" t="s">
        <v>11349</v>
      </c>
      <c r="I322" s="854" t="s">
        <v>11062</v>
      </c>
      <c r="J322" s="815"/>
      <c r="K322" s="1076" t="s">
        <v>10817</v>
      </c>
      <c r="L322" s="799" t="s">
        <v>10877</v>
      </c>
      <c r="M322" s="799" t="s">
        <v>11052</v>
      </c>
    </row>
    <row r="323" spans="2:13" s="24" customFormat="1" ht="12" customHeight="1">
      <c r="B323" s="1085" t="s">
        <v>6614</v>
      </c>
      <c r="C323" s="1088" t="s">
        <v>3743</v>
      </c>
      <c r="D323" s="1464">
        <v>98</v>
      </c>
      <c r="E323" s="953" t="s">
        <v>1741</v>
      </c>
      <c r="F323" s="1231" t="s">
        <v>11048</v>
      </c>
      <c r="G323" s="1034" t="s">
        <v>11049</v>
      </c>
      <c r="H323" s="1107" t="s">
        <v>11350</v>
      </c>
      <c r="I323" s="1497" t="s">
        <v>11063</v>
      </c>
      <c r="J323" s="815"/>
      <c r="K323" s="1076" t="s">
        <v>10817</v>
      </c>
      <c r="L323" s="799" t="s">
        <v>11051</v>
      </c>
      <c r="M323" s="799" t="s">
        <v>11052</v>
      </c>
    </row>
    <row r="324" spans="2:13" s="24" customFormat="1" ht="12" customHeight="1" thickBot="1">
      <c r="B324" s="422" t="s">
        <v>6614</v>
      </c>
      <c r="C324" s="944" t="s">
        <v>3742</v>
      </c>
      <c r="D324" s="1464">
        <v>98</v>
      </c>
      <c r="E324" s="953" t="s">
        <v>1741</v>
      </c>
      <c r="F324" s="1231" t="s">
        <v>11048</v>
      </c>
      <c r="G324" s="1034" t="s">
        <v>11049</v>
      </c>
      <c r="H324" s="1107" t="s">
        <v>11351</v>
      </c>
      <c r="I324" s="1498" t="s">
        <v>11064</v>
      </c>
      <c r="J324" s="815"/>
      <c r="K324" s="1076" t="s">
        <v>10817</v>
      </c>
      <c r="L324" s="799" t="s">
        <v>11051</v>
      </c>
      <c r="M324" s="799" t="s">
        <v>11052</v>
      </c>
    </row>
    <row r="325" spans="2:13" s="24" customFormat="1" ht="12" customHeight="1">
      <c r="B325" s="437" t="s">
        <v>6615</v>
      </c>
      <c r="C325" s="1088" t="s">
        <v>3743</v>
      </c>
      <c r="D325" s="1495">
        <v>118</v>
      </c>
      <c r="E325" s="1096" t="s">
        <v>1741</v>
      </c>
      <c r="F325" s="1496" t="s">
        <v>11065</v>
      </c>
      <c r="G325" s="1032" t="s">
        <v>11049</v>
      </c>
      <c r="H325" s="1106" t="s">
        <v>11352</v>
      </c>
      <c r="I325" s="854" t="s">
        <v>11066</v>
      </c>
      <c r="J325" s="815"/>
      <c r="K325" s="1076" t="s">
        <v>10817</v>
      </c>
      <c r="L325" s="799" t="s">
        <v>11067</v>
      </c>
      <c r="M325" s="799" t="s">
        <v>11052</v>
      </c>
    </row>
    <row r="326" spans="2:13" s="24" customFormat="1" ht="12" customHeight="1" thickBot="1">
      <c r="B326" s="438" t="s">
        <v>6615</v>
      </c>
      <c r="C326" s="943" t="s">
        <v>3742</v>
      </c>
      <c r="D326" s="1462">
        <v>118</v>
      </c>
      <c r="E326" s="953" t="s">
        <v>1741</v>
      </c>
      <c r="F326" s="1231" t="s">
        <v>11065</v>
      </c>
      <c r="G326" s="1034" t="s">
        <v>11049</v>
      </c>
      <c r="H326" s="1108" t="s">
        <v>11353</v>
      </c>
      <c r="I326" s="854" t="s">
        <v>11068</v>
      </c>
      <c r="J326" s="815"/>
      <c r="K326" s="1076" t="s">
        <v>10817</v>
      </c>
      <c r="L326" s="799" t="s">
        <v>11067</v>
      </c>
      <c r="M326" s="799" t="s">
        <v>11052</v>
      </c>
    </row>
    <row r="327" spans="2:13" s="24" customFormat="1" ht="12" customHeight="1">
      <c r="B327" s="1094" t="s">
        <v>6616</v>
      </c>
      <c r="C327" s="1088" t="s">
        <v>3743</v>
      </c>
      <c r="D327" s="1463">
        <v>104</v>
      </c>
      <c r="E327" s="1206"/>
      <c r="F327" s="1230" t="s">
        <v>11069</v>
      </c>
      <c r="G327" s="1035" t="s">
        <v>11070</v>
      </c>
      <c r="H327" s="1107"/>
      <c r="I327" s="855" t="s">
        <v>11071</v>
      </c>
      <c r="J327" s="711"/>
      <c r="K327" s="1076" t="s">
        <v>11072</v>
      </c>
      <c r="L327" s="799" t="s">
        <v>11073</v>
      </c>
      <c r="M327" s="799" t="s">
        <v>11052</v>
      </c>
    </row>
    <row r="328" spans="2:13" s="24" customFormat="1" ht="12" customHeight="1" thickBot="1">
      <c r="B328" s="1102" t="s">
        <v>6616</v>
      </c>
      <c r="C328" s="944" t="s">
        <v>3742</v>
      </c>
      <c r="D328" s="1465">
        <v>104</v>
      </c>
      <c r="E328" s="1082"/>
      <c r="F328" s="1232" t="s">
        <v>11069</v>
      </c>
      <c r="G328" s="1036" t="s">
        <v>11070</v>
      </c>
      <c r="H328" s="1108"/>
      <c r="I328" s="856" t="s">
        <v>11075</v>
      </c>
      <c r="J328" s="711"/>
      <c r="K328" s="1076" t="s">
        <v>11072</v>
      </c>
      <c r="L328" s="799" t="s">
        <v>11073</v>
      </c>
      <c r="M328" s="799" t="s">
        <v>11052</v>
      </c>
    </row>
    <row r="329" spans="2:13" s="24" customFormat="1" ht="12" customHeight="1">
      <c r="B329" s="455" t="s">
        <v>6618</v>
      </c>
      <c r="C329" s="1064" t="s">
        <v>3743</v>
      </c>
      <c r="D329" s="1464">
        <v>106</v>
      </c>
      <c r="E329" s="953"/>
      <c r="F329" s="1231" t="s">
        <v>11069</v>
      </c>
      <c r="G329" s="1034" t="s">
        <v>11070</v>
      </c>
      <c r="H329" s="1107"/>
      <c r="I329" s="857" t="s">
        <v>11076</v>
      </c>
      <c r="J329" s="711"/>
      <c r="K329" s="1076" t="s">
        <v>11072</v>
      </c>
      <c r="L329" s="799" t="s">
        <v>11073</v>
      </c>
      <c r="M329" s="799" t="s">
        <v>11052</v>
      </c>
    </row>
    <row r="330" spans="2:13" s="24" customFormat="1" ht="12" customHeight="1" thickBot="1">
      <c r="B330" s="408" t="s">
        <v>6618</v>
      </c>
      <c r="C330" s="943" t="s">
        <v>3742</v>
      </c>
      <c r="D330" s="1464">
        <v>106</v>
      </c>
      <c r="E330" s="1081"/>
      <c r="F330" s="1231" t="s">
        <v>11069</v>
      </c>
      <c r="G330" s="1034" t="s">
        <v>11070</v>
      </c>
      <c r="H330" s="1107"/>
      <c r="I330" s="857" t="s">
        <v>11077</v>
      </c>
      <c r="J330" s="711"/>
      <c r="K330" s="1076" t="s">
        <v>11072</v>
      </c>
      <c r="L330" s="799" t="s">
        <v>11073</v>
      </c>
      <c r="M330" s="799" t="s">
        <v>11052</v>
      </c>
    </row>
    <row r="331" spans="2:13" s="24" customFormat="1" ht="12" customHeight="1">
      <c r="B331" s="433" t="s">
        <v>6617</v>
      </c>
      <c r="C331" s="945" t="s">
        <v>2295</v>
      </c>
      <c r="D331" s="1463">
        <v>108</v>
      </c>
      <c r="E331" s="1083" t="s">
        <v>11078</v>
      </c>
      <c r="F331" s="1230" t="s">
        <v>11079</v>
      </c>
      <c r="G331" s="1035" t="s">
        <v>11049</v>
      </c>
      <c r="H331" s="1106" t="s">
        <v>11354</v>
      </c>
      <c r="I331" s="1497" t="s">
        <v>11080</v>
      </c>
      <c r="J331" s="815"/>
      <c r="K331" s="1076" t="s">
        <v>11081</v>
      </c>
      <c r="L331" s="799" t="s">
        <v>11082</v>
      </c>
      <c r="M331" s="799" t="s">
        <v>11052</v>
      </c>
    </row>
    <row r="332" spans="2:13" s="24" customFormat="1" ht="12" customHeight="1" thickBot="1">
      <c r="B332" s="1095" t="s">
        <v>6617</v>
      </c>
      <c r="C332" s="944" t="s">
        <v>6619</v>
      </c>
      <c r="D332" s="1465">
        <v>108</v>
      </c>
      <c r="E332" s="1082" t="s">
        <v>11078</v>
      </c>
      <c r="F332" s="1232" t="s">
        <v>11079</v>
      </c>
      <c r="G332" s="1036" t="s">
        <v>11049</v>
      </c>
      <c r="H332" s="1108" t="s">
        <v>11355</v>
      </c>
      <c r="I332" s="1498" t="s">
        <v>11083</v>
      </c>
      <c r="J332" s="815"/>
      <c r="K332" s="817" t="s">
        <v>11081</v>
      </c>
      <c r="L332" s="691" t="s">
        <v>11082</v>
      </c>
      <c r="M332" s="799" t="s">
        <v>11052</v>
      </c>
    </row>
    <row r="333" spans="2:13" s="24" customFormat="1" ht="12" customHeight="1">
      <c r="G333" s="32"/>
      <c r="H333" s="67"/>
      <c r="I333" s="320"/>
      <c r="J333" s="816"/>
    </row>
    <row r="334" spans="2:13" s="24" customFormat="1" ht="12" customHeight="1">
      <c r="G334" s="32"/>
      <c r="H334" s="67"/>
      <c r="I334" s="320"/>
      <c r="J334" s="816"/>
    </row>
    <row r="335" spans="2:13" s="24" customFormat="1" ht="12" customHeight="1">
      <c r="B335" s="301" t="s">
        <v>1722</v>
      </c>
      <c r="G335" s="32"/>
      <c r="H335" s="67"/>
      <c r="I335" s="320"/>
      <c r="J335" s="816"/>
    </row>
    <row r="336" spans="2:13" s="24" customFormat="1" ht="12" customHeight="1">
      <c r="B336" s="301" t="s">
        <v>1723</v>
      </c>
      <c r="G336" s="32"/>
      <c r="H336" s="67"/>
      <c r="I336" s="320"/>
      <c r="J336" s="816"/>
    </row>
    <row r="337" spans="2:10" s="24" customFormat="1" ht="12" customHeight="1">
      <c r="B337" s="301" t="s">
        <v>1724</v>
      </c>
      <c r="G337" s="32"/>
      <c r="H337" s="67"/>
      <c r="I337" s="320"/>
      <c r="J337" s="816"/>
    </row>
    <row r="338" spans="2:10" s="24" customFormat="1" ht="12" customHeight="1">
      <c r="G338" s="32"/>
      <c r="H338" s="67"/>
      <c r="I338" s="320"/>
      <c r="J338" s="816"/>
    </row>
    <row r="339" spans="2:10" s="24" customFormat="1" ht="12" customHeight="1">
      <c r="G339" s="32"/>
      <c r="H339" s="67"/>
      <c r="I339" s="320"/>
      <c r="J339" s="816"/>
    </row>
    <row r="340" spans="2:10" s="24" customFormat="1" ht="12" customHeight="1">
      <c r="G340" s="32"/>
      <c r="H340" s="67"/>
      <c r="I340" s="320"/>
      <c r="J340" s="816"/>
    </row>
    <row r="341" spans="2:10" s="24" customFormat="1" ht="12" customHeight="1">
      <c r="G341" s="32"/>
      <c r="H341" s="67"/>
      <c r="I341" s="320"/>
      <c r="J341" s="816"/>
    </row>
    <row r="342" spans="2:10" s="24" customFormat="1" ht="12" customHeight="1">
      <c r="G342" s="32"/>
      <c r="H342" s="67"/>
      <c r="I342" s="320"/>
      <c r="J342" s="816"/>
    </row>
    <row r="343" spans="2:10" s="24" customFormat="1" ht="12" customHeight="1">
      <c r="G343" s="32"/>
      <c r="H343" s="67"/>
      <c r="I343" s="320"/>
      <c r="J343" s="816"/>
    </row>
    <row r="344" spans="2:10" s="24" customFormat="1" ht="12" customHeight="1">
      <c r="G344" s="32"/>
      <c r="H344" s="67"/>
      <c r="I344" s="320"/>
      <c r="J344" s="816"/>
    </row>
    <row r="345" spans="2:10" s="24" customFormat="1" ht="12" customHeight="1">
      <c r="G345" s="32"/>
      <c r="H345" s="67"/>
      <c r="I345" s="320"/>
      <c r="J345" s="816"/>
    </row>
    <row r="346" spans="2:10" s="24" customFormat="1" ht="12" customHeight="1">
      <c r="G346" s="32"/>
      <c r="H346" s="67"/>
      <c r="I346" s="320"/>
      <c r="J346" s="816"/>
    </row>
    <row r="347" spans="2:10" s="24" customFormat="1" ht="12" customHeight="1">
      <c r="G347" s="32"/>
      <c r="H347" s="67"/>
      <c r="I347" s="320"/>
      <c r="J347" s="816"/>
    </row>
    <row r="348" spans="2:10" s="24" customFormat="1" ht="12" customHeight="1">
      <c r="G348" s="32"/>
      <c r="H348" s="67"/>
      <c r="I348" s="320"/>
      <c r="J348" s="816"/>
    </row>
    <row r="349" spans="2:10" s="24" customFormat="1" ht="12" customHeight="1">
      <c r="G349" s="32"/>
      <c r="H349" s="67"/>
      <c r="I349" s="320"/>
      <c r="J349" s="816"/>
    </row>
    <row r="350" spans="2:10" s="24" customFormat="1" ht="12" customHeight="1">
      <c r="G350" s="32"/>
      <c r="H350" s="32"/>
      <c r="I350" s="320"/>
      <c r="J350" s="816"/>
    </row>
    <row r="351" spans="2:10" s="24" customFormat="1" ht="12" customHeight="1">
      <c r="G351" s="32"/>
      <c r="H351" s="32"/>
      <c r="I351" s="320"/>
      <c r="J351" s="816"/>
    </row>
    <row r="352" spans="2:10" s="24" customFormat="1" ht="12" customHeight="1">
      <c r="G352" s="32"/>
      <c r="H352" s="32"/>
      <c r="I352" s="320"/>
      <c r="J352" s="816"/>
    </row>
    <row r="353" spans="2:13" s="24" customFormat="1" ht="12" customHeight="1">
      <c r="G353" s="32"/>
      <c r="H353" s="32"/>
      <c r="I353" s="320"/>
      <c r="J353" s="816"/>
    </row>
    <row r="354" spans="2:13" s="24" customFormat="1" ht="12" customHeight="1">
      <c r="G354" s="32"/>
      <c r="H354" s="32"/>
      <c r="I354" s="320"/>
      <c r="J354" s="816"/>
    </row>
    <row r="355" spans="2:13" s="24" customFormat="1" ht="12" customHeight="1">
      <c r="G355" s="32"/>
      <c r="H355" s="32"/>
      <c r="I355" s="320"/>
      <c r="J355" s="816"/>
    </row>
    <row r="356" spans="2:13" s="24" customFormat="1" ht="12" customHeight="1">
      <c r="G356" s="32"/>
      <c r="H356" s="32"/>
      <c r="I356" s="320"/>
      <c r="J356" s="816"/>
    </row>
    <row r="357" spans="2:13" s="24" customFormat="1" ht="12" customHeight="1">
      <c r="G357" s="32"/>
      <c r="H357" s="32"/>
      <c r="I357" s="320"/>
      <c r="J357" s="816"/>
    </row>
    <row r="358" spans="2:13" s="24" customFormat="1" ht="12" customHeight="1">
      <c r="G358" s="32"/>
      <c r="H358" s="32"/>
      <c r="I358" s="320"/>
      <c r="J358" s="816"/>
    </row>
    <row r="359" spans="2:13" s="24" customFormat="1" ht="12" customHeight="1">
      <c r="G359" s="32"/>
      <c r="H359" s="32"/>
      <c r="I359" s="320"/>
      <c r="J359" s="816"/>
    </row>
    <row r="360" spans="2:13" s="24" customFormat="1" ht="12" customHeight="1">
      <c r="G360" s="32"/>
      <c r="H360" s="32"/>
      <c r="I360" s="320"/>
      <c r="J360" s="816"/>
    </row>
    <row r="361" spans="2:13" s="24" customFormat="1" ht="12" customHeight="1">
      <c r="G361" s="32"/>
      <c r="H361" s="32"/>
      <c r="I361" s="320"/>
      <c r="J361" s="816"/>
    </row>
    <row r="362" spans="2:13" s="24" customFormat="1" ht="12" customHeight="1">
      <c r="G362" s="32"/>
      <c r="H362" s="32"/>
      <c r="I362" s="320"/>
      <c r="J362" s="816"/>
    </row>
    <row r="363" spans="2:13" s="24" customFormat="1" ht="12" customHeight="1">
      <c r="G363" s="32"/>
      <c r="H363" s="32"/>
      <c r="I363" s="320"/>
      <c r="J363" s="816"/>
    </row>
    <row r="364" spans="2:13" s="24" customFormat="1" ht="12" customHeight="1">
      <c r="G364" s="32"/>
      <c r="H364" s="32"/>
      <c r="I364" s="320"/>
      <c r="J364" s="816"/>
    </row>
    <row r="365" spans="2:13" s="24" customFormat="1" ht="12" customHeight="1">
      <c r="G365" s="32"/>
      <c r="H365" s="32"/>
      <c r="I365" s="320"/>
      <c r="J365" s="816"/>
    </row>
    <row r="366" spans="2:13" ht="12" customHeight="1">
      <c r="B366" s="24"/>
      <c r="C366" s="24"/>
      <c r="D366" s="24"/>
      <c r="E366" s="24"/>
      <c r="F366" s="24"/>
      <c r="G366" s="32"/>
      <c r="H366" s="32"/>
      <c r="I366" s="320"/>
      <c r="J366" s="816"/>
      <c r="K366" s="24"/>
      <c r="L366" s="24"/>
      <c r="M366" s="24"/>
    </row>
    <row r="367" spans="2:13" ht="12" customHeight="1">
      <c r="B367" s="24"/>
      <c r="C367" s="24"/>
      <c r="D367" s="24"/>
      <c r="E367" s="24"/>
      <c r="F367" s="24"/>
      <c r="G367" s="32"/>
      <c r="H367" s="32"/>
      <c r="I367" s="320"/>
      <c r="J367" s="816"/>
      <c r="K367" s="24"/>
      <c r="L367" s="24"/>
      <c r="M367" s="24"/>
    </row>
    <row r="368" spans="2:13" ht="12" customHeight="1">
      <c r="B368" s="24"/>
      <c r="C368" s="24"/>
      <c r="D368" s="24"/>
      <c r="E368" s="24"/>
      <c r="F368" s="24"/>
      <c r="G368" s="32"/>
      <c r="H368" s="32"/>
      <c r="I368" s="320"/>
      <c r="J368" s="816"/>
      <c r="K368" s="24"/>
      <c r="L368" s="24"/>
    </row>
    <row r="369" spans="2:12" ht="12" customHeight="1">
      <c r="B369" s="24"/>
      <c r="C369" s="24"/>
      <c r="D369" s="24"/>
      <c r="E369" s="24"/>
      <c r="F369" s="24"/>
      <c r="G369" s="32"/>
      <c r="H369" s="32"/>
      <c r="I369" s="320"/>
      <c r="J369" s="816"/>
      <c r="K369" s="24"/>
      <c r="L369" s="24"/>
    </row>
    <row r="370" spans="2:12" ht="12" customHeight="1">
      <c r="B370" s="24"/>
      <c r="C370" s="24"/>
      <c r="D370" s="24"/>
      <c r="E370" s="24"/>
      <c r="F370" s="24"/>
      <c r="G370" s="32"/>
      <c r="H370" s="32"/>
      <c r="I370" s="320"/>
      <c r="J370" s="816"/>
      <c r="K370" s="24"/>
      <c r="L370" s="24"/>
    </row>
    <row r="371" spans="2:12" ht="12" customHeight="1">
      <c r="B371" s="24"/>
      <c r="C371" s="24"/>
      <c r="D371" s="24"/>
      <c r="E371" s="24"/>
      <c r="F371" s="24"/>
      <c r="G371" s="32"/>
      <c r="H371" s="32"/>
      <c r="I371" s="320"/>
      <c r="J371" s="816"/>
      <c r="K371" s="24"/>
      <c r="L371" s="24"/>
    </row>
    <row r="372" spans="2:12" ht="12" customHeight="1">
      <c r="B372" s="24"/>
      <c r="C372" s="24"/>
      <c r="D372" s="24"/>
      <c r="E372" s="24"/>
      <c r="F372" s="24"/>
      <c r="G372" s="32"/>
      <c r="H372" s="32"/>
      <c r="I372" s="320"/>
      <c r="J372" s="816"/>
      <c r="K372" s="24"/>
      <c r="L372" s="24"/>
    </row>
    <row r="373" spans="2:12" ht="12" customHeight="1">
      <c r="B373" s="24"/>
      <c r="C373" s="24"/>
      <c r="D373" s="24"/>
      <c r="E373" s="24"/>
      <c r="F373" s="24"/>
      <c r="G373" s="32"/>
      <c r="H373" s="32"/>
      <c r="I373" s="320"/>
      <c r="J373" s="816"/>
      <c r="K373" s="24"/>
      <c r="L373" s="24"/>
    </row>
    <row r="374" spans="2:12" ht="12" customHeight="1">
      <c r="B374" s="24"/>
      <c r="C374" s="24"/>
      <c r="D374" s="24"/>
      <c r="E374" s="24"/>
      <c r="F374" s="24"/>
      <c r="G374" s="32"/>
      <c r="H374" s="32"/>
      <c r="I374" s="320"/>
      <c r="J374" s="816"/>
      <c r="K374" s="24"/>
      <c r="L374" s="24"/>
    </row>
    <row r="375" spans="2:12" ht="12" customHeight="1">
      <c r="B375" s="24"/>
      <c r="C375" s="24"/>
      <c r="D375" s="24"/>
      <c r="E375" s="24"/>
      <c r="F375" s="24"/>
      <c r="G375" s="32"/>
      <c r="H375" s="32"/>
      <c r="I375" s="320"/>
      <c r="J375" s="816"/>
      <c r="K375" s="24"/>
      <c r="L375" s="24"/>
    </row>
    <row r="376" spans="2:12" ht="12" customHeight="1">
      <c r="B376" s="24"/>
      <c r="C376" s="24"/>
      <c r="D376" s="24"/>
      <c r="E376" s="24"/>
      <c r="F376" s="24"/>
      <c r="G376" s="32"/>
      <c r="H376" s="32"/>
      <c r="I376" s="320"/>
      <c r="J376" s="816"/>
      <c r="K376" s="24"/>
      <c r="L376" s="24"/>
    </row>
    <row r="377" spans="2:12" ht="12" customHeight="1">
      <c r="B377" s="24"/>
      <c r="C377" s="24"/>
      <c r="D377" s="24"/>
      <c r="E377" s="24"/>
      <c r="F377" s="24"/>
      <c r="G377" s="32"/>
      <c r="H377" s="32"/>
      <c r="I377" s="320"/>
      <c r="J377" s="816"/>
      <c r="K377" s="24"/>
      <c r="L377" s="24"/>
    </row>
    <row r="378" spans="2:12" ht="12" customHeight="1">
      <c r="B378" s="24"/>
      <c r="C378" s="24"/>
      <c r="D378" s="24"/>
      <c r="E378" s="24"/>
      <c r="F378" s="24"/>
      <c r="G378" s="32"/>
      <c r="H378" s="32"/>
      <c r="I378" s="320"/>
      <c r="J378" s="816"/>
      <c r="K378" s="24"/>
      <c r="L378" s="24"/>
    </row>
    <row r="379" spans="2:12" ht="12" customHeight="1">
      <c r="B379" s="24"/>
      <c r="C379" s="24"/>
      <c r="D379" s="24"/>
      <c r="E379" s="24"/>
      <c r="F379" s="24"/>
      <c r="G379" s="32"/>
      <c r="H379" s="32"/>
      <c r="I379" s="320"/>
      <c r="J379" s="816"/>
      <c r="K379" s="24"/>
      <c r="L379" s="24"/>
    </row>
    <row r="380" spans="2:12" ht="12" customHeight="1">
      <c r="B380" s="24"/>
      <c r="C380" s="24"/>
      <c r="D380" s="24"/>
      <c r="E380" s="24"/>
      <c r="F380" s="24"/>
      <c r="G380" s="32"/>
      <c r="H380" s="32"/>
      <c r="I380" s="320"/>
      <c r="J380" s="816"/>
      <c r="K380" s="24"/>
      <c r="L380" s="24"/>
    </row>
    <row r="381" spans="2:12" ht="12" customHeight="1">
      <c r="B381" s="24"/>
      <c r="C381" s="24"/>
      <c r="D381" s="24"/>
      <c r="E381" s="24"/>
      <c r="F381" s="24"/>
      <c r="G381" s="32"/>
      <c r="H381" s="32"/>
      <c r="I381" s="320"/>
      <c r="J381" s="816"/>
      <c r="K381" s="24"/>
      <c r="L381" s="24"/>
    </row>
    <row r="382" spans="2:12" ht="12" customHeight="1">
      <c r="B382" s="24"/>
      <c r="C382" s="24"/>
      <c r="D382" s="24"/>
      <c r="E382" s="24"/>
      <c r="F382" s="24"/>
      <c r="G382" s="32"/>
      <c r="H382" s="32"/>
      <c r="I382" s="320"/>
      <c r="J382" s="816"/>
      <c r="K382" s="24"/>
      <c r="L382" s="24"/>
    </row>
    <row r="383" spans="2:12" ht="12" customHeight="1">
      <c r="B383" s="68"/>
      <c r="C383" s="34"/>
      <c r="D383" s="34"/>
      <c r="E383" s="34"/>
      <c r="F383" s="34"/>
      <c r="G383" s="35"/>
    </row>
    <row r="384" spans="2:12" ht="12" customHeight="1">
      <c r="B384" s="68"/>
      <c r="C384" s="34"/>
      <c r="D384" s="34"/>
      <c r="E384" s="34"/>
      <c r="F384" s="34"/>
      <c r="G384" s="35"/>
    </row>
    <row r="385" spans="2:7" ht="12" customHeight="1">
      <c r="B385" s="68"/>
      <c r="C385" s="34"/>
      <c r="D385" s="34"/>
      <c r="E385" s="34"/>
      <c r="F385" s="34"/>
      <c r="G385" s="35"/>
    </row>
    <row r="386" spans="2:7" ht="12" customHeight="1">
      <c r="B386" s="68"/>
      <c r="C386" s="34"/>
      <c r="D386" s="34"/>
      <c r="E386" s="34"/>
      <c r="F386" s="34"/>
      <c r="G386" s="35"/>
    </row>
    <row r="387" spans="2:7" ht="12" customHeight="1">
      <c r="B387" s="68"/>
      <c r="C387" s="34"/>
      <c r="D387" s="34"/>
      <c r="E387" s="34"/>
      <c r="F387" s="34"/>
      <c r="G387" s="35"/>
    </row>
    <row r="388" spans="2:7" ht="12" customHeight="1">
      <c r="B388" s="68"/>
      <c r="C388" s="34"/>
      <c r="D388" s="34"/>
      <c r="E388" s="34"/>
      <c r="F388" s="34"/>
      <c r="G388" s="35"/>
    </row>
    <row r="389" spans="2:7" ht="12" customHeight="1">
      <c r="B389" s="68"/>
      <c r="C389" s="34"/>
      <c r="D389" s="34"/>
      <c r="E389" s="34"/>
      <c r="F389" s="34"/>
      <c r="G389" s="35"/>
    </row>
    <row r="390" spans="2:7" ht="12" customHeight="1">
      <c r="B390" s="68"/>
      <c r="C390" s="34"/>
      <c r="D390" s="34"/>
      <c r="E390" s="34"/>
      <c r="F390" s="34"/>
      <c r="G390" s="35"/>
    </row>
    <row r="391" spans="2:7" ht="12" customHeight="1">
      <c r="B391" s="68"/>
      <c r="C391" s="34"/>
      <c r="D391" s="34"/>
      <c r="E391" s="34"/>
      <c r="F391" s="34"/>
      <c r="G391" s="35"/>
    </row>
    <row r="392" spans="2:7" ht="12" customHeight="1">
      <c r="B392" s="68"/>
      <c r="C392" s="34"/>
      <c r="D392" s="34"/>
      <c r="E392" s="34"/>
      <c r="F392" s="34"/>
      <c r="G392" s="35"/>
    </row>
    <row r="393" spans="2:7" ht="12" customHeight="1">
      <c r="B393" s="68"/>
      <c r="C393" s="34"/>
      <c r="D393" s="34"/>
      <c r="E393" s="34"/>
      <c r="F393" s="34"/>
      <c r="G393" s="35"/>
    </row>
    <row r="394" spans="2:7" ht="12" customHeight="1">
      <c r="B394" s="68"/>
      <c r="C394" s="34"/>
      <c r="D394" s="34"/>
      <c r="E394" s="34"/>
      <c r="F394" s="34"/>
      <c r="G394" s="35"/>
    </row>
    <row r="395" spans="2:7" ht="12" customHeight="1">
      <c r="B395" s="68"/>
      <c r="C395" s="34"/>
      <c r="D395" s="34"/>
      <c r="E395" s="34"/>
      <c r="F395" s="34"/>
      <c r="G395" s="35"/>
    </row>
    <row r="396" spans="2:7" ht="12" customHeight="1">
      <c r="B396" s="68"/>
      <c r="C396" s="34"/>
      <c r="D396" s="34"/>
      <c r="E396" s="34"/>
      <c r="F396" s="34"/>
      <c r="G396" s="35"/>
    </row>
    <row r="397" spans="2:7" ht="12" customHeight="1">
      <c r="B397" s="68"/>
      <c r="C397" s="34"/>
      <c r="D397" s="34"/>
      <c r="E397" s="34"/>
      <c r="F397" s="34"/>
      <c r="G397" s="35"/>
    </row>
    <row r="398" spans="2:7" ht="12" customHeight="1">
      <c r="B398" s="68"/>
      <c r="C398" s="34"/>
      <c r="D398" s="34"/>
      <c r="E398" s="34"/>
      <c r="F398" s="34"/>
      <c r="G398" s="35"/>
    </row>
    <row r="399" spans="2:7" ht="12" customHeight="1">
      <c r="B399" s="68"/>
      <c r="C399" s="34"/>
      <c r="D399" s="34"/>
      <c r="E399" s="34"/>
      <c r="F399" s="34"/>
      <c r="G399" s="35"/>
    </row>
    <row r="400" spans="2:7" ht="12" customHeight="1">
      <c r="B400" s="68"/>
      <c r="C400" s="34"/>
      <c r="D400" s="34"/>
      <c r="E400" s="34"/>
      <c r="F400" s="34"/>
      <c r="G400" s="35"/>
    </row>
    <row r="401" spans="2:7" ht="12" customHeight="1">
      <c r="B401" s="68"/>
      <c r="C401" s="34"/>
      <c r="D401" s="34"/>
      <c r="E401" s="34"/>
      <c r="F401" s="34"/>
      <c r="G401" s="35"/>
    </row>
    <row r="402" spans="2:7" ht="12" customHeight="1">
      <c r="B402" s="68"/>
      <c r="C402" s="34"/>
      <c r="D402" s="34"/>
      <c r="E402" s="34"/>
      <c r="F402" s="34"/>
      <c r="G402" s="35"/>
    </row>
    <row r="403" spans="2:7" ht="12" customHeight="1">
      <c r="B403" s="68"/>
      <c r="C403" s="34"/>
      <c r="D403" s="34"/>
      <c r="E403" s="34"/>
      <c r="F403" s="34"/>
      <c r="G403" s="35"/>
    </row>
    <row r="404" spans="2:7" ht="12" customHeight="1">
      <c r="B404" s="68"/>
      <c r="C404" s="34"/>
      <c r="D404" s="34"/>
      <c r="E404" s="34"/>
      <c r="F404" s="34"/>
      <c r="G404" s="35"/>
    </row>
    <row r="405" spans="2:7" ht="12" customHeight="1">
      <c r="B405" s="68"/>
      <c r="C405" s="34"/>
      <c r="D405" s="34"/>
      <c r="E405" s="34"/>
      <c r="F405" s="34"/>
      <c r="G405" s="35"/>
    </row>
    <row r="406" spans="2:7" ht="12" customHeight="1">
      <c r="B406" s="68"/>
      <c r="C406" s="34"/>
      <c r="D406" s="34"/>
      <c r="E406" s="34"/>
      <c r="F406" s="34"/>
      <c r="G406" s="35"/>
    </row>
    <row r="407" spans="2:7" ht="12" customHeight="1">
      <c r="B407" s="68"/>
      <c r="C407" s="34"/>
      <c r="D407" s="34"/>
      <c r="E407" s="34"/>
      <c r="F407" s="34"/>
      <c r="G407" s="35"/>
    </row>
    <row r="408" spans="2:7" ht="12" customHeight="1">
      <c r="B408" s="68"/>
      <c r="C408" s="34"/>
      <c r="D408" s="34"/>
      <c r="E408" s="34"/>
      <c r="F408" s="34"/>
      <c r="G408" s="35"/>
    </row>
    <row r="409" spans="2:7" ht="12" customHeight="1">
      <c r="B409" s="68"/>
      <c r="C409" s="34"/>
      <c r="D409" s="34"/>
      <c r="E409" s="34"/>
      <c r="F409" s="34"/>
      <c r="G409" s="35"/>
    </row>
    <row r="410" spans="2:7" ht="12" customHeight="1">
      <c r="B410" s="68"/>
      <c r="C410" s="34"/>
      <c r="D410" s="34"/>
      <c r="E410" s="34"/>
      <c r="F410" s="34"/>
      <c r="G410" s="35"/>
    </row>
    <row r="411" spans="2:7" ht="12" customHeight="1">
      <c r="B411" s="68"/>
      <c r="C411" s="34"/>
      <c r="D411" s="34"/>
      <c r="E411" s="34"/>
      <c r="F411" s="34"/>
      <c r="G411" s="35"/>
    </row>
    <row r="412" spans="2:7" ht="12" customHeight="1">
      <c r="B412" s="68"/>
      <c r="C412" s="34"/>
      <c r="D412" s="34"/>
      <c r="E412" s="34"/>
      <c r="F412" s="34"/>
      <c r="G412" s="35"/>
    </row>
    <row r="413" spans="2:7" ht="12" customHeight="1">
      <c r="B413" s="68"/>
      <c r="C413" s="34"/>
      <c r="D413" s="34"/>
      <c r="E413" s="34"/>
      <c r="F413" s="34"/>
      <c r="G413" s="35"/>
    </row>
    <row r="414" spans="2:7" ht="12" customHeight="1">
      <c r="B414" s="68"/>
      <c r="C414" s="34"/>
      <c r="D414" s="34"/>
      <c r="E414" s="34"/>
      <c r="F414" s="34"/>
      <c r="G414" s="35"/>
    </row>
    <row r="415" spans="2:7" ht="12" customHeight="1">
      <c r="B415" s="68"/>
      <c r="C415" s="34"/>
      <c r="D415" s="34"/>
      <c r="E415" s="34"/>
      <c r="F415" s="34"/>
      <c r="G415" s="35"/>
    </row>
    <row r="416" spans="2:7" ht="12" customHeight="1">
      <c r="B416" s="68"/>
      <c r="C416" s="34"/>
      <c r="D416" s="34"/>
      <c r="E416" s="34"/>
      <c r="F416" s="34"/>
      <c r="G416" s="35"/>
    </row>
    <row r="417" spans="2:7" ht="12" customHeight="1">
      <c r="B417" s="68"/>
      <c r="C417" s="34"/>
      <c r="D417" s="34"/>
      <c r="E417" s="34"/>
      <c r="F417" s="34"/>
      <c r="G417" s="35"/>
    </row>
    <row r="418" spans="2:7" ht="12" customHeight="1">
      <c r="B418" s="68"/>
      <c r="C418" s="34"/>
      <c r="D418" s="34"/>
      <c r="E418" s="34"/>
      <c r="F418" s="34"/>
      <c r="G418" s="35"/>
    </row>
    <row r="419" spans="2:7" ht="12" customHeight="1">
      <c r="B419" s="68"/>
      <c r="C419" s="34"/>
      <c r="D419" s="34"/>
      <c r="E419" s="34"/>
      <c r="F419" s="34"/>
      <c r="G419" s="35"/>
    </row>
    <row r="420" spans="2:7" ht="12" customHeight="1">
      <c r="B420" s="68"/>
      <c r="C420" s="34"/>
      <c r="D420" s="34"/>
      <c r="E420" s="34"/>
      <c r="F420" s="34"/>
      <c r="G420" s="35"/>
    </row>
    <row r="421" spans="2:7" ht="12" customHeight="1">
      <c r="B421" s="68"/>
      <c r="C421" s="34"/>
      <c r="D421" s="34"/>
      <c r="E421" s="34"/>
      <c r="F421" s="34"/>
      <c r="G421" s="35"/>
    </row>
    <row r="422" spans="2:7" ht="12" customHeight="1">
      <c r="B422" s="68"/>
      <c r="C422" s="34"/>
      <c r="D422" s="34"/>
      <c r="E422" s="34"/>
      <c r="F422" s="34"/>
      <c r="G422" s="35"/>
    </row>
    <row r="423" spans="2:7" ht="12" customHeight="1">
      <c r="B423" s="68"/>
      <c r="C423" s="34"/>
      <c r="D423" s="34"/>
      <c r="E423" s="34"/>
      <c r="F423" s="34"/>
      <c r="G423" s="35"/>
    </row>
    <row r="424" spans="2:7" ht="12" customHeight="1">
      <c r="B424" s="68"/>
      <c r="C424" s="34"/>
      <c r="D424" s="34"/>
      <c r="E424" s="34"/>
      <c r="F424" s="34"/>
      <c r="G424" s="35"/>
    </row>
    <row r="425" spans="2:7" ht="12" customHeight="1">
      <c r="B425" s="68"/>
      <c r="C425" s="34"/>
      <c r="D425" s="34"/>
      <c r="E425" s="34"/>
      <c r="F425" s="34"/>
      <c r="G425" s="35"/>
    </row>
    <row r="426" spans="2:7" ht="12" customHeight="1">
      <c r="B426" s="68"/>
      <c r="C426" s="34"/>
      <c r="D426" s="34"/>
      <c r="E426" s="34"/>
      <c r="F426" s="34"/>
      <c r="G426" s="35"/>
    </row>
    <row r="427" spans="2:7" ht="12" customHeight="1">
      <c r="B427" s="68"/>
      <c r="C427" s="34"/>
      <c r="D427" s="34"/>
      <c r="E427" s="34"/>
      <c r="F427" s="34"/>
      <c r="G427" s="35"/>
    </row>
    <row r="428" spans="2:7" ht="12" customHeight="1">
      <c r="B428" s="68"/>
      <c r="C428" s="34"/>
      <c r="D428" s="34"/>
      <c r="E428" s="34"/>
      <c r="F428" s="34"/>
      <c r="G428" s="35"/>
    </row>
    <row r="429" spans="2:7" ht="12" customHeight="1">
      <c r="B429" s="68"/>
      <c r="C429" s="34"/>
      <c r="D429" s="34"/>
      <c r="E429" s="34"/>
      <c r="F429" s="34"/>
      <c r="G429" s="35"/>
    </row>
    <row r="430" spans="2:7" ht="12" customHeight="1">
      <c r="B430" s="68"/>
      <c r="C430" s="34"/>
      <c r="D430" s="34"/>
      <c r="E430" s="34"/>
      <c r="F430" s="34"/>
      <c r="G430" s="35"/>
    </row>
    <row r="431" spans="2:7" ht="12" customHeight="1">
      <c r="B431" s="68"/>
      <c r="C431" s="34"/>
      <c r="D431" s="34"/>
      <c r="E431" s="34"/>
      <c r="F431" s="34"/>
      <c r="G431" s="35"/>
    </row>
    <row r="432" spans="2:7" ht="12" customHeight="1">
      <c r="B432" s="68"/>
      <c r="C432" s="34"/>
      <c r="D432" s="34"/>
      <c r="E432" s="34"/>
      <c r="F432" s="34"/>
      <c r="G432" s="35"/>
    </row>
    <row r="433" spans="2:7" ht="12" customHeight="1">
      <c r="B433" s="68"/>
      <c r="C433" s="34"/>
      <c r="D433" s="34"/>
      <c r="E433" s="34"/>
      <c r="F433" s="34"/>
      <c r="G433" s="35"/>
    </row>
    <row r="434" spans="2:7" ht="12" customHeight="1">
      <c r="B434" s="68"/>
      <c r="C434" s="34"/>
      <c r="D434" s="34"/>
      <c r="E434" s="34"/>
      <c r="F434" s="34"/>
      <c r="G434" s="35"/>
    </row>
    <row r="435" spans="2:7" ht="12" customHeight="1">
      <c r="B435" s="68"/>
      <c r="C435" s="34"/>
      <c r="D435" s="34"/>
      <c r="E435" s="34"/>
      <c r="F435" s="34"/>
      <c r="G435" s="35"/>
    </row>
    <row r="436" spans="2:7" ht="12" customHeight="1">
      <c r="B436" s="68"/>
      <c r="C436" s="34"/>
      <c r="D436" s="34"/>
      <c r="E436" s="34"/>
      <c r="F436" s="34"/>
      <c r="G436" s="35"/>
    </row>
    <row r="437" spans="2:7" ht="12" customHeight="1">
      <c r="B437" s="68"/>
      <c r="C437" s="34"/>
      <c r="D437" s="34"/>
      <c r="E437" s="34"/>
      <c r="F437" s="34"/>
      <c r="G437" s="35"/>
    </row>
    <row r="438" spans="2:7" ht="12" customHeight="1">
      <c r="B438" s="68"/>
      <c r="C438" s="34"/>
      <c r="D438" s="34"/>
      <c r="E438" s="34"/>
      <c r="F438" s="34"/>
      <c r="G438" s="35"/>
    </row>
    <row r="439" spans="2:7" ht="12" customHeight="1">
      <c r="B439" s="68"/>
      <c r="C439" s="34"/>
      <c r="D439" s="34"/>
      <c r="E439" s="34"/>
      <c r="F439" s="34"/>
      <c r="G439" s="35"/>
    </row>
    <row r="440" spans="2:7" ht="12" customHeight="1">
      <c r="B440" s="68"/>
      <c r="C440" s="34"/>
      <c r="D440" s="34"/>
      <c r="E440" s="34"/>
      <c r="F440" s="34"/>
      <c r="G440" s="35"/>
    </row>
    <row r="441" spans="2:7" ht="12" customHeight="1">
      <c r="B441" s="68"/>
      <c r="C441" s="34"/>
      <c r="D441" s="34"/>
      <c r="E441" s="34"/>
      <c r="F441" s="34"/>
      <c r="G441" s="35"/>
    </row>
    <row r="442" spans="2:7" ht="12" customHeight="1">
      <c r="B442" s="68"/>
      <c r="C442" s="34"/>
      <c r="D442" s="34"/>
      <c r="E442" s="34"/>
      <c r="F442" s="34"/>
      <c r="G442" s="35"/>
    </row>
    <row r="443" spans="2:7" ht="12" customHeight="1">
      <c r="B443" s="68"/>
      <c r="C443" s="34"/>
      <c r="D443" s="34"/>
      <c r="E443" s="34"/>
      <c r="F443" s="34"/>
      <c r="G443" s="35"/>
    </row>
    <row r="444" spans="2:7" ht="12" customHeight="1">
      <c r="B444" s="68"/>
      <c r="C444" s="34"/>
      <c r="D444" s="34"/>
      <c r="E444" s="34"/>
      <c r="F444" s="34"/>
      <c r="G444" s="35"/>
    </row>
    <row r="445" spans="2:7" ht="12" customHeight="1">
      <c r="B445" s="68"/>
      <c r="C445" s="34"/>
      <c r="D445" s="34"/>
      <c r="E445" s="34"/>
      <c r="F445" s="34"/>
      <c r="G445" s="35"/>
    </row>
    <row r="446" spans="2:7" ht="12" customHeight="1">
      <c r="B446" s="68"/>
      <c r="C446" s="34"/>
      <c r="D446" s="34"/>
      <c r="E446" s="34"/>
      <c r="F446" s="34"/>
      <c r="G446" s="35"/>
    </row>
    <row r="447" spans="2:7" ht="12" customHeight="1">
      <c r="B447" s="68"/>
      <c r="C447" s="34"/>
      <c r="D447" s="34"/>
      <c r="E447" s="34"/>
      <c r="F447" s="34"/>
      <c r="G447" s="35"/>
    </row>
    <row r="448" spans="2:7" ht="13.5">
      <c r="B448" s="68"/>
      <c r="C448" s="34"/>
      <c r="D448" s="34"/>
      <c r="E448" s="34"/>
      <c r="F448" s="34"/>
      <c r="G448" s="35"/>
    </row>
    <row r="449" spans="2:7" ht="13.5">
      <c r="B449" s="68"/>
      <c r="C449" s="34"/>
      <c r="D449" s="34"/>
      <c r="E449" s="34"/>
      <c r="F449" s="34"/>
      <c r="G449" s="35"/>
    </row>
    <row r="450" spans="2:7" ht="13.5">
      <c r="B450" s="68"/>
      <c r="C450" s="34"/>
      <c r="D450" s="34"/>
      <c r="E450" s="34"/>
      <c r="F450" s="34"/>
      <c r="G450" s="35"/>
    </row>
    <row r="451" spans="2:7" ht="13.5">
      <c r="B451" s="68"/>
      <c r="C451" s="34"/>
      <c r="D451" s="34"/>
      <c r="E451" s="34"/>
      <c r="F451" s="34"/>
      <c r="G451" s="35"/>
    </row>
    <row r="452" spans="2:7" ht="13.5">
      <c r="B452" s="68"/>
      <c r="C452" s="34"/>
      <c r="D452" s="34"/>
      <c r="E452" s="34"/>
      <c r="F452" s="34"/>
      <c r="G452" s="35"/>
    </row>
    <row r="453" spans="2:7" ht="13.5">
      <c r="B453" s="68"/>
      <c r="C453" s="34"/>
      <c r="D453" s="34"/>
      <c r="E453" s="34"/>
      <c r="F453" s="34"/>
      <c r="G453" s="35"/>
    </row>
    <row r="454" spans="2:7" ht="13.5">
      <c r="B454" s="68"/>
      <c r="C454" s="34"/>
      <c r="D454" s="34"/>
      <c r="E454" s="34"/>
      <c r="F454" s="34"/>
      <c r="G454" s="35"/>
    </row>
    <row r="455" spans="2:7" ht="13.5">
      <c r="B455" s="68"/>
      <c r="C455" s="34"/>
      <c r="D455" s="34"/>
      <c r="E455" s="34"/>
      <c r="F455" s="34"/>
      <c r="G455" s="35"/>
    </row>
    <row r="456" spans="2:7" ht="13.5">
      <c r="B456" s="68"/>
      <c r="C456" s="34"/>
      <c r="D456" s="34"/>
      <c r="E456" s="34"/>
      <c r="F456" s="34"/>
      <c r="G456" s="35"/>
    </row>
    <row r="457" spans="2:7" ht="13.5">
      <c r="B457" s="68"/>
      <c r="C457" s="34"/>
      <c r="D457" s="34"/>
      <c r="E457" s="34"/>
      <c r="F457" s="34"/>
      <c r="G457" s="35"/>
    </row>
    <row r="458" spans="2:7" ht="13.5">
      <c r="B458" s="68"/>
      <c r="C458" s="3"/>
      <c r="D458" s="3"/>
      <c r="E458" s="3"/>
      <c r="F458" s="3"/>
      <c r="G458" s="59"/>
    </row>
    <row r="459" spans="2:7" ht="13.5">
      <c r="B459" s="68"/>
      <c r="C459" s="3"/>
      <c r="D459" s="3"/>
      <c r="E459" s="3"/>
      <c r="F459" s="3"/>
      <c r="G459" s="59"/>
    </row>
    <row r="460" spans="2:7" ht="13.5">
      <c r="B460" s="68"/>
      <c r="C460" s="3"/>
      <c r="D460" s="3"/>
      <c r="E460" s="3"/>
      <c r="F460" s="3"/>
      <c r="G460" s="59"/>
    </row>
  </sheetData>
  <sheetProtection selectLockedCells="1" selectUnlockedCells="1"/>
  <mergeCells count="2">
    <mergeCell ref="F9:G9"/>
    <mergeCell ref="H9:I9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indexed="50"/>
  </sheetPr>
  <dimension ref="B1:G172"/>
  <sheetViews>
    <sheetView workbookViewId="0">
      <pane ySplit="10" topLeftCell="A35" activePane="bottomLeft" state="frozen"/>
      <selection activeCell="B106" sqref="B106"/>
      <selection pane="bottomLeft" activeCell="F17" sqref="F17"/>
    </sheetView>
  </sheetViews>
  <sheetFormatPr defaultRowHeight="12.75"/>
  <cols>
    <col min="1" max="1" width="2" style="1" customWidth="1"/>
    <col min="2" max="2" width="29.85546875" style="1" customWidth="1"/>
    <col min="3" max="3" width="18.5703125" style="1" customWidth="1"/>
    <col min="4" max="4" width="8.140625" style="1" customWidth="1"/>
    <col min="5" max="5" width="22.42578125" style="1" bestFit="1" customWidth="1"/>
    <col min="6" max="6" width="23.42578125" style="1" bestFit="1" customWidth="1"/>
    <col min="7" max="7" width="38" style="1" customWidth="1"/>
    <col min="8" max="16384" width="9.140625" style="1"/>
  </cols>
  <sheetData>
    <row r="1" spans="2:7" s="52" customFormat="1" ht="42" customHeight="1">
      <c r="B1" s="4" t="s">
        <v>1709</v>
      </c>
      <c r="C1" s="327" t="s">
        <v>1876</v>
      </c>
      <c r="D1" s="40"/>
      <c r="E1" s="42"/>
      <c r="F1" s="42"/>
      <c r="G1" s="42"/>
    </row>
    <row r="2" spans="2:7" ht="12.95" customHeight="1">
      <c r="B2" s="10" t="s">
        <v>1404</v>
      </c>
      <c r="C2" s="11"/>
      <c r="D2" s="12"/>
      <c r="E2" s="7"/>
      <c r="F2" s="7"/>
      <c r="G2" s="7"/>
    </row>
    <row r="3" spans="2:7" ht="12.95" customHeight="1">
      <c r="B3" s="13" t="s">
        <v>1884</v>
      </c>
      <c r="C3" s="14"/>
      <c r="D3" s="15"/>
      <c r="E3" s="7"/>
      <c r="F3" s="7"/>
      <c r="G3" s="7"/>
    </row>
    <row r="4" spans="2:7" ht="12.95" customHeight="1">
      <c r="B4" s="10" t="s">
        <v>1894</v>
      </c>
      <c r="C4" s="14"/>
      <c r="D4" s="15"/>
      <c r="E4" s="7"/>
      <c r="F4" s="7"/>
      <c r="G4" s="7"/>
    </row>
    <row r="5" spans="2:7" ht="12.95" customHeight="1">
      <c r="B5" s="371" t="s">
        <v>2755</v>
      </c>
      <c r="C5" s="14"/>
      <c r="D5" s="15"/>
      <c r="E5" s="7"/>
      <c r="F5" s="7"/>
      <c r="G5" s="17"/>
    </row>
    <row r="6" spans="2:7" ht="12.95" customHeight="1">
      <c r="B6" s="10" t="s">
        <v>1895</v>
      </c>
      <c r="C6" s="19"/>
      <c r="D6" s="20"/>
      <c r="E6" s="17"/>
      <c r="F6" s="20"/>
      <c r="G6" s="12"/>
    </row>
    <row r="7" spans="2:7" ht="12.95" customHeight="1">
      <c r="B7" s="10" t="s">
        <v>1896</v>
      </c>
      <c r="C7" s="19"/>
      <c r="D7" s="20"/>
      <c r="E7" s="17"/>
      <c r="F7" s="20"/>
      <c r="G7" s="20"/>
    </row>
    <row r="8" spans="2:7" ht="6.75" customHeight="1" thickBot="1">
      <c r="B8" s="22"/>
      <c r="C8" s="20"/>
      <c r="D8" s="60"/>
      <c r="E8" s="20"/>
      <c r="F8" s="17"/>
      <c r="G8" s="9"/>
    </row>
    <row r="9" spans="2:7" s="18" customFormat="1" ht="16.5" customHeight="1" thickBot="1">
      <c r="B9" s="697" t="s">
        <v>1898</v>
      </c>
      <c r="C9" s="698" t="s">
        <v>1899</v>
      </c>
      <c r="D9" s="699" t="s">
        <v>1900</v>
      </c>
      <c r="E9" s="1444" t="s">
        <v>13372</v>
      </c>
      <c r="F9" s="1444" t="s">
        <v>13373</v>
      </c>
      <c r="G9" s="942" t="s">
        <v>3891</v>
      </c>
    </row>
    <row r="10" spans="2:7" s="18" customFormat="1" ht="15" customHeight="1" thickBot="1">
      <c r="B10" s="702" t="s">
        <v>1651</v>
      </c>
      <c r="C10" s="703"/>
      <c r="D10" s="704" t="s">
        <v>1904</v>
      </c>
      <c r="E10" s="705" t="s">
        <v>1905</v>
      </c>
      <c r="F10" s="705" t="s">
        <v>1905</v>
      </c>
      <c r="G10" s="746" t="s">
        <v>6986</v>
      </c>
    </row>
    <row r="11" spans="2:7" ht="12" customHeight="1">
      <c r="B11" s="559"/>
      <c r="C11" s="1508" t="s">
        <v>1907</v>
      </c>
      <c r="D11" s="379">
        <v>136</v>
      </c>
      <c r="E11" s="1173" t="s">
        <v>4000</v>
      </c>
      <c r="F11" s="365" t="s">
        <v>2199</v>
      </c>
      <c r="G11" s="1106" t="s">
        <v>12614</v>
      </c>
    </row>
    <row r="12" spans="2:7" ht="12" customHeight="1">
      <c r="B12" s="560"/>
      <c r="C12" s="1509" t="s">
        <v>1908</v>
      </c>
      <c r="D12" s="81">
        <v>136</v>
      </c>
      <c r="E12" s="1168" t="s">
        <v>4000</v>
      </c>
      <c r="F12" s="80" t="s">
        <v>2199</v>
      </c>
      <c r="G12" s="1107" t="s">
        <v>12615</v>
      </c>
    </row>
    <row r="13" spans="2:7" ht="12" customHeight="1">
      <c r="B13" s="560" t="s">
        <v>1710</v>
      </c>
      <c r="C13" s="1509" t="s">
        <v>1909</v>
      </c>
      <c r="D13" s="81">
        <v>136</v>
      </c>
      <c r="E13" s="1168" t="s">
        <v>4000</v>
      </c>
      <c r="F13" s="80" t="s">
        <v>2199</v>
      </c>
      <c r="G13" s="1107" t="s">
        <v>12616</v>
      </c>
    </row>
    <row r="14" spans="2:7" ht="12" customHeight="1" thickBot="1">
      <c r="B14" s="556"/>
      <c r="C14" s="1510" t="s">
        <v>1910</v>
      </c>
      <c r="D14" s="374">
        <v>136</v>
      </c>
      <c r="E14" s="1169" t="s">
        <v>4000</v>
      </c>
      <c r="F14" s="366" t="s">
        <v>2199</v>
      </c>
      <c r="G14" s="1107" t="s">
        <v>12617</v>
      </c>
    </row>
    <row r="15" spans="2:7" ht="12" customHeight="1">
      <c r="B15" s="1505"/>
      <c r="C15" s="1508" t="s">
        <v>1907</v>
      </c>
      <c r="D15" s="379">
        <v>136</v>
      </c>
      <c r="E15" s="1173" t="s">
        <v>4000</v>
      </c>
      <c r="F15" s="365" t="s">
        <v>2199</v>
      </c>
      <c r="G15" s="1106" t="s">
        <v>12618</v>
      </c>
    </row>
    <row r="16" spans="2:7" ht="12" customHeight="1">
      <c r="B16" s="1506"/>
      <c r="C16" s="1509" t="s">
        <v>1908</v>
      </c>
      <c r="D16" s="81">
        <v>136</v>
      </c>
      <c r="E16" s="1168" t="s">
        <v>4000</v>
      </c>
      <c r="F16" s="80" t="s">
        <v>2199</v>
      </c>
      <c r="G16" s="1107" t="s">
        <v>12619</v>
      </c>
    </row>
    <row r="17" spans="2:7" ht="12" customHeight="1">
      <c r="B17" s="560" t="s">
        <v>1711</v>
      </c>
      <c r="C17" s="1509" t="s">
        <v>1909</v>
      </c>
      <c r="D17" s="81">
        <v>136</v>
      </c>
      <c r="E17" s="1168" t="s">
        <v>4000</v>
      </c>
      <c r="F17" s="80" t="s">
        <v>2199</v>
      </c>
      <c r="G17" s="1107" t="s">
        <v>12620</v>
      </c>
    </row>
    <row r="18" spans="2:7" ht="12" customHeight="1" thickBot="1">
      <c r="B18" s="1507"/>
      <c r="C18" s="1510" t="s">
        <v>1910</v>
      </c>
      <c r="D18" s="374">
        <v>136</v>
      </c>
      <c r="E18" s="1169" t="s">
        <v>4000</v>
      </c>
      <c r="F18" s="366" t="s">
        <v>2199</v>
      </c>
      <c r="G18" s="1108" t="s">
        <v>12621</v>
      </c>
    </row>
    <row r="19" spans="2:7" ht="12" customHeight="1">
      <c r="B19" s="1505"/>
      <c r="C19" s="1508" t="s">
        <v>1907</v>
      </c>
      <c r="D19" s="379">
        <v>136</v>
      </c>
      <c r="E19" s="1173" t="s">
        <v>3998</v>
      </c>
      <c r="F19" s="365" t="s">
        <v>2199</v>
      </c>
      <c r="G19" s="1107" t="s">
        <v>12618</v>
      </c>
    </row>
    <row r="20" spans="2:7" ht="12" customHeight="1">
      <c r="B20" s="1506"/>
      <c r="C20" s="1509" t="s">
        <v>1908</v>
      </c>
      <c r="D20" s="81">
        <v>136</v>
      </c>
      <c r="E20" s="1168" t="s">
        <v>3998</v>
      </c>
      <c r="F20" s="80" t="s">
        <v>2199</v>
      </c>
      <c r="G20" s="1107" t="s">
        <v>12622</v>
      </c>
    </row>
    <row r="21" spans="2:7" ht="12" customHeight="1">
      <c r="B21" s="560" t="s">
        <v>6895</v>
      </c>
      <c r="C21" s="1509" t="s">
        <v>1909</v>
      </c>
      <c r="D21" s="81">
        <v>136</v>
      </c>
      <c r="E21" s="1168" t="s">
        <v>3998</v>
      </c>
      <c r="F21" s="80" t="s">
        <v>2199</v>
      </c>
      <c r="G21" s="1107" t="s">
        <v>12623</v>
      </c>
    </row>
    <row r="22" spans="2:7" ht="12" customHeight="1" thickBot="1">
      <c r="B22" s="1507"/>
      <c r="C22" s="1510" t="s">
        <v>1910</v>
      </c>
      <c r="D22" s="374">
        <v>136</v>
      </c>
      <c r="E22" s="1169" t="s">
        <v>3998</v>
      </c>
      <c r="F22" s="366" t="s">
        <v>2199</v>
      </c>
      <c r="G22" s="1107" t="s">
        <v>12624</v>
      </c>
    </row>
    <row r="23" spans="2:7" ht="12" customHeight="1">
      <c r="B23" s="545"/>
      <c r="C23" s="1508" t="s">
        <v>1907</v>
      </c>
      <c r="D23" s="379">
        <v>136</v>
      </c>
      <c r="E23" s="1173" t="s">
        <v>4000</v>
      </c>
      <c r="F23" s="365"/>
      <c r="G23" s="1106"/>
    </row>
    <row r="24" spans="2:7" ht="12" customHeight="1">
      <c r="B24" s="546"/>
      <c r="C24" s="1509" t="s">
        <v>1908</v>
      </c>
      <c r="D24" s="81">
        <v>136</v>
      </c>
      <c r="E24" s="1168" t="s">
        <v>4000</v>
      </c>
      <c r="F24" s="80"/>
      <c r="G24" s="1107"/>
    </row>
    <row r="25" spans="2:7" ht="12" customHeight="1">
      <c r="B25" s="560" t="s">
        <v>3999</v>
      </c>
      <c r="C25" s="1509" t="s">
        <v>1909</v>
      </c>
      <c r="D25" s="81">
        <v>136</v>
      </c>
      <c r="E25" s="1168" t="s">
        <v>4000</v>
      </c>
      <c r="F25" s="80"/>
      <c r="G25" s="1107"/>
    </row>
    <row r="26" spans="2:7" ht="12" customHeight="1" thickBot="1">
      <c r="B26" s="547"/>
      <c r="C26" s="1510" t="s">
        <v>1910</v>
      </c>
      <c r="D26" s="374">
        <v>136</v>
      </c>
      <c r="E26" s="1169" t="s">
        <v>4000</v>
      </c>
      <c r="F26" s="366"/>
      <c r="G26" s="1108"/>
    </row>
    <row r="27" spans="2:7" ht="12" customHeight="1">
      <c r="B27" s="548"/>
      <c r="C27" s="1509" t="s">
        <v>1907</v>
      </c>
      <c r="D27" s="81">
        <v>136</v>
      </c>
      <c r="E27" s="1168" t="s">
        <v>3998</v>
      </c>
      <c r="F27" s="80"/>
      <c r="G27" s="1107"/>
    </row>
    <row r="28" spans="2:7" ht="12" customHeight="1">
      <c r="B28" s="548"/>
      <c r="C28" s="1509" t="s">
        <v>1908</v>
      </c>
      <c r="D28" s="81">
        <v>136</v>
      </c>
      <c r="E28" s="1168" t="s">
        <v>3998</v>
      </c>
      <c r="F28" s="80"/>
      <c r="G28" s="1107"/>
    </row>
    <row r="29" spans="2:7" ht="12" customHeight="1">
      <c r="B29" s="558" t="s">
        <v>1712</v>
      </c>
      <c r="C29" s="1509" t="s">
        <v>1909</v>
      </c>
      <c r="D29" s="81">
        <v>136</v>
      </c>
      <c r="E29" s="1168" t="s">
        <v>3998</v>
      </c>
      <c r="F29" s="80"/>
      <c r="G29" s="1107"/>
    </row>
    <row r="30" spans="2:7" ht="12" customHeight="1" thickBot="1">
      <c r="B30" s="548"/>
      <c r="C30" s="1509" t="s">
        <v>1910</v>
      </c>
      <c r="D30" s="81">
        <v>136</v>
      </c>
      <c r="E30" s="1168" t="s">
        <v>3998</v>
      </c>
      <c r="F30" s="80"/>
      <c r="G30" s="1107"/>
    </row>
    <row r="31" spans="2:7" ht="12" customHeight="1">
      <c r="B31" s="551"/>
      <c r="C31" s="1508" t="s">
        <v>1652</v>
      </c>
      <c r="D31" s="379">
        <v>134</v>
      </c>
      <c r="E31" s="1173" t="s">
        <v>1713</v>
      </c>
      <c r="F31" s="747" t="s">
        <v>1714</v>
      </c>
      <c r="G31" s="1502" t="s">
        <v>12625</v>
      </c>
    </row>
    <row r="32" spans="2:7" ht="12" customHeight="1">
      <c r="B32" s="560" t="s">
        <v>1715</v>
      </c>
      <c r="C32" s="1509" t="s">
        <v>1658</v>
      </c>
      <c r="D32" s="81">
        <v>134</v>
      </c>
      <c r="E32" s="1168" t="s">
        <v>1713</v>
      </c>
      <c r="F32" s="748" t="s">
        <v>1714</v>
      </c>
      <c r="G32" s="1503" t="s">
        <v>12626</v>
      </c>
    </row>
    <row r="33" spans="2:7" ht="12" customHeight="1">
      <c r="B33" s="552"/>
      <c r="C33" s="1509" t="s">
        <v>1656</v>
      </c>
      <c r="D33" s="81">
        <v>134</v>
      </c>
      <c r="E33" s="1168" t="s">
        <v>1713</v>
      </c>
      <c r="F33" s="748" t="s">
        <v>1714</v>
      </c>
      <c r="G33" s="1503" t="s">
        <v>12627</v>
      </c>
    </row>
    <row r="34" spans="2:7" ht="12" customHeight="1" thickBot="1">
      <c r="B34" s="556"/>
      <c r="C34" s="1510" t="s">
        <v>2197</v>
      </c>
      <c r="D34" s="374">
        <v>134</v>
      </c>
      <c r="E34" s="1169" t="s">
        <v>1713</v>
      </c>
      <c r="F34" s="749" t="s">
        <v>1714</v>
      </c>
      <c r="G34" s="1504" t="s">
        <v>12628</v>
      </c>
    </row>
    <row r="35" spans="2:7" ht="12" customHeight="1">
      <c r="B35" s="550"/>
      <c r="C35" s="1509" t="s">
        <v>1652</v>
      </c>
      <c r="D35" s="81">
        <v>134</v>
      </c>
      <c r="E35" s="1168" t="s">
        <v>1713</v>
      </c>
      <c r="F35" s="748" t="s">
        <v>1716</v>
      </c>
      <c r="G35" s="1503" t="s">
        <v>12629</v>
      </c>
    </row>
    <row r="36" spans="2:7" ht="12" customHeight="1">
      <c r="B36" s="558" t="s">
        <v>1717</v>
      </c>
      <c r="C36" s="1509" t="s">
        <v>1658</v>
      </c>
      <c r="D36" s="81">
        <v>134</v>
      </c>
      <c r="E36" s="1168" t="s">
        <v>1713</v>
      </c>
      <c r="F36" s="748" t="s">
        <v>1716</v>
      </c>
      <c r="G36" s="1503" t="s">
        <v>12630</v>
      </c>
    </row>
    <row r="37" spans="2:7" ht="12" customHeight="1">
      <c r="B37" s="550"/>
      <c r="C37" s="1509" t="s">
        <v>1656</v>
      </c>
      <c r="D37" s="81">
        <v>134</v>
      </c>
      <c r="E37" s="1168" t="s">
        <v>1713</v>
      </c>
      <c r="F37" s="748" t="s">
        <v>1716</v>
      </c>
      <c r="G37" s="1503" t="s">
        <v>12631</v>
      </c>
    </row>
    <row r="38" spans="2:7" ht="12" customHeight="1" thickBot="1">
      <c r="B38" s="558"/>
      <c r="C38" s="1509" t="s">
        <v>2197</v>
      </c>
      <c r="D38" s="81">
        <v>134</v>
      </c>
      <c r="E38" s="1168" t="s">
        <v>1713</v>
      </c>
      <c r="F38" s="748" t="s">
        <v>1716</v>
      </c>
      <c r="G38" s="1503" t="s">
        <v>12632</v>
      </c>
    </row>
    <row r="39" spans="2:7" ht="12" customHeight="1">
      <c r="B39" s="551"/>
      <c r="C39" s="1508" t="s">
        <v>1652</v>
      </c>
      <c r="D39" s="379">
        <v>130</v>
      </c>
      <c r="E39" s="1173" t="s">
        <v>1718</v>
      </c>
      <c r="F39" s="750"/>
      <c r="G39" s="1502"/>
    </row>
    <row r="40" spans="2:7" ht="12" customHeight="1">
      <c r="B40" s="560" t="s">
        <v>1719</v>
      </c>
      <c r="C40" s="1509" t="s">
        <v>1658</v>
      </c>
      <c r="D40" s="81">
        <v>130</v>
      </c>
      <c r="E40" s="1168" t="s">
        <v>1718</v>
      </c>
      <c r="F40" s="751"/>
      <c r="G40" s="1503"/>
    </row>
    <row r="41" spans="2:7" ht="12" customHeight="1">
      <c r="B41" s="552"/>
      <c r="C41" s="1509" t="s">
        <v>1659</v>
      </c>
      <c r="D41" s="81">
        <v>130</v>
      </c>
      <c r="E41" s="1168" t="s">
        <v>1718</v>
      </c>
      <c r="F41" s="751"/>
      <c r="G41" s="1503"/>
    </row>
    <row r="42" spans="2:7" ht="12" customHeight="1" thickBot="1">
      <c r="B42" s="556"/>
      <c r="C42" s="1510" t="s">
        <v>2197</v>
      </c>
      <c r="D42" s="374">
        <v>130</v>
      </c>
      <c r="E42" s="1169" t="s">
        <v>1718</v>
      </c>
      <c r="F42" s="752"/>
      <c r="G42" s="1504"/>
    </row>
    <row r="43" spans="2:7" ht="12" customHeight="1">
      <c r="B43" s="1505"/>
      <c r="C43" s="1508" t="s">
        <v>1652</v>
      </c>
      <c r="D43" s="379">
        <v>136</v>
      </c>
      <c r="E43" s="1173" t="s">
        <v>12209</v>
      </c>
      <c r="F43" s="747" t="s">
        <v>1716</v>
      </c>
      <c r="G43" s="1503" t="s">
        <v>12633</v>
      </c>
    </row>
    <row r="44" spans="2:7" ht="12" customHeight="1">
      <c r="B44" s="1506"/>
      <c r="C44" s="1511" t="s">
        <v>1655</v>
      </c>
      <c r="D44" s="81">
        <v>136</v>
      </c>
      <c r="E44" s="1168" t="s">
        <v>12209</v>
      </c>
      <c r="F44" s="748" t="s">
        <v>1716</v>
      </c>
      <c r="G44" s="1503" t="s">
        <v>12634</v>
      </c>
    </row>
    <row r="45" spans="2:7" ht="12" customHeight="1">
      <c r="B45" s="560" t="s">
        <v>1720</v>
      </c>
      <c r="C45" s="1511" t="s">
        <v>1656</v>
      </c>
      <c r="D45" s="81">
        <v>136</v>
      </c>
      <c r="E45" s="1168" t="s">
        <v>12209</v>
      </c>
      <c r="F45" s="748" t="s">
        <v>1716</v>
      </c>
      <c r="G45" s="1503" t="s">
        <v>12635</v>
      </c>
    </row>
    <row r="46" spans="2:7" ht="12" customHeight="1" thickBot="1">
      <c r="B46" s="1507"/>
      <c r="C46" s="1512" t="s">
        <v>2197</v>
      </c>
      <c r="D46" s="374">
        <v>136</v>
      </c>
      <c r="E46" s="1169" t="s">
        <v>12209</v>
      </c>
      <c r="F46" s="749" t="s">
        <v>1716</v>
      </c>
      <c r="G46" s="1503" t="s">
        <v>12636</v>
      </c>
    </row>
    <row r="47" spans="2:7" ht="12" customHeight="1">
      <c r="B47" s="548"/>
      <c r="C47" s="1509" t="s">
        <v>1652</v>
      </c>
      <c r="D47" s="81">
        <v>130</v>
      </c>
      <c r="E47" s="1166" t="s">
        <v>4210</v>
      </c>
      <c r="F47" s="748" t="s">
        <v>1716</v>
      </c>
      <c r="G47" s="1502" t="s">
        <v>12637</v>
      </c>
    </row>
    <row r="48" spans="2:7" ht="12" customHeight="1">
      <c r="B48" s="548"/>
      <c r="C48" s="1509" t="s">
        <v>1658</v>
      </c>
      <c r="D48" s="81">
        <v>130</v>
      </c>
      <c r="E48" s="1166" t="s">
        <v>4210</v>
      </c>
      <c r="F48" s="748" t="s">
        <v>1716</v>
      </c>
      <c r="G48" s="1503" t="s">
        <v>12638</v>
      </c>
    </row>
    <row r="49" spans="2:7" ht="12" customHeight="1">
      <c r="B49" s="558" t="s">
        <v>1721</v>
      </c>
      <c r="C49" s="1509" t="s">
        <v>1659</v>
      </c>
      <c r="D49" s="81">
        <v>130</v>
      </c>
      <c r="E49" s="1166" t="s">
        <v>4210</v>
      </c>
      <c r="F49" s="748" t="s">
        <v>1716</v>
      </c>
      <c r="G49" s="1503" t="s">
        <v>12639</v>
      </c>
    </row>
    <row r="50" spans="2:7" ht="12" customHeight="1" thickBot="1">
      <c r="B50" s="558"/>
      <c r="C50" s="1509" t="s">
        <v>2197</v>
      </c>
      <c r="D50" s="81">
        <v>130</v>
      </c>
      <c r="E50" s="1166" t="s">
        <v>4210</v>
      </c>
      <c r="F50" s="748" t="s">
        <v>1716</v>
      </c>
      <c r="G50" s="1503" t="s">
        <v>12640</v>
      </c>
    </row>
    <row r="51" spans="2:7" ht="12" customHeight="1">
      <c r="B51" s="545"/>
      <c r="C51" s="1508" t="s">
        <v>1652</v>
      </c>
      <c r="D51" s="379">
        <v>130</v>
      </c>
      <c r="E51" s="1165" t="s">
        <v>4210</v>
      </c>
      <c r="F51" s="747" t="s">
        <v>1716</v>
      </c>
      <c r="G51" s="1502" t="s">
        <v>12641</v>
      </c>
    </row>
    <row r="52" spans="2:7" ht="12" customHeight="1">
      <c r="B52" s="560" t="s">
        <v>1725</v>
      </c>
      <c r="C52" s="1509" t="s">
        <v>1658</v>
      </c>
      <c r="D52" s="81">
        <v>130</v>
      </c>
      <c r="E52" s="1166" t="s">
        <v>4210</v>
      </c>
      <c r="F52" s="748" t="s">
        <v>1716</v>
      </c>
      <c r="G52" s="1503" t="s">
        <v>12642</v>
      </c>
    </row>
    <row r="53" spans="2:7" ht="12" customHeight="1">
      <c r="B53" s="546"/>
      <c r="C53" s="1509" t="s">
        <v>1659</v>
      </c>
      <c r="D53" s="81">
        <v>130</v>
      </c>
      <c r="E53" s="1166" t="s">
        <v>4210</v>
      </c>
      <c r="F53" s="748" t="s">
        <v>1716</v>
      </c>
      <c r="G53" s="1503" t="s">
        <v>12643</v>
      </c>
    </row>
    <row r="54" spans="2:7" ht="12" customHeight="1" thickBot="1">
      <c r="B54" s="556"/>
      <c r="C54" s="1510" t="s">
        <v>2197</v>
      </c>
      <c r="D54" s="374">
        <v>130</v>
      </c>
      <c r="E54" s="1167" t="s">
        <v>4210</v>
      </c>
      <c r="F54" s="749" t="s">
        <v>1716</v>
      </c>
      <c r="G54" s="1504" t="s">
        <v>12644</v>
      </c>
    </row>
    <row r="55" spans="2:7" ht="12" customHeight="1"/>
    <row r="56" spans="2:7" ht="12" customHeight="1"/>
    <row r="57" spans="2:7" ht="12" customHeight="1">
      <c r="B57" s="301" t="s">
        <v>1722</v>
      </c>
    </row>
    <row r="58" spans="2:7" ht="12" customHeight="1">
      <c r="B58" s="301" t="s">
        <v>1723</v>
      </c>
    </row>
    <row r="59" spans="2:7" ht="12" customHeight="1">
      <c r="B59" s="301" t="s">
        <v>1724</v>
      </c>
    </row>
    <row r="60" spans="2:7" ht="12" customHeight="1"/>
    <row r="61" spans="2:7" ht="12" customHeight="1"/>
    <row r="62" spans="2:7" ht="12" customHeight="1"/>
    <row r="63" spans="2:7" ht="12" customHeight="1"/>
    <row r="64" spans="2:7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</sheetData>
  <sheetProtection selectLockedCells="1" selectUnlockedCells="1"/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B1:G383"/>
  <sheetViews>
    <sheetView workbookViewId="0">
      <pane ySplit="10" topLeftCell="A11" activePane="bottomLeft" state="frozen"/>
      <selection activeCell="B106" sqref="B106"/>
      <selection pane="bottomLeft" activeCell="F26" sqref="F26"/>
    </sheetView>
  </sheetViews>
  <sheetFormatPr defaultRowHeight="12.75"/>
  <cols>
    <col min="1" max="1" width="1.7109375" style="1" customWidth="1"/>
    <col min="2" max="2" width="28.5703125" style="1" customWidth="1"/>
    <col min="3" max="3" width="19.42578125" style="1" customWidth="1"/>
    <col min="4" max="4" width="11" style="1" customWidth="1"/>
    <col min="5" max="5" width="22.42578125" style="1" bestFit="1" customWidth="1"/>
    <col min="6" max="6" width="23.42578125" style="1" bestFit="1" customWidth="1"/>
    <col min="7" max="7" width="26.7109375" style="1" customWidth="1"/>
    <col min="8" max="8" width="9.140625" style="1"/>
    <col min="9" max="9" width="11.42578125" style="1" customWidth="1"/>
    <col min="10" max="16384" width="9.140625" style="1"/>
  </cols>
  <sheetData>
    <row r="1" spans="2:7" ht="37.5" customHeight="1">
      <c r="B1" s="4" t="s">
        <v>1761</v>
      </c>
      <c r="C1" s="327" t="s">
        <v>1876</v>
      </c>
      <c r="D1" s="69"/>
      <c r="E1" s="42"/>
      <c r="F1" s="40"/>
      <c r="G1" s="70"/>
    </row>
    <row r="2" spans="2:7" ht="12.95" customHeight="1">
      <c r="B2" s="10" t="s">
        <v>1404</v>
      </c>
      <c r="C2" s="13"/>
      <c r="D2" s="71"/>
      <c r="E2" s="72"/>
      <c r="F2" s="66"/>
      <c r="G2" s="73"/>
    </row>
    <row r="3" spans="2:7" ht="12.95" customHeight="1">
      <c r="B3" s="13" t="s">
        <v>1884</v>
      </c>
      <c r="C3" s="10"/>
      <c r="D3" s="66"/>
      <c r="E3" s="72"/>
      <c r="F3" s="66"/>
      <c r="G3" s="73"/>
    </row>
    <row r="4" spans="2:7" ht="12.95" customHeight="1">
      <c r="B4" s="10" t="s">
        <v>1894</v>
      </c>
      <c r="C4" s="10"/>
      <c r="D4" s="66"/>
      <c r="E4" s="72"/>
      <c r="F4" s="66"/>
      <c r="G4" s="73"/>
    </row>
    <row r="5" spans="2:7" ht="12.95" customHeight="1">
      <c r="B5" s="371" t="s">
        <v>2755</v>
      </c>
      <c r="C5" s="10"/>
      <c r="D5" s="66"/>
      <c r="E5" s="72"/>
      <c r="F5" s="66"/>
      <c r="G5" s="73"/>
    </row>
    <row r="6" spans="2:7" ht="12.95" customHeight="1">
      <c r="B6" s="10" t="s">
        <v>1895</v>
      </c>
      <c r="C6" s="18"/>
      <c r="D6" s="60"/>
      <c r="E6" s="74"/>
      <c r="F6" s="60"/>
      <c r="G6" s="75"/>
    </row>
    <row r="7" spans="2:7" ht="12.95" customHeight="1">
      <c r="B7" s="10" t="s">
        <v>1896</v>
      </c>
      <c r="C7" s="18"/>
      <c r="D7" s="60"/>
      <c r="E7" s="74"/>
      <c r="F7" s="60"/>
      <c r="G7" s="75"/>
    </row>
    <row r="8" spans="2:7" ht="5.25" customHeight="1" thickBot="1">
      <c r="D8" s="34"/>
      <c r="G8" s="78"/>
    </row>
    <row r="9" spans="2:7" ht="13.5" thickBot="1">
      <c r="B9" s="697" t="s">
        <v>1898</v>
      </c>
      <c r="C9" s="698" t="s">
        <v>1899</v>
      </c>
      <c r="D9" s="1513" t="s">
        <v>1900</v>
      </c>
      <c r="E9" s="701" t="s">
        <v>13372</v>
      </c>
      <c r="F9" s="1444" t="s">
        <v>13373</v>
      </c>
      <c r="G9" s="1528" t="s">
        <v>3891</v>
      </c>
    </row>
    <row r="10" spans="2:7" ht="13.5" thickBot="1">
      <c r="B10" s="702" t="s">
        <v>1651</v>
      </c>
      <c r="C10" s="703"/>
      <c r="D10" s="1514" t="s">
        <v>1904</v>
      </c>
      <c r="E10" s="909" t="s">
        <v>1905</v>
      </c>
      <c r="F10" s="705" t="s">
        <v>1905</v>
      </c>
      <c r="G10" s="746" t="s">
        <v>6986</v>
      </c>
    </row>
    <row r="11" spans="2:7" ht="12" customHeight="1">
      <c r="B11" s="559"/>
      <c r="C11" s="1508" t="s">
        <v>3903</v>
      </c>
      <c r="D11" s="379">
        <v>118</v>
      </c>
      <c r="E11" s="1173"/>
      <c r="F11" s="1021" t="s">
        <v>1661</v>
      </c>
      <c r="G11" s="1106"/>
    </row>
    <row r="12" spans="2:7" ht="12" customHeight="1">
      <c r="B12" s="560"/>
      <c r="C12" s="1509" t="s">
        <v>3904</v>
      </c>
      <c r="D12" s="81">
        <v>118</v>
      </c>
      <c r="E12" s="1168"/>
      <c r="F12" s="1022" t="s">
        <v>1661</v>
      </c>
      <c r="G12" s="1107"/>
    </row>
    <row r="13" spans="2:7" ht="12" customHeight="1">
      <c r="B13" s="560"/>
      <c r="C13" s="1509" t="s">
        <v>2746</v>
      </c>
      <c r="D13" s="81">
        <v>118</v>
      </c>
      <c r="E13" s="1168"/>
      <c r="F13" s="1022" t="s">
        <v>1661</v>
      </c>
      <c r="G13" s="1107"/>
    </row>
    <row r="14" spans="2:7" ht="12" customHeight="1">
      <c r="B14" s="560" t="s">
        <v>6643</v>
      </c>
      <c r="C14" s="1509" t="s">
        <v>12210</v>
      </c>
      <c r="D14" s="81">
        <v>118</v>
      </c>
      <c r="E14" s="1168"/>
      <c r="F14" s="1022" t="s">
        <v>1661</v>
      </c>
      <c r="G14" s="1107"/>
    </row>
    <row r="15" spans="2:7" ht="12" customHeight="1">
      <c r="B15" s="560"/>
      <c r="C15" s="1509" t="s">
        <v>2747</v>
      </c>
      <c r="D15" s="81">
        <v>118</v>
      </c>
      <c r="E15" s="1168"/>
      <c r="F15" s="1022" t="s">
        <v>1661</v>
      </c>
      <c r="G15" s="1107"/>
    </row>
    <row r="16" spans="2:7" ht="12" customHeight="1">
      <c r="B16" s="560"/>
      <c r="C16" s="1509" t="s">
        <v>1736</v>
      </c>
      <c r="D16" s="81">
        <v>118</v>
      </c>
      <c r="E16" s="1168"/>
      <c r="F16" s="1022" t="s">
        <v>1661</v>
      </c>
      <c r="G16" s="1107"/>
    </row>
    <row r="17" spans="2:7" ht="12" customHeight="1" thickBot="1">
      <c r="B17" s="556"/>
      <c r="C17" s="1510" t="s">
        <v>1697</v>
      </c>
      <c r="D17" s="374">
        <v>118</v>
      </c>
      <c r="E17" s="1169"/>
      <c r="F17" s="1023" t="s">
        <v>1661</v>
      </c>
      <c r="G17" s="1107"/>
    </row>
    <row r="18" spans="2:7" ht="12" customHeight="1">
      <c r="B18" s="545"/>
      <c r="C18" s="1508" t="s">
        <v>2749</v>
      </c>
      <c r="D18" s="379">
        <v>112</v>
      </c>
      <c r="E18" s="1508" t="s">
        <v>1762</v>
      </c>
      <c r="F18" s="365" t="s">
        <v>1673</v>
      </c>
      <c r="G18" s="1106" t="s">
        <v>12645</v>
      </c>
    </row>
    <row r="19" spans="2:7" ht="12" customHeight="1">
      <c r="B19" s="546"/>
      <c r="C19" s="1509" t="s">
        <v>3903</v>
      </c>
      <c r="D19" s="81">
        <v>112</v>
      </c>
      <c r="E19" s="1509" t="s">
        <v>1762</v>
      </c>
      <c r="F19" s="80" t="s">
        <v>1673</v>
      </c>
      <c r="G19" s="1107" t="s">
        <v>12646</v>
      </c>
    </row>
    <row r="20" spans="2:7" ht="12" customHeight="1">
      <c r="B20" s="546"/>
      <c r="C20" s="1509" t="s">
        <v>3904</v>
      </c>
      <c r="D20" s="81">
        <v>112</v>
      </c>
      <c r="E20" s="1509" t="s">
        <v>1762</v>
      </c>
      <c r="F20" s="80" t="s">
        <v>1673</v>
      </c>
      <c r="G20" s="1107" t="s">
        <v>12647</v>
      </c>
    </row>
    <row r="21" spans="2:7" ht="12" customHeight="1">
      <c r="B21" s="546"/>
      <c r="C21" s="1509" t="s">
        <v>2746</v>
      </c>
      <c r="D21" s="81">
        <v>112</v>
      </c>
      <c r="E21" s="1509" t="s">
        <v>1762</v>
      </c>
      <c r="F21" s="80" t="s">
        <v>1673</v>
      </c>
      <c r="G21" s="1107" t="s">
        <v>12648</v>
      </c>
    </row>
    <row r="22" spans="2:7" ht="12" customHeight="1">
      <c r="B22" s="560" t="s">
        <v>6644</v>
      </c>
      <c r="C22" s="1509" t="s">
        <v>2747</v>
      </c>
      <c r="D22" s="81">
        <v>112</v>
      </c>
      <c r="E22" s="1509" t="s">
        <v>1762</v>
      </c>
      <c r="F22" s="80" t="s">
        <v>1673</v>
      </c>
      <c r="G22" s="1107" t="s">
        <v>12649</v>
      </c>
    </row>
    <row r="23" spans="2:7" ht="12" customHeight="1">
      <c r="B23" s="546"/>
      <c r="C23" s="1509" t="s">
        <v>1736</v>
      </c>
      <c r="D23" s="81">
        <v>112</v>
      </c>
      <c r="E23" s="1509" t="s">
        <v>1762</v>
      </c>
      <c r="F23" s="80" t="s">
        <v>1673</v>
      </c>
      <c r="G23" s="1107" t="s">
        <v>12650</v>
      </c>
    </row>
    <row r="24" spans="2:7" ht="12" customHeight="1">
      <c r="B24" s="546"/>
      <c r="C24" s="1509" t="s">
        <v>12210</v>
      </c>
      <c r="D24" s="81">
        <v>112</v>
      </c>
      <c r="E24" s="1509" t="s">
        <v>1762</v>
      </c>
      <c r="F24" s="80" t="s">
        <v>1673</v>
      </c>
      <c r="G24" s="1107" t="s">
        <v>12651</v>
      </c>
    </row>
    <row r="25" spans="2:7" ht="12" customHeight="1" thickBot="1">
      <c r="B25" s="547"/>
      <c r="C25" s="1510" t="s">
        <v>1697</v>
      </c>
      <c r="D25" s="374">
        <v>112</v>
      </c>
      <c r="E25" s="1510" t="s">
        <v>1762</v>
      </c>
      <c r="F25" s="366" t="s">
        <v>1673</v>
      </c>
      <c r="G25" s="1108" t="s">
        <v>12652</v>
      </c>
    </row>
    <row r="26" spans="2:7" ht="12" customHeight="1">
      <c r="B26" s="545"/>
      <c r="C26" s="1508" t="s">
        <v>3903</v>
      </c>
      <c r="D26" s="379">
        <v>118</v>
      </c>
      <c r="E26" s="1508" t="s">
        <v>1762</v>
      </c>
      <c r="F26" s="365" t="s">
        <v>1673</v>
      </c>
      <c r="G26" s="1106" t="s">
        <v>12653</v>
      </c>
    </row>
    <row r="27" spans="2:7" ht="12" customHeight="1">
      <c r="B27" s="546"/>
      <c r="C27" s="1509" t="s">
        <v>3904</v>
      </c>
      <c r="D27" s="81">
        <v>118</v>
      </c>
      <c r="E27" s="1509" t="s">
        <v>1762</v>
      </c>
      <c r="F27" s="80" t="s">
        <v>1673</v>
      </c>
      <c r="G27" s="1107" t="s">
        <v>12654</v>
      </c>
    </row>
    <row r="28" spans="2:7" ht="12" customHeight="1">
      <c r="B28" s="560" t="s">
        <v>6645</v>
      </c>
      <c r="C28" s="1509" t="s">
        <v>2746</v>
      </c>
      <c r="D28" s="81">
        <v>118</v>
      </c>
      <c r="E28" s="1509" t="s">
        <v>1762</v>
      </c>
      <c r="F28" s="80" t="s">
        <v>1673</v>
      </c>
      <c r="G28" s="1107" t="s">
        <v>12655</v>
      </c>
    </row>
    <row r="29" spans="2:7" ht="12" customHeight="1">
      <c r="B29" s="546"/>
      <c r="C29" s="1509" t="s">
        <v>12210</v>
      </c>
      <c r="D29" s="81">
        <v>118</v>
      </c>
      <c r="E29" s="1509" t="s">
        <v>1762</v>
      </c>
      <c r="F29" s="80" t="s">
        <v>1673</v>
      </c>
      <c r="G29" s="1107" t="s">
        <v>12656</v>
      </c>
    </row>
    <row r="30" spans="2:7" ht="12" customHeight="1">
      <c r="B30" s="546"/>
      <c r="C30" s="1509" t="s">
        <v>2747</v>
      </c>
      <c r="D30" s="81">
        <v>118</v>
      </c>
      <c r="E30" s="1509" t="s">
        <v>1762</v>
      </c>
      <c r="F30" s="80" t="s">
        <v>1673</v>
      </c>
      <c r="G30" s="1107" t="s">
        <v>12657</v>
      </c>
    </row>
    <row r="31" spans="2:7" ht="12" customHeight="1">
      <c r="B31" s="546"/>
      <c r="C31" s="1509" t="s">
        <v>1736</v>
      </c>
      <c r="D31" s="81">
        <v>118</v>
      </c>
      <c r="E31" s="1509" t="s">
        <v>1762</v>
      </c>
      <c r="F31" s="80" t="s">
        <v>1673</v>
      </c>
      <c r="G31" s="1107" t="s">
        <v>12658</v>
      </c>
    </row>
    <row r="32" spans="2:7" ht="12" customHeight="1" thickBot="1">
      <c r="B32" s="547"/>
      <c r="C32" s="1510" t="s">
        <v>1697</v>
      </c>
      <c r="D32" s="374">
        <v>118</v>
      </c>
      <c r="E32" s="1510" t="s">
        <v>1762</v>
      </c>
      <c r="F32" s="366" t="s">
        <v>1673</v>
      </c>
      <c r="G32" s="1108" t="s">
        <v>12659</v>
      </c>
    </row>
    <row r="33" spans="2:7" ht="12" customHeight="1">
      <c r="B33" s="545"/>
      <c r="C33" s="1508" t="s">
        <v>2749</v>
      </c>
      <c r="D33" s="379">
        <v>116</v>
      </c>
      <c r="E33" s="1521"/>
      <c r="F33" s="1021" t="s">
        <v>1661</v>
      </c>
      <c r="G33" s="1106"/>
    </row>
    <row r="34" spans="2:7" ht="12" customHeight="1">
      <c r="B34" s="546"/>
      <c r="C34" s="1509" t="s">
        <v>3903</v>
      </c>
      <c r="D34" s="81">
        <v>116</v>
      </c>
      <c r="E34" s="1522"/>
      <c r="F34" s="1022" t="s">
        <v>1661</v>
      </c>
      <c r="G34" s="1107"/>
    </row>
    <row r="35" spans="2:7" ht="12" customHeight="1">
      <c r="B35" s="546"/>
      <c r="C35" s="1509" t="s">
        <v>3904</v>
      </c>
      <c r="D35" s="81">
        <v>116</v>
      </c>
      <c r="E35" s="1522"/>
      <c r="F35" s="1022" t="s">
        <v>1661</v>
      </c>
      <c r="G35" s="1107"/>
    </row>
    <row r="36" spans="2:7" ht="12" customHeight="1">
      <c r="B36" s="560" t="s">
        <v>1764</v>
      </c>
      <c r="C36" s="1509" t="s">
        <v>12210</v>
      </c>
      <c r="D36" s="81">
        <v>116</v>
      </c>
      <c r="E36" s="1522"/>
      <c r="F36" s="1022" t="s">
        <v>1661</v>
      </c>
      <c r="G36" s="1107"/>
    </row>
    <row r="37" spans="2:7" ht="12" customHeight="1">
      <c r="B37" s="546"/>
      <c r="C37" s="1509" t="s">
        <v>1697</v>
      </c>
      <c r="D37" s="81">
        <v>116</v>
      </c>
      <c r="E37" s="1522"/>
      <c r="F37" s="1022" t="s">
        <v>1661</v>
      </c>
      <c r="G37" s="1107"/>
    </row>
    <row r="38" spans="2:7" ht="12" customHeight="1">
      <c r="B38" s="546"/>
      <c r="C38" s="1509" t="s">
        <v>2747</v>
      </c>
      <c r="D38" s="81">
        <v>116</v>
      </c>
      <c r="E38" s="1522"/>
      <c r="F38" s="1022" t="s">
        <v>1661</v>
      </c>
      <c r="G38" s="1107"/>
    </row>
    <row r="39" spans="2:7" ht="12" customHeight="1" thickBot="1">
      <c r="B39" s="547"/>
      <c r="C39" s="1510" t="s">
        <v>1736</v>
      </c>
      <c r="D39" s="374">
        <v>116</v>
      </c>
      <c r="E39" s="1523"/>
      <c r="F39" s="1023" t="s">
        <v>1661</v>
      </c>
      <c r="G39" s="1108"/>
    </row>
    <row r="40" spans="2:7" ht="12" customHeight="1">
      <c r="B40" s="545"/>
      <c r="C40" s="1508" t="s">
        <v>2749</v>
      </c>
      <c r="D40" s="379">
        <v>114</v>
      </c>
      <c r="E40" s="1521"/>
      <c r="F40" s="365" t="s">
        <v>1673</v>
      </c>
      <c r="G40" s="1106"/>
    </row>
    <row r="41" spans="2:7" ht="12" customHeight="1">
      <c r="B41" s="546"/>
      <c r="C41" s="1509" t="s">
        <v>3903</v>
      </c>
      <c r="D41" s="81">
        <v>114</v>
      </c>
      <c r="E41" s="1522"/>
      <c r="F41" s="80" t="s">
        <v>1673</v>
      </c>
      <c r="G41" s="1107"/>
    </row>
    <row r="42" spans="2:7" ht="12" customHeight="1">
      <c r="B42" s="546"/>
      <c r="C42" s="1509" t="s">
        <v>3904</v>
      </c>
      <c r="D42" s="81">
        <v>114</v>
      </c>
      <c r="E42" s="1522"/>
      <c r="F42" s="80" t="s">
        <v>1673</v>
      </c>
      <c r="G42" s="1107"/>
    </row>
    <row r="43" spans="2:7" ht="12" customHeight="1">
      <c r="B43" s="560" t="s">
        <v>6646</v>
      </c>
      <c r="C43" s="1509" t="s">
        <v>2746</v>
      </c>
      <c r="D43" s="81">
        <v>114</v>
      </c>
      <c r="E43" s="1522"/>
      <c r="F43" s="80" t="s">
        <v>1673</v>
      </c>
      <c r="G43" s="1107"/>
    </row>
    <row r="44" spans="2:7" ht="12" customHeight="1">
      <c r="B44" s="546"/>
      <c r="C44" s="1509" t="s">
        <v>2747</v>
      </c>
      <c r="D44" s="81">
        <v>114</v>
      </c>
      <c r="E44" s="1522"/>
      <c r="F44" s="80" t="s">
        <v>1673</v>
      </c>
      <c r="G44" s="1107"/>
    </row>
    <row r="45" spans="2:7" ht="12" customHeight="1">
      <c r="B45" s="546"/>
      <c r="C45" s="1509" t="s">
        <v>1736</v>
      </c>
      <c r="D45" s="81">
        <v>114</v>
      </c>
      <c r="E45" s="1522"/>
      <c r="F45" s="80" t="s">
        <v>1673</v>
      </c>
      <c r="G45" s="1107"/>
    </row>
    <row r="46" spans="2:7" ht="12" customHeight="1">
      <c r="B46" s="546"/>
      <c r="C46" s="1509" t="s">
        <v>12210</v>
      </c>
      <c r="D46" s="81">
        <v>114</v>
      </c>
      <c r="E46" s="1522"/>
      <c r="F46" s="80" t="s">
        <v>1673</v>
      </c>
      <c r="G46" s="1107"/>
    </row>
    <row r="47" spans="2:7" ht="12" customHeight="1" thickBot="1">
      <c r="B47" s="556"/>
      <c r="C47" s="1510" t="s">
        <v>1697</v>
      </c>
      <c r="D47" s="374">
        <v>114</v>
      </c>
      <c r="E47" s="1523"/>
      <c r="F47" s="366" t="s">
        <v>1673</v>
      </c>
      <c r="G47" s="1108"/>
    </row>
    <row r="48" spans="2:7" ht="12" customHeight="1">
      <c r="B48" s="545"/>
      <c r="C48" s="1508" t="s">
        <v>3903</v>
      </c>
      <c r="D48" s="379">
        <v>118</v>
      </c>
      <c r="E48" s="1508"/>
      <c r="F48" s="365" t="s">
        <v>1673</v>
      </c>
      <c r="G48" s="1106"/>
    </row>
    <row r="49" spans="2:7" ht="12" customHeight="1">
      <c r="B49" s="560"/>
      <c r="C49" s="1509" t="s">
        <v>3904</v>
      </c>
      <c r="D49" s="81">
        <v>118</v>
      </c>
      <c r="E49" s="1509"/>
      <c r="F49" s="80" t="s">
        <v>1673</v>
      </c>
      <c r="G49" s="1107"/>
    </row>
    <row r="50" spans="2:7" ht="12" customHeight="1">
      <c r="B50" s="560"/>
      <c r="C50" s="1509" t="s">
        <v>2746</v>
      </c>
      <c r="D50" s="81">
        <v>118</v>
      </c>
      <c r="E50" s="1509"/>
      <c r="F50" s="80" t="s">
        <v>1673</v>
      </c>
      <c r="G50" s="1107"/>
    </row>
    <row r="51" spans="2:7" ht="12" customHeight="1">
      <c r="B51" s="560" t="s">
        <v>6647</v>
      </c>
      <c r="C51" s="1509" t="s">
        <v>12210</v>
      </c>
      <c r="D51" s="81">
        <v>118</v>
      </c>
      <c r="E51" s="1509"/>
      <c r="F51" s="80" t="s">
        <v>1673</v>
      </c>
      <c r="G51" s="1107"/>
    </row>
    <row r="52" spans="2:7" ht="12" customHeight="1">
      <c r="B52" s="560"/>
      <c r="C52" s="1509" t="s">
        <v>2747</v>
      </c>
      <c r="D52" s="81">
        <v>118</v>
      </c>
      <c r="E52" s="1509"/>
      <c r="F52" s="80" t="s">
        <v>1673</v>
      </c>
      <c r="G52" s="1107"/>
    </row>
    <row r="53" spans="2:7" ht="12" customHeight="1">
      <c r="B53" s="560"/>
      <c r="C53" s="1509" t="s">
        <v>1736</v>
      </c>
      <c r="D53" s="81">
        <v>118</v>
      </c>
      <c r="E53" s="1509"/>
      <c r="F53" s="80" t="s">
        <v>1673</v>
      </c>
      <c r="G53" s="1107"/>
    </row>
    <row r="54" spans="2:7" ht="12" customHeight="1" thickBot="1">
      <c r="B54" s="556"/>
      <c r="C54" s="1510" t="s">
        <v>1697</v>
      </c>
      <c r="D54" s="374">
        <v>118</v>
      </c>
      <c r="E54" s="1510"/>
      <c r="F54" s="366" t="s">
        <v>1673</v>
      </c>
      <c r="G54" s="1108"/>
    </row>
    <row r="55" spans="2:7" ht="12" customHeight="1">
      <c r="B55" s="558"/>
      <c r="C55" s="1509" t="s">
        <v>2749</v>
      </c>
      <c r="D55" s="81">
        <v>114</v>
      </c>
      <c r="E55" s="1522"/>
      <c r="F55" s="413" t="s">
        <v>1673</v>
      </c>
      <c r="G55" s="1107"/>
    </row>
    <row r="56" spans="2:7" ht="12" customHeight="1">
      <c r="B56" s="558"/>
      <c r="C56" s="1509" t="s">
        <v>3903</v>
      </c>
      <c r="D56" s="81">
        <v>114</v>
      </c>
      <c r="E56" s="1522"/>
      <c r="F56" s="413" t="s">
        <v>1673</v>
      </c>
      <c r="G56" s="1107"/>
    </row>
    <row r="57" spans="2:7" ht="12" customHeight="1">
      <c r="B57" s="558"/>
      <c r="C57" s="1509" t="s">
        <v>3904</v>
      </c>
      <c r="D57" s="81">
        <v>114</v>
      </c>
      <c r="E57" s="1522"/>
      <c r="F57" s="413" t="s">
        <v>1673</v>
      </c>
      <c r="G57" s="1107"/>
    </row>
    <row r="58" spans="2:7" ht="12" customHeight="1">
      <c r="B58" s="558"/>
      <c r="C58" s="1509" t="s">
        <v>2746</v>
      </c>
      <c r="D58" s="81">
        <v>114</v>
      </c>
      <c r="E58" s="1522"/>
      <c r="F58" s="413" t="s">
        <v>1673</v>
      </c>
      <c r="G58" s="1107"/>
    </row>
    <row r="59" spans="2:7" ht="12" customHeight="1">
      <c r="B59" s="558" t="s">
        <v>6648</v>
      </c>
      <c r="C59" s="1509" t="s">
        <v>2747</v>
      </c>
      <c r="D59" s="81">
        <v>114</v>
      </c>
      <c r="E59" s="1522"/>
      <c r="F59" s="413" t="s">
        <v>1673</v>
      </c>
      <c r="G59" s="1107"/>
    </row>
    <row r="60" spans="2:7" ht="12" customHeight="1">
      <c r="B60" s="558"/>
      <c r="C60" s="1509" t="s">
        <v>1736</v>
      </c>
      <c r="D60" s="81">
        <v>114</v>
      </c>
      <c r="E60" s="1522"/>
      <c r="F60" s="413" t="s">
        <v>1673</v>
      </c>
      <c r="G60" s="1107"/>
    </row>
    <row r="61" spans="2:7" ht="12" customHeight="1">
      <c r="B61" s="558"/>
      <c r="C61" s="1509" t="s">
        <v>12210</v>
      </c>
      <c r="D61" s="81">
        <v>114</v>
      </c>
      <c r="E61" s="1522"/>
      <c r="F61" s="413" t="s">
        <v>1673</v>
      </c>
      <c r="G61" s="1107"/>
    </row>
    <row r="62" spans="2:7" ht="12" customHeight="1" thickBot="1">
      <c r="B62" s="558"/>
      <c r="C62" s="1509" t="s">
        <v>1697</v>
      </c>
      <c r="D62" s="81">
        <v>114</v>
      </c>
      <c r="E62" s="1522"/>
      <c r="F62" s="413" t="s">
        <v>1673</v>
      </c>
      <c r="G62" s="1108"/>
    </row>
    <row r="63" spans="2:7" ht="12" customHeight="1">
      <c r="B63" s="545"/>
      <c r="C63" s="1508" t="s">
        <v>2749</v>
      </c>
      <c r="D63" s="379">
        <v>112</v>
      </c>
      <c r="E63" s="1508"/>
      <c r="F63" s="365" t="s">
        <v>1673</v>
      </c>
      <c r="G63" s="1106"/>
    </row>
    <row r="64" spans="2:7" ht="12" customHeight="1">
      <c r="B64" s="546"/>
      <c r="C64" s="1509" t="s">
        <v>3903</v>
      </c>
      <c r="D64" s="81">
        <v>112</v>
      </c>
      <c r="E64" s="1509"/>
      <c r="F64" s="80" t="s">
        <v>1673</v>
      </c>
      <c r="G64" s="1107"/>
    </row>
    <row r="65" spans="2:7" ht="12" customHeight="1">
      <c r="B65" s="546"/>
      <c r="C65" s="1509" t="s">
        <v>3904</v>
      </c>
      <c r="D65" s="81">
        <v>112</v>
      </c>
      <c r="E65" s="1509"/>
      <c r="F65" s="80" t="s">
        <v>1673</v>
      </c>
      <c r="G65" s="1107"/>
    </row>
    <row r="66" spans="2:7" ht="12" customHeight="1">
      <c r="B66" s="560" t="s">
        <v>6649</v>
      </c>
      <c r="C66" s="1509" t="s">
        <v>2746</v>
      </c>
      <c r="D66" s="81">
        <v>112</v>
      </c>
      <c r="E66" s="1509"/>
      <c r="F66" s="80" t="s">
        <v>1673</v>
      </c>
      <c r="G66" s="1107"/>
    </row>
    <row r="67" spans="2:7" ht="12" customHeight="1">
      <c r="B67" s="546"/>
      <c r="C67" s="1509" t="s">
        <v>2747</v>
      </c>
      <c r="D67" s="81">
        <v>112</v>
      </c>
      <c r="E67" s="1509"/>
      <c r="F67" s="80" t="s">
        <v>1673</v>
      </c>
      <c r="G67" s="1107"/>
    </row>
    <row r="68" spans="2:7" ht="12" customHeight="1">
      <c r="B68" s="546"/>
      <c r="C68" s="1509" t="s">
        <v>1736</v>
      </c>
      <c r="D68" s="81">
        <v>112</v>
      </c>
      <c r="E68" s="1509"/>
      <c r="F68" s="80" t="s">
        <v>1673</v>
      </c>
      <c r="G68" s="1107"/>
    </row>
    <row r="69" spans="2:7" ht="12" customHeight="1">
      <c r="B69" s="546"/>
      <c r="C69" s="1509" t="s">
        <v>12210</v>
      </c>
      <c r="D69" s="81">
        <v>112</v>
      </c>
      <c r="E69" s="1509"/>
      <c r="F69" s="80" t="s">
        <v>1673</v>
      </c>
      <c r="G69" s="1107"/>
    </row>
    <row r="70" spans="2:7" ht="12" customHeight="1" thickBot="1">
      <c r="B70" s="556"/>
      <c r="C70" s="1510" t="s">
        <v>1697</v>
      </c>
      <c r="D70" s="374">
        <v>112</v>
      </c>
      <c r="E70" s="1510"/>
      <c r="F70" s="366" t="s">
        <v>1673</v>
      </c>
      <c r="G70" s="1108"/>
    </row>
    <row r="71" spans="2:7" ht="12" customHeight="1">
      <c r="B71" s="548"/>
      <c r="C71" s="1509" t="s">
        <v>3903</v>
      </c>
      <c r="D71" s="81">
        <v>118</v>
      </c>
      <c r="E71" s="1509"/>
      <c r="F71" s="80" t="s">
        <v>1673</v>
      </c>
      <c r="G71" s="1106"/>
    </row>
    <row r="72" spans="2:7" ht="12" customHeight="1">
      <c r="B72" s="548"/>
      <c r="C72" s="1509" t="s">
        <v>3904</v>
      </c>
      <c r="D72" s="81">
        <v>118</v>
      </c>
      <c r="E72" s="1509"/>
      <c r="F72" s="80" t="s">
        <v>1673</v>
      </c>
      <c r="G72" s="1107"/>
    </row>
    <row r="73" spans="2:7" ht="12" customHeight="1">
      <c r="B73" s="548"/>
      <c r="C73" s="1509" t="s">
        <v>2746</v>
      </c>
      <c r="D73" s="81">
        <v>118</v>
      </c>
      <c r="E73" s="1509"/>
      <c r="F73" s="80" t="s">
        <v>1673</v>
      </c>
      <c r="G73" s="1107"/>
    </row>
    <row r="74" spans="2:7" ht="12" customHeight="1">
      <c r="B74" s="558" t="s">
        <v>6650</v>
      </c>
      <c r="C74" s="1509" t="s">
        <v>12210</v>
      </c>
      <c r="D74" s="81">
        <v>118</v>
      </c>
      <c r="E74" s="1509"/>
      <c r="F74" s="80" t="s">
        <v>1673</v>
      </c>
      <c r="G74" s="1107"/>
    </row>
    <row r="75" spans="2:7" ht="12" customHeight="1">
      <c r="B75" s="548"/>
      <c r="C75" s="1509" t="s">
        <v>2747</v>
      </c>
      <c r="D75" s="81">
        <v>118</v>
      </c>
      <c r="E75" s="1509"/>
      <c r="F75" s="80" t="s">
        <v>1673</v>
      </c>
      <c r="G75" s="1107"/>
    </row>
    <row r="76" spans="2:7" ht="12" customHeight="1">
      <c r="B76" s="548"/>
      <c r="C76" s="1509" t="s">
        <v>1736</v>
      </c>
      <c r="D76" s="81">
        <v>118</v>
      </c>
      <c r="E76" s="1509"/>
      <c r="F76" s="80" t="s">
        <v>1673</v>
      </c>
      <c r="G76" s="1107"/>
    </row>
    <row r="77" spans="2:7" ht="12" customHeight="1" thickBot="1">
      <c r="B77" s="548"/>
      <c r="C77" s="1510" t="s">
        <v>1697</v>
      </c>
      <c r="D77" s="374">
        <v>118</v>
      </c>
      <c r="E77" s="1509"/>
      <c r="F77" s="366" t="s">
        <v>1673</v>
      </c>
      <c r="G77" s="1108"/>
    </row>
    <row r="78" spans="2:7" ht="12" customHeight="1">
      <c r="B78" s="549"/>
      <c r="C78" s="1508" t="s">
        <v>3903</v>
      </c>
      <c r="D78" s="379">
        <v>118</v>
      </c>
      <c r="E78" s="1508" t="s">
        <v>1765</v>
      </c>
      <c r="F78" s="365" t="s">
        <v>1673</v>
      </c>
      <c r="G78" s="1106" t="s">
        <v>12660</v>
      </c>
    </row>
    <row r="79" spans="2:7" ht="12" customHeight="1">
      <c r="B79" s="548"/>
      <c r="C79" s="1509" t="s">
        <v>3904</v>
      </c>
      <c r="D79" s="81">
        <v>118</v>
      </c>
      <c r="E79" s="1509" t="s">
        <v>1765</v>
      </c>
      <c r="F79" s="80" t="s">
        <v>1673</v>
      </c>
      <c r="G79" s="1107" t="s">
        <v>12661</v>
      </c>
    </row>
    <row r="80" spans="2:7" ht="12" customHeight="1">
      <c r="B80" s="548"/>
      <c r="C80" s="1509" t="s">
        <v>2746</v>
      </c>
      <c r="D80" s="81">
        <v>118</v>
      </c>
      <c r="E80" s="1509" t="s">
        <v>1765</v>
      </c>
      <c r="F80" s="80" t="s">
        <v>1673</v>
      </c>
      <c r="G80" s="1107" t="s">
        <v>12662</v>
      </c>
    </row>
    <row r="81" spans="2:7" ht="12" customHeight="1">
      <c r="B81" s="558" t="s">
        <v>6651</v>
      </c>
      <c r="C81" s="1509" t="s">
        <v>12210</v>
      </c>
      <c r="D81" s="81">
        <v>118</v>
      </c>
      <c r="E81" s="1509" t="s">
        <v>1765</v>
      </c>
      <c r="F81" s="80" t="s">
        <v>1673</v>
      </c>
      <c r="G81" s="1107" t="s">
        <v>12663</v>
      </c>
    </row>
    <row r="82" spans="2:7" ht="12" customHeight="1">
      <c r="B82" s="548"/>
      <c r="C82" s="1509" t="s">
        <v>2747</v>
      </c>
      <c r="D82" s="81">
        <v>118</v>
      </c>
      <c r="E82" s="1509" t="s">
        <v>1765</v>
      </c>
      <c r="F82" s="80" t="s">
        <v>1673</v>
      </c>
      <c r="G82" s="1107" t="s">
        <v>12664</v>
      </c>
    </row>
    <row r="83" spans="2:7" ht="12" customHeight="1">
      <c r="B83" s="548"/>
      <c r="C83" s="1509" t="s">
        <v>1736</v>
      </c>
      <c r="D83" s="81">
        <v>118</v>
      </c>
      <c r="E83" s="1509" t="s">
        <v>1765</v>
      </c>
      <c r="F83" s="80" t="s">
        <v>1673</v>
      </c>
      <c r="G83" s="1107" t="s">
        <v>12665</v>
      </c>
    </row>
    <row r="84" spans="2:7" ht="12" customHeight="1" thickBot="1">
      <c r="B84" s="548"/>
      <c r="C84" s="1510" t="s">
        <v>1697</v>
      </c>
      <c r="D84" s="374">
        <v>118</v>
      </c>
      <c r="E84" s="1510" t="s">
        <v>1765</v>
      </c>
      <c r="F84" s="366" t="s">
        <v>1673</v>
      </c>
      <c r="G84" s="1108" t="s">
        <v>12666</v>
      </c>
    </row>
    <row r="85" spans="2:7" ht="12" customHeight="1">
      <c r="B85" s="549"/>
      <c r="C85" s="1508" t="s">
        <v>2749</v>
      </c>
      <c r="D85" s="379">
        <v>112</v>
      </c>
      <c r="E85" s="1508"/>
      <c r="F85" s="365" t="s">
        <v>1673</v>
      </c>
      <c r="G85" s="1106"/>
    </row>
    <row r="86" spans="2:7" ht="12" customHeight="1">
      <c r="B86" s="548"/>
      <c r="C86" s="1509" t="s">
        <v>3903</v>
      </c>
      <c r="D86" s="81">
        <v>112</v>
      </c>
      <c r="E86" s="1509"/>
      <c r="F86" s="80" t="s">
        <v>1673</v>
      </c>
      <c r="G86" s="1107"/>
    </row>
    <row r="87" spans="2:7" ht="12" customHeight="1">
      <c r="B87" s="558" t="s">
        <v>6652</v>
      </c>
      <c r="C87" s="1509" t="s">
        <v>3904</v>
      </c>
      <c r="D87" s="81">
        <v>112</v>
      </c>
      <c r="E87" s="1509"/>
      <c r="F87" s="80" t="s">
        <v>1673</v>
      </c>
      <c r="G87" s="1107"/>
    </row>
    <row r="88" spans="2:7" ht="12" customHeight="1">
      <c r="B88" s="548"/>
      <c r="C88" s="1509" t="s">
        <v>2746</v>
      </c>
      <c r="D88" s="81">
        <v>112</v>
      </c>
      <c r="E88" s="1509"/>
      <c r="F88" s="80" t="s">
        <v>1673</v>
      </c>
      <c r="G88" s="1107"/>
    </row>
    <row r="89" spans="2:7" ht="12" customHeight="1">
      <c r="B89" s="548"/>
      <c r="C89" s="1509" t="s">
        <v>2747</v>
      </c>
      <c r="D89" s="81">
        <v>112</v>
      </c>
      <c r="E89" s="1509"/>
      <c r="F89" s="80" t="s">
        <v>1673</v>
      </c>
      <c r="G89" s="1107"/>
    </row>
    <row r="90" spans="2:7" ht="12" customHeight="1">
      <c r="B90" s="548"/>
      <c r="C90" s="1509" t="s">
        <v>1736</v>
      </c>
      <c r="D90" s="81">
        <v>112</v>
      </c>
      <c r="E90" s="1509"/>
      <c r="F90" s="80" t="s">
        <v>1673</v>
      </c>
      <c r="G90" s="1107"/>
    </row>
    <row r="91" spans="2:7" ht="12" customHeight="1">
      <c r="B91" s="548"/>
      <c r="C91" s="1509" t="s">
        <v>12210</v>
      </c>
      <c r="D91" s="81">
        <v>112</v>
      </c>
      <c r="E91" s="1509"/>
      <c r="F91" s="80" t="s">
        <v>1673</v>
      </c>
      <c r="G91" s="1107"/>
    </row>
    <row r="92" spans="2:7" ht="12" customHeight="1" thickBot="1">
      <c r="B92" s="558"/>
      <c r="C92" s="1510" t="s">
        <v>1697</v>
      </c>
      <c r="D92" s="374">
        <v>112</v>
      </c>
      <c r="E92" s="1510"/>
      <c r="F92" s="366" t="s">
        <v>1673</v>
      </c>
      <c r="G92" s="1108"/>
    </row>
    <row r="93" spans="2:7" ht="12" customHeight="1">
      <c r="B93" s="549"/>
      <c r="C93" s="1508" t="s">
        <v>2749</v>
      </c>
      <c r="D93" s="379">
        <v>114</v>
      </c>
      <c r="E93" s="1521"/>
      <c r="F93" s="365" t="s">
        <v>1673</v>
      </c>
      <c r="G93" s="1106"/>
    </row>
    <row r="94" spans="2:7" ht="12" customHeight="1">
      <c r="B94" s="548"/>
      <c r="C94" s="1509" t="s">
        <v>3903</v>
      </c>
      <c r="D94" s="81">
        <v>114</v>
      </c>
      <c r="E94" s="1522"/>
      <c r="F94" s="80" t="s">
        <v>1673</v>
      </c>
      <c r="G94" s="1107"/>
    </row>
    <row r="95" spans="2:7" ht="12" customHeight="1">
      <c r="B95" s="548"/>
      <c r="C95" s="1509" t="s">
        <v>3904</v>
      </c>
      <c r="D95" s="81">
        <v>114</v>
      </c>
      <c r="E95" s="1522"/>
      <c r="F95" s="80" t="s">
        <v>1673</v>
      </c>
      <c r="G95" s="1107"/>
    </row>
    <row r="96" spans="2:7" ht="12" customHeight="1">
      <c r="B96" s="558" t="s">
        <v>6653</v>
      </c>
      <c r="C96" s="1509" t="s">
        <v>2746</v>
      </c>
      <c r="D96" s="81">
        <v>114</v>
      </c>
      <c r="E96" s="1522"/>
      <c r="F96" s="80" t="s">
        <v>1673</v>
      </c>
      <c r="G96" s="1107"/>
    </row>
    <row r="97" spans="2:7" ht="12" customHeight="1">
      <c r="B97" s="548"/>
      <c r="C97" s="1509" t="s">
        <v>2747</v>
      </c>
      <c r="D97" s="81">
        <v>114</v>
      </c>
      <c r="E97" s="1522"/>
      <c r="F97" s="80" t="s">
        <v>1673</v>
      </c>
      <c r="G97" s="1107"/>
    </row>
    <row r="98" spans="2:7" ht="12" customHeight="1">
      <c r="B98" s="548"/>
      <c r="C98" s="1509" t="s">
        <v>1736</v>
      </c>
      <c r="D98" s="81">
        <v>114</v>
      </c>
      <c r="E98" s="1522"/>
      <c r="F98" s="80" t="s">
        <v>1673</v>
      </c>
      <c r="G98" s="1107"/>
    </row>
    <row r="99" spans="2:7" ht="12" customHeight="1">
      <c r="B99" s="548"/>
      <c r="C99" s="1509" t="s">
        <v>12210</v>
      </c>
      <c r="D99" s="81">
        <v>114</v>
      </c>
      <c r="E99" s="1522"/>
      <c r="F99" s="80" t="s">
        <v>1673</v>
      </c>
      <c r="G99" s="1107"/>
    </row>
    <row r="100" spans="2:7" ht="12" customHeight="1" thickBot="1">
      <c r="B100" s="558"/>
      <c r="C100" s="1510" t="s">
        <v>1697</v>
      </c>
      <c r="D100" s="374">
        <v>114</v>
      </c>
      <c r="E100" s="1523"/>
      <c r="F100" s="366" t="s">
        <v>1673</v>
      </c>
      <c r="G100" s="1108"/>
    </row>
    <row r="101" spans="2:7" ht="12" customHeight="1">
      <c r="B101" s="549"/>
      <c r="C101" s="1508" t="s">
        <v>3903</v>
      </c>
      <c r="D101" s="379">
        <v>118</v>
      </c>
      <c r="E101" s="1508"/>
      <c r="F101" s="365" t="s">
        <v>1673</v>
      </c>
      <c r="G101" s="1106"/>
    </row>
    <row r="102" spans="2:7" ht="12" customHeight="1">
      <c r="B102" s="548"/>
      <c r="C102" s="1509" t="s">
        <v>3904</v>
      </c>
      <c r="D102" s="81">
        <v>118</v>
      </c>
      <c r="E102" s="1509"/>
      <c r="F102" s="80" t="s">
        <v>1673</v>
      </c>
      <c r="G102" s="1107"/>
    </row>
    <row r="103" spans="2:7" ht="12" customHeight="1">
      <c r="B103" s="548"/>
      <c r="C103" s="1509" t="s">
        <v>2746</v>
      </c>
      <c r="D103" s="81">
        <v>118</v>
      </c>
      <c r="E103" s="1509"/>
      <c r="F103" s="80" t="s">
        <v>1673</v>
      </c>
      <c r="G103" s="1107"/>
    </row>
    <row r="104" spans="2:7" ht="12" customHeight="1">
      <c r="B104" s="558" t="s">
        <v>6654</v>
      </c>
      <c r="C104" s="1509" t="s">
        <v>12210</v>
      </c>
      <c r="D104" s="81">
        <v>118</v>
      </c>
      <c r="E104" s="1509"/>
      <c r="F104" s="80" t="s">
        <v>1673</v>
      </c>
      <c r="G104" s="1107"/>
    </row>
    <row r="105" spans="2:7" ht="12" customHeight="1">
      <c r="B105" s="548"/>
      <c r="C105" s="1509" t="s">
        <v>2747</v>
      </c>
      <c r="D105" s="81">
        <v>118</v>
      </c>
      <c r="E105" s="1509"/>
      <c r="F105" s="80" t="s">
        <v>1673</v>
      </c>
      <c r="G105" s="1107"/>
    </row>
    <row r="106" spans="2:7" ht="12" customHeight="1">
      <c r="B106" s="548"/>
      <c r="C106" s="1509" t="s">
        <v>1736</v>
      </c>
      <c r="D106" s="81">
        <v>118</v>
      </c>
      <c r="E106" s="1509"/>
      <c r="F106" s="80" t="s">
        <v>1673</v>
      </c>
      <c r="G106" s="1107"/>
    </row>
    <row r="107" spans="2:7" ht="12" customHeight="1" thickBot="1">
      <c r="B107" s="548"/>
      <c r="C107" s="1510" t="s">
        <v>1697</v>
      </c>
      <c r="D107" s="374">
        <v>118</v>
      </c>
      <c r="E107" s="1510"/>
      <c r="F107" s="366" t="s">
        <v>1673</v>
      </c>
      <c r="G107" s="1108"/>
    </row>
    <row r="108" spans="2:7" ht="12" customHeight="1">
      <c r="B108" s="549"/>
      <c r="C108" s="1508" t="s">
        <v>2749</v>
      </c>
      <c r="D108" s="379">
        <v>114</v>
      </c>
      <c r="E108" s="1521"/>
      <c r="F108" s="365" t="s">
        <v>1673</v>
      </c>
      <c r="G108" s="1106"/>
    </row>
    <row r="109" spans="2:7" ht="12" customHeight="1">
      <c r="B109" s="548"/>
      <c r="C109" s="1509" t="s">
        <v>3903</v>
      </c>
      <c r="D109" s="81">
        <v>114</v>
      </c>
      <c r="E109" s="1522"/>
      <c r="F109" s="80" t="s">
        <v>1673</v>
      </c>
      <c r="G109" s="1107"/>
    </row>
    <row r="110" spans="2:7" ht="12" customHeight="1">
      <c r="B110" s="548"/>
      <c r="C110" s="1509" t="s">
        <v>3904</v>
      </c>
      <c r="D110" s="81">
        <v>114</v>
      </c>
      <c r="E110" s="1522"/>
      <c r="F110" s="80" t="s">
        <v>1673</v>
      </c>
      <c r="G110" s="1107"/>
    </row>
    <row r="111" spans="2:7" ht="12" customHeight="1">
      <c r="B111" s="558" t="s">
        <v>6655</v>
      </c>
      <c r="C111" s="1509" t="s">
        <v>2746</v>
      </c>
      <c r="D111" s="81">
        <v>114</v>
      </c>
      <c r="E111" s="1522"/>
      <c r="F111" s="80" t="s">
        <v>1673</v>
      </c>
      <c r="G111" s="1107"/>
    </row>
    <row r="112" spans="2:7" ht="12" customHeight="1">
      <c r="B112" s="548"/>
      <c r="C112" s="1509" t="s">
        <v>2747</v>
      </c>
      <c r="D112" s="81">
        <v>114</v>
      </c>
      <c r="E112" s="1522"/>
      <c r="F112" s="80" t="s">
        <v>1673</v>
      </c>
      <c r="G112" s="1107"/>
    </row>
    <row r="113" spans="2:7" ht="12" customHeight="1">
      <c r="B113" s="548"/>
      <c r="C113" s="1509" t="s">
        <v>1736</v>
      </c>
      <c r="D113" s="81">
        <v>114</v>
      </c>
      <c r="E113" s="1522"/>
      <c r="F113" s="80" t="s">
        <v>1673</v>
      </c>
      <c r="G113" s="1107"/>
    </row>
    <row r="114" spans="2:7" ht="12" customHeight="1">
      <c r="B114" s="548"/>
      <c r="C114" s="1509" t="s">
        <v>12210</v>
      </c>
      <c r="D114" s="81">
        <v>114</v>
      </c>
      <c r="E114" s="1522"/>
      <c r="F114" s="80" t="s">
        <v>1673</v>
      </c>
      <c r="G114" s="1107"/>
    </row>
    <row r="115" spans="2:7" ht="12" customHeight="1" thickBot="1">
      <c r="B115" s="558"/>
      <c r="C115" s="1510" t="s">
        <v>1697</v>
      </c>
      <c r="D115" s="374">
        <v>114</v>
      </c>
      <c r="E115" s="1523"/>
      <c r="F115" s="366" t="s">
        <v>1673</v>
      </c>
      <c r="G115" s="1108"/>
    </row>
    <row r="116" spans="2:7" ht="12" customHeight="1">
      <c r="B116" s="549"/>
      <c r="C116" s="1516" t="s">
        <v>2751</v>
      </c>
      <c r="D116" s="908">
        <v>112</v>
      </c>
      <c r="E116" s="1524"/>
      <c r="F116" s="1104" t="s">
        <v>1766</v>
      </c>
      <c r="G116" s="1500"/>
    </row>
    <row r="117" spans="2:7" ht="12" customHeight="1">
      <c r="B117" s="548"/>
      <c r="C117" s="1509" t="s">
        <v>2747</v>
      </c>
      <c r="D117" s="903">
        <v>112</v>
      </c>
      <c r="E117" s="1522"/>
      <c r="F117" s="1022" t="s">
        <v>1767</v>
      </c>
      <c r="G117" s="1107"/>
    </row>
    <row r="118" spans="2:7" ht="12" customHeight="1">
      <c r="B118" s="558"/>
      <c r="C118" s="1509" t="s">
        <v>1736</v>
      </c>
      <c r="D118" s="903">
        <v>112</v>
      </c>
      <c r="E118" s="1522"/>
      <c r="F118" s="1022" t="s">
        <v>1767</v>
      </c>
      <c r="G118" s="1107"/>
    </row>
    <row r="119" spans="2:7" ht="12" customHeight="1">
      <c r="B119" s="558" t="s">
        <v>1768</v>
      </c>
      <c r="C119" s="1509" t="s">
        <v>12210</v>
      </c>
      <c r="D119" s="81">
        <v>112</v>
      </c>
      <c r="E119" s="1522"/>
      <c r="F119" s="1022" t="s">
        <v>1767</v>
      </c>
      <c r="G119" s="1107"/>
    </row>
    <row r="120" spans="2:7" ht="12" customHeight="1">
      <c r="B120" s="548"/>
      <c r="C120" s="1509" t="s">
        <v>2749</v>
      </c>
      <c r="D120" s="81">
        <v>112</v>
      </c>
      <c r="E120" s="1522"/>
      <c r="F120" s="1022" t="s">
        <v>1767</v>
      </c>
      <c r="G120" s="1107"/>
    </row>
    <row r="121" spans="2:7" ht="12" customHeight="1">
      <c r="B121" s="548"/>
      <c r="C121" s="1509" t="s">
        <v>3903</v>
      </c>
      <c r="D121" s="81">
        <v>112</v>
      </c>
      <c r="E121" s="1522"/>
      <c r="F121" s="1022" t="s">
        <v>1767</v>
      </c>
      <c r="G121" s="1107"/>
    </row>
    <row r="122" spans="2:7" ht="12" customHeight="1" thickBot="1">
      <c r="B122" s="1515"/>
      <c r="C122" s="1517" t="s">
        <v>154</v>
      </c>
      <c r="D122" s="82">
        <v>112</v>
      </c>
      <c r="E122" s="1522"/>
      <c r="F122" s="1105" t="s">
        <v>1767</v>
      </c>
      <c r="G122" s="1499"/>
    </row>
    <row r="123" spans="2:7" ht="12" customHeight="1">
      <c r="B123" s="549"/>
      <c r="C123" s="1509" t="s">
        <v>2748</v>
      </c>
      <c r="D123" s="81">
        <v>116</v>
      </c>
      <c r="E123" s="1521"/>
      <c r="F123" s="80" t="s">
        <v>1673</v>
      </c>
      <c r="G123" s="1525"/>
    </row>
    <row r="124" spans="2:7" ht="12" customHeight="1">
      <c r="B124" s="548"/>
      <c r="C124" s="1509" t="s">
        <v>3903</v>
      </c>
      <c r="D124" s="81">
        <v>116</v>
      </c>
      <c r="E124" s="1522"/>
      <c r="F124" s="80" t="s">
        <v>1673</v>
      </c>
      <c r="G124" s="1526"/>
    </row>
    <row r="125" spans="2:7" ht="12" customHeight="1">
      <c r="B125" s="558" t="s">
        <v>6656</v>
      </c>
      <c r="C125" s="1509" t="s">
        <v>3904</v>
      </c>
      <c r="D125" s="81">
        <v>116</v>
      </c>
      <c r="E125" s="1522"/>
      <c r="F125" s="80" t="s">
        <v>1673</v>
      </c>
      <c r="G125" s="1526"/>
    </row>
    <row r="126" spans="2:7" ht="12" customHeight="1">
      <c r="B126" s="548"/>
      <c r="C126" s="1509" t="s">
        <v>1697</v>
      </c>
      <c r="D126" s="81">
        <v>116</v>
      </c>
      <c r="E126" s="1522"/>
      <c r="F126" s="80" t="s">
        <v>1673</v>
      </c>
      <c r="G126" s="1526"/>
    </row>
    <row r="127" spans="2:7" ht="12" customHeight="1" thickBot="1">
      <c r="B127" s="548"/>
      <c r="C127" s="1509" t="s">
        <v>12210</v>
      </c>
      <c r="D127" s="903">
        <v>116</v>
      </c>
      <c r="E127" s="1523"/>
      <c r="F127" s="366" t="s">
        <v>1673</v>
      </c>
      <c r="G127" s="1108"/>
    </row>
    <row r="128" spans="2:7" ht="12" customHeight="1">
      <c r="B128" s="545"/>
      <c r="C128" s="1173" t="s">
        <v>2747</v>
      </c>
      <c r="D128" s="412">
        <v>108</v>
      </c>
      <c r="E128" s="1521"/>
      <c r="F128" s="1021" t="s">
        <v>1767</v>
      </c>
      <c r="G128" s="1106"/>
    </row>
    <row r="129" spans="2:7" ht="12" customHeight="1">
      <c r="B129" s="560" t="s">
        <v>6657</v>
      </c>
      <c r="C129" s="1168" t="s">
        <v>1736</v>
      </c>
      <c r="D129" s="413">
        <v>108</v>
      </c>
      <c r="E129" s="1522"/>
      <c r="F129" s="1022" t="s">
        <v>1767</v>
      </c>
      <c r="G129" s="1107"/>
    </row>
    <row r="130" spans="2:7" ht="12" customHeight="1" thickBot="1">
      <c r="B130" s="556"/>
      <c r="C130" s="1510" t="s">
        <v>1697</v>
      </c>
      <c r="D130" s="564">
        <v>108</v>
      </c>
      <c r="E130" s="1523"/>
      <c r="F130" s="1023" t="s">
        <v>1767</v>
      </c>
      <c r="G130" s="1108"/>
    </row>
    <row r="131" spans="2:7" ht="12" customHeight="1">
      <c r="B131" s="545"/>
      <c r="C131" s="1518" t="s">
        <v>2754</v>
      </c>
      <c r="D131" s="379">
        <v>116</v>
      </c>
      <c r="E131" s="1521"/>
      <c r="F131" s="365" t="s">
        <v>1673</v>
      </c>
      <c r="G131" s="1525"/>
    </row>
    <row r="132" spans="2:7" ht="12" customHeight="1">
      <c r="B132" s="560" t="s">
        <v>1770</v>
      </c>
      <c r="C132" s="1519" t="s">
        <v>2751</v>
      </c>
      <c r="D132" s="81">
        <v>116</v>
      </c>
      <c r="E132" s="1522"/>
      <c r="F132" s="80" t="s">
        <v>1673</v>
      </c>
      <c r="G132" s="1526"/>
    </row>
    <row r="133" spans="2:7" ht="12" customHeight="1">
      <c r="B133" s="546"/>
      <c r="C133" s="1519" t="s">
        <v>2747</v>
      </c>
      <c r="D133" s="81">
        <v>116</v>
      </c>
      <c r="E133" s="1522"/>
      <c r="F133" s="80" t="s">
        <v>1673</v>
      </c>
      <c r="G133" s="1526"/>
    </row>
    <row r="134" spans="2:7" ht="12" customHeight="1" thickBot="1">
      <c r="B134" s="547"/>
      <c r="C134" s="1520" t="s">
        <v>1736</v>
      </c>
      <c r="D134" s="904">
        <v>116</v>
      </c>
      <c r="E134" s="1523"/>
      <c r="F134" s="366" t="s">
        <v>1673</v>
      </c>
      <c r="G134" s="1527"/>
    </row>
    <row r="135" spans="2:7" ht="12" customHeight="1"/>
    <row r="136" spans="2:7" ht="12" customHeight="1">
      <c r="B136" s="301" t="s">
        <v>1722</v>
      </c>
    </row>
    <row r="137" spans="2:7" ht="12" customHeight="1">
      <c r="B137" s="301" t="s">
        <v>1723</v>
      </c>
    </row>
    <row r="138" spans="2:7" ht="12" customHeight="1">
      <c r="B138" s="301" t="s">
        <v>1724</v>
      </c>
    </row>
    <row r="139" spans="2:7" ht="12" customHeight="1"/>
    <row r="140" spans="2:7" ht="12" customHeight="1"/>
    <row r="141" spans="2:7" ht="12" customHeight="1"/>
    <row r="142" spans="2:7" ht="12" customHeight="1"/>
    <row r="143" spans="2:7" ht="12" customHeight="1"/>
    <row r="144" spans="2:7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</sheetData>
  <sheetProtection selectLockedCells="1" selectUnlockedCells="1"/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indexed="10"/>
  </sheetPr>
  <dimension ref="B1:M848"/>
  <sheetViews>
    <sheetView tabSelected="1" zoomScaleNormal="100" workbookViewId="0">
      <pane ySplit="10" topLeftCell="A11" activePane="bottomLeft" state="frozen"/>
      <selection pane="bottomLeft" activeCell="O16" sqref="O16"/>
    </sheetView>
  </sheetViews>
  <sheetFormatPr defaultRowHeight="13.5"/>
  <cols>
    <col min="1" max="1" width="0.7109375" style="1" customWidth="1"/>
    <col min="2" max="2" width="30" style="1" customWidth="1"/>
    <col min="3" max="3" width="16.7109375" style="1" customWidth="1"/>
    <col min="4" max="4" width="7" style="34" customWidth="1"/>
    <col min="5" max="5" width="22.42578125" style="1" bestFit="1" customWidth="1"/>
    <col min="6" max="6" width="23.42578125" style="1" bestFit="1" customWidth="1"/>
    <col min="7" max="7" width="36.28515625" style="78" bestFit="1" customWidth="1"/>
    <col min="8" max="8" width="39.85546875" style="36" bestFit="1" customWidth="1"/>
    <col min="9" max="9" width="3.28515625" style="1" customWidth="1"/>
    <col min="10" max="10" width="13.7109375" style="1" customWidth="1"/>
    <col min="11" max="11" width="12.7109375" style="630" customWidth="1"/>
    <col min="12" max="12" width="4.85546875" style="1" customWidth="1"/>
    <col min="13" max="16384" width="9.140625" style="1"/>
  </cols>
  <sheetData>
    <row r="1" spans="2:11" s="38" customFormat="1" ht="39.75" customHeight="1">
      <c r="B1" s="4" t="s">
        <v>1771</v>
      </c>
      <c r="C1" s="39" t="s">
        <v>1876</v>
      </c>
      <c r="D1" s="69"/>
      <c r="E1" s="42"/>
      <c r="F1" s="40"/>
      <c r="G1" s="70"/>
      <c r="H1" s="669"/>
      <c r="K1" s="628"/>
    </row>
    <row r="2" spans="2:11" s="18" customFormat="1" ht="12.95" customHeight="1">
      <c r="B2" s="10" t="s">
        <v>1404</v>
      </c>
      <c r="C2" s="13"/>
      <c r="D2" s="71"/>
      <c r="E2" s="72"/>
      <c r="F2" s="66"/>
      <c r="G2" s="73"/>
      <c r="H2" s="16"/>
      <c r="K2" s="629"/>
    </row>
    <row r="3" spans="2:11" s="18" customFormat="1" ht="12.95" customHeight="1">
      <c r="B3" s="13" t="s">
        <v>1884</v>
      </c>
      <c r="C3" s="10"/>
      <c r="D3" s="66"/>
      <c r="E3" s="72"/>
      <c r="F3" s="66"/>
      <c r="G3" s="73"/>
      <c r="H3" s="16"/>
      <c r="K3" s="629"/>
    </row>
    <row r="4" spans="2:11" s="18" customFormat="1" ht="12.95" customHeight="1">
      <c r="B4" s="10" t="s">
        <v>1894</v>
      </c>
      <c r="C4" s="10"/>
      <c r="D4" s="66"/>
      <c r="E4" s="72"/>
      <c r="F4" s="66"/>
      <c r="G4" s="73"/>
      <c r="H4" s="16"/>
      <c r="K4" s="629"/>
    </row>
    <row r="5" spans="2:11" s="18" customFormat="1" ht="12.95" customHeight="1">
      <c r="B5" s="371" t="s">
        <v>2755</v>
      </c>
      <c r="C5" s="10"/>
      <c r="D5" s="66"/>
      <c r="E5" s="72"/>
      <c r="F5" s="66"/>
      <c r="G5" s="73"/>
      <c r="H5" s="16"/>
      <c r="K5" s="629"/>
    </row>
    <row r="6" spans="2:11" s="18" customFormat="1" ht="12.95" customHeight="1">
      <c r="B6" s="10" t="s">
        <v>1895</v>
      </c>
      <c r="D6" s="60"/>
      <c r="E6" s="74"/>
      <c r="F6" s="60"/>
      <c r="G6" s="75"/>
      <c r="H6" s="16"/>
      <c r="K6" s="629"/>
    </row>
    <row r="7" spans="2:11" s="18" customFormat="1" ht="12.95" customHeight="1">
      <c r="B7" s="10" t="s">
        <v>1896</v>
      </c>
      <c r="D7" s="60"/>
      <c r="E7" s="74"/>
      <c r="F7" s="60"/>
      <c r="G7" s="75"/>
      <c r="H7" s="16"/>
      <c r="K7" s="629"/>
    </row>
    <row r="8" spans="2:11" ht="6.75" customHeight="1" thickBot="1"/>
    <row r="9" spans="2:11" s="18" customFormat="1" ht="16.5" customHeight="1">
      <c r="B9" s="684" t="s">
        <v>1898</v>
      </c>
      <c r="C9" s="684" t="s">
        <v>1899</v>
      </c>
      <c r="D9" s="685" t="s">
        <v>1900</v>
      </c>
      <c r="E9" s="1445" t="s">
        <v>13372</v>
      </c>
      <c r="F9" s="1445" t="s">
        <v>13373</v>
      </c>
      <c r="G9" s="1779" t="s">
        <v>6984</v>
      </c>
      <c r="H9" s="1780"/>
      <c r="K9" s="629"/>
    </row>
    <row r="10" spans="2:11" s="18" customFormat="1" ht="15" customHeight="1" thickBot="1">
      <c r="B10" s="755" t="s">
        <v>1651</v>
      </c>
      <c r="C10" s="688"/>
      <c r="D10" s="689" t="s">
        <v>1904</v>
      </c>
      <c r="E10" s="690" t="s">
        <v>1905</v>
      </c>
      <c r="F10" s="690" t="s">
        <v>1905</v>
      </c>
      <c r="G10" s="754" t="s">
        <v>6986</v>
      </c>
      <c r="H10" s="1442" t="s">
        <v>6985</v>
      </c>
      <c r="J10" s="667" t="s">
        <v>7865</v>
      </c>
      <c r="K10" s="668" t="s">
        <v>7866</v>
      </c>
    </row>
    <row r="11" spans="2:11" s="24" customFormat="1" ht="12" customHeight="1">
      <c r="B11" s="651" t="s">
        <v>2041</v>
      </c>
      <c r="C11" s="987" t="s">
        <v>2740</v>
      </c>
      <c r="D11" s="1534">
        <v>78</v>
      </c>
      <c r="E11" s="1149" t="s">
        <v>1772</v>
      </c>
      <c r="F11" s="1120" t="s">
        <v>1085</v>
      </c>
      <c r="G11" s="791" t="s">
        <v>12667</v>
      </c>
      <c r="H11" s="804" t="s">
        <v>7867</v>
      </c>
      <c r="J11" s="1109" t="s">
        <v>7868</v>
      </c>
      <c r="K11" s="1110" t="s">
        <v>7869</v>
      </c>
    </row>
    <row r="12" spans="2:11" s="24" customFormat="1" ht="12" customHeight="1">
      <c r="B12" s="652" t="s">
        <v>5296</v>
      </c>
      <c r="C12" s="988" t="s">
        <v>2741</v>
      </c>
      <c r="D12" s="1535">
        <v>78</v>
      </c>
      <c r="E12" s="1150" t="s">
        <v>1772</v>
      </c>
      <c r="F12" s="1121" t="s">
        <v>1085</v>
      </c>
      <c r="G12" s="791" t="s">
        <v>12668</v>
      </c>
      <c r="H12" s="804" t="s">
        <v>7870</v>
      </c>
      <c r="J12" s="1109" t="s">
        <v>7868</v>
      </c>
      <c r="K12" s="1110" t="s">
        <v>7869</v>
      </c>
    </row>
    <row r="13" spans="2:11" s="24" customFormat="1" ht="12" customHeight="1">
      <c r="B13" s="651" t="s">
        <v>2041</v>
      </c>
      <c r="C13" s="988" t="s">
        <v>1774</v>
      </c>
      <c r="D13" s="1535">
        <v>78</v>
      </c>
      <c r="E13" s="1150" t="s">
        <v>1772</v>
      </c>
      <c r="F13" s="1121" t="s">
        <v>1085</v>
      </c>
      <c r="G13" s="791" t="s">
        <v>12669</v>
      </c>
      <c r="H13" s="804" t="s">
        <v>7871</v>
      </c>
      <c r="J13" s="1109" t="s">
        <v>7868</v>
      </c>
      <c r="K13" s="1110" t="s">
        <v>7869</v>
      </c>
    </row>
    <row r="14" spans="2:11" s="24" customFormat="1" ht="12" customHeight="1" thickBot="1">
      <c r="B14" s="651" t="s">
        <v>2041</v>
      </c>
      <c r="C14" s="989" t="s">
        <v>2742</v>
      </c>
      <c r="D14" s="1535">
        <v>78</v>
      </c>
      <c r="E14" s="1150" t="s">
        <v>1772</v>
      </c>
      <c r="F14" s="1121" t="s">
        <v>1085</v>
      </c>
      <c r="G14" s="791" t="s">
        <v>12670</v>
      </c>
      <c r="H14" s="804" t="s">
        <v>7872</v>
      </c>
      <c r="J14" s="1109" t="s">
        <v>7868</v>
      </c>
      <c r="K14" s="1110" t="s">
        <v>7869</v>
      </c>
    </row>
    <row r="15" spans="2:11" s="24" customFormat="1" ht="12" customHeight="1">
      <c r="B15" s="577" t="s">
        <v>2042</v>
      </c>
      <c r="C15" s="987" t="s">
        <v>2740</v>
      </c>
      <c r="D15" s="1161">
        <v>136</v>
      </c>
      <c r="E15" s="1151" t="s">
        <v>1931</v>
      </c>
      <c r="F15" s="1122" t="s">
        <v>6851</v>
      </c>
      <c r="G15" s="792" t="s">
        <v>12671</v>
      </c>
      <c r="H15" s="803" t="s">
        <v>7873</v>
      </c>
      <c r="J15" s="1109" t="s">
        <v>7874</v>
      </c>
      <c r="K15" s="1111" t="s">
        <v>6851</v>
      </c>
    </row>
    <row r="16" spans="2:11" s="24" customFormat="1" ht="12" customHeight="1">
      <c r="B16" s="578" t="s">
        <v>2042</v>
      </c>
      <c r="C16" s="988" t="s">
        <v>2741</v>
      </c>
      <c r="D16" s="1141">
        <v>136</v>
      </c>
      <c r="E16" s="1152" t="s">
        <v>1931</v>
      </c>
      <c r="F16" s="1086" t="s">
        <v>6851</v>
      </c>
      <c r="G16" s="791" t="s">
        <v>12672</v>
      </c>
      <c r="H16" s="804" t="s">
        <v>7875</v>
      </c>
      <c r="J16" s="1109" t="s">
        <v>7874</v>
      </c>
      <c r="K16" s="1111" t="s">
        <v>6851</v>
      </c>
    </row>
    <row r="17" spans="2:11" s="24" customFormat="1" ht="12" customHeight="1">
      <c r="B17" s="653" t="s">
        <v>2042</v>
      </c>
      <c r="C17" s="988" t="s">
        <v>1774</v>
      </c>
      <c r="D17" s="1141">
        <v>136</v>
      </c>
      <c r="E17" s="1152" t="s">
        <v>1931</v>
      </c>
      <c r="F17" s="1086" t="s">
        <v>6851</v>
      </c>
      <c r="G17" s="791" t="s">
        <v>12673</v>
      </c>
      <c r="H17" s="804" t="s">
        <v>7876</v>
      </c>
      <c r="J17" s="1109" t="s">
        <v>7874</v>
      </c>
      <c r="K17" s="1111" t="s">
        <v>6851</v>
      </c>
    </row>
    <row r="18" spans="2:11" s="24" customFormat="1" ht="12" customHeight="1" thickBot="1">
      <c r="B18" s="579" t="s">
        <v>2042</v>
      </c>
      <c r="C18" s="989" t="s">
        <v>2742</v>
      </c>
      <c r="D18" s="1162">
        <v>136</v>
      </c>
      <c r="E18" s="1153" t="s">
        <v>1931</v>
      </c>
      <c r="F18" s="1123" t="s">
        <v>6851</v>
      </c>
      <c r="G18" s="793" t="s">
        <v>12674</v>
      </c>
      <c r="H18" s="805" t="s">
        <v>7877</v>
      </c>
      <c r="J18" s="1109" t="s">
        <v>7874</v>
      </c>
      <c r="K18" s="1111" t="s">
        <v>6851</v>
      </c>
    </row>
    <row r="19" spans="2:11" s="24" customFormat="1" ht="12" customHeight="1">
      <c r="B19" s="642" t="s">
        <v>2043</v>
      </c>
      <c r="C19" s="987" t="s">
        <v>2740</v>
      </c>
      <c r="D19" s="1145">
        <v>86</v>
      </c>
      <c r="E19" s="1154" t="s">
        <v>1773</v>
      </c>
      <c r="F19" s="1120" t="s">
        <v>2027</v>
      </c>
      <c r="G19" s="791" t="s">
        <v>12675</v>
      </c>
      <c r="H19" s="804" t="s">
        <v>7878</v>
      </c>
      <c r="J19" s="1109" t="s">
        <v>7879</v>
      </c>
      <c r="K19" s="1110" t="s">
        <v>7880</v>
      </c>
    </row>
    <row r="20" spans="2:11" s="24" customFormat="1" ht="12" customHeight="1">
      <c r="B20" s="398" t="s">
        <v>2043</v>
      </c>
      <c r="C20" s="988" t="s">
        <v>2741</v>
      </c>
      <c r="D20" s="1141">
        <v>86</v>
      </c>
      <c r="E20" s="1150" t="s">
        <v>1773</v>
      </c>
      <c r="F20" s="1121" t="s">
        <v>2027</v>
      </c>
      <c r="G20" s="791" t="s">
        <v>12676</v>
      </c>
      <c r="H20" s="804" t="s">
        <v>7881</v>
      </c>
      <c r="J20" s="1109" t="s">
        <v>7879</v>
      </c>
      <c r="K20" s="1110" t="s">
        <v>7880</v>
      </c>
    </row>
    <row r="21" spans="2:11" s="24" customFormat="1" ht="12" customHeight="1">
      <c r="B21" s="639" t="s">
        <v>2043</v>
      </c>
      <c r="C21" s="988" t="s">
        <v>1774</v>
      </c>
      <c r="D21" s="1141">
        <v>86</v>
      </c>
      <c r="E21" s="1150" t="s">
        <v>1773</v>
      </c>
      <c r="F21" s="1121" t="s">
        <v>2027</v>
      </c>
      <c r="G21" s="791" t="s">
        <v>12677</v>
      </c>
      <c r="H21" s="804" t="s">
        <v>7882</v>
      </c>
      <c r="J21" s="1109" t="s">
        <v>7879</v>
      </c>
      <c r="K21" s="1110" t="s">
        <v>7880</v>
      </c>
    </row>
    <row r="22" spans="2:11" s="24" customFormat="1" ht="12" customHeight="1" thickBot="1">
      <c r="B22" s="1529" t="s">
        <v>2043</v>
      </c>
      <c r="C22" s="989" t="s">
        <v>2742</v>
      </c>
      <c r="D22" s="1141">
        <v>86</v>
      </c>
      <c r="E22" s="1150" t="s">
        <v>1773</v>
      </c>
      <c r="F22" s="1121" t="s">
        <v>2027</v>
      </c>
      <c r="G22" s="791" t="s">
        <v>12678</v>
      </c>
      <c r="H22" s="804" t="s">
        <v>7883</v>
      </c>
      <c r="J22" s="1109" t="s">
        <v>7879</v>
      </c>
      <c r="K22" s="1110" t="s">
        <v>7880</v>
      </c>
    </row>
    <row r="23" spans="2:11" s="24" customFormat="1" ht="12" customHeight="1">
      <c r="B23" s="577" t="s">
        <v>2044</v>
      </c>
      <c r="C23" s="987" t="s">
        <v>2740</v>
      </c>
      <c r="D23" s="1161">
        <v>136</v>
      </c>
      <c r="E23" s="1149" t="s">
        <v>1772</v>
      </c>
      <c r="F23" s="1122" t="s">
        <v>1086</v>
      </c>
      <c r="G23" s="792" t="s">
        <v>12679</v>
      </c>
      <c r="H23" s="803" t="s">
        <v>7884</v>
      </c>
      <c r="J23" s="1109" t="s">
        <v>7868</v>
      </c>
      <c r="K23" s="1110" t="s">
        <v>7885</v>
      </c>
    </row>
    <row r="24" spans="2:11" s="24" customFormat="1" ht="12" customHeight="1">
      <c r="B24" s="578" t="s">
        <v>2044</v>
      </c>
      <c r="C24" s="988" t="s">
        <v>2741</v>
      </c>
      <c r="D24" s="1141">
        <v>136</v>
      </c>
      <c r="E24" s="1150" t="s">
        <v>1772</v>
      </c>
      <c r="F24" s="1086" t="s">
        <v>1086</v>
      </c>
      <c r="G24" s="791" t="s">
        <v>12680</v>
      </c>
      <c r="H24" s="804" t="s">
        <v>7886</v>
      </c>
      <c r="J24" s="1109" t="s">
        <v>7868</v>
      </c>
      <c r="K24" s="1110" t="s">
        <v>7885</v>
      </c>
    </row>
    <row r="25" spans="2:11" s="24" customFormat="1" ht="12" customHeight="1">
      <c r="B25" s="653" t="s">
        <v>2044</v>
      </c>
      <c r="C25" s="988" t="s">
        <v>1774</v>
      </c>
      <c r="D25" s="1141">
        <v>136</v>
      </c>
      <c r="E25" s="1150" t="s">
        <v>1772</v>
      </c>
      <c r="F25" s="1086" t="s">
        <v>1086</v>
      </c>
      <c r="G25" s="791" t="s">
        <v>12681</v>
      </c>
      <c r="H25" s="804" t="s">
        <v>7887</v>
      </c>
      <c r="J25" s="1109" t="s">
        <v>7868</v>
      </c>
      <c r="K25" s="1110" t="s">
        <v>7885</v>
      </c>
    </row>
    <row r="26" spans="2:11" s="24" customFormat="1" ht="12" customHeight="1" thickBot="1">
      <c r="B26" s="579" t="s">
        <v>2044</v>
      </c>
      <c r="C26" s="989" t="s">
        <v>2742</v>
      </c>
      <c r="D26" s="1162">
        <v>136</v>
      </c>
      <c r="E26" s="1155" t="s">
        <v>1772</v>
      </c>
      <c r="F26" s="1123" t="s">
        <v>1086</v>
      </c>
      <c r="G26" s="793" t="s">
        <v>12682</v>
      </c>
      <c r="H26" s="805" t="s">
        <v>7888</v>
      </c>
      <c r="J26" s="1109" t="s">
        <v>7868</v>
      </c>
      <c r="K26" s="1110" t="s">
        <v>7885</v>
      </c>
    </row>
    <row r="27" spans="2:11" s="24" customFormat="1" ht="12" customHeight="1">
      <c r="B27" s="639" t="s">
        <v>2045</v>
      </c>
      <c r="C27" s="987" t="s">
        <v>2740</v>
      </c>
      <c r="D27" s="1141">
        <v>126</v>
      </c>
      <c r="E27" s="1150" t="s">
        <v>1772</v>
      </c>
      <c r="F27" s="1086" t="s">
        <v>1086</v>
      </c>
      <c r="G27" s="791" t="s">
        <v>12683</v>
      </c>
      <c r="H27" s="804" t="s">
        <v>7889</v>
      </c>
      <c r="J27" s="1109" t="s">
        <v>7868</v>
      </c>
      <c r="K27" s="1110" t="s">
        <v>7885</v>
      </c>
    </row>
    <row r="28" spans="2:11" s="24" customFormat="1" ht="12" customHeight="1">
      <c r="B28" s="398" t="s">
        <v>2045</v>
      </c>
      <c r="C28" s="988" t="s">
        <v>2741</v>
      </c>
      <c r="D28" s="1141">
        <v>126</v>
      </c>
      <c r="E28" s="1150" t="s">
        <v>1772</v>
      </c>
      <c r="F28" s="1086" t="s">
        <v>1086</v>
      </c>
      <c r="G28" s="791" t="s">
        <v>12684</v>
      </c>
      <c r="H28" s="804" t="s">
        <v>7890</v>
      </c>
      <c r="J28" s="1109" t="s">
        <v>7868</v>
      </c>
      <c r="K28" s="1110" t="s">
        <v>7885</v>
      </c>
    </row>
    <row r="29" spans="2:11" s="24" customFormat="1" ht="12" customHeight="1">
      <c r="B29" s="639" t="s">
        <v>2045</v>
      </c>
      <c r="C29" s="988" t="s">
        <v>1774</v>
      </c>
      <c r="D29" s="1141">
        <v>126</v>
      </c>
      <c r="E29" s="1150" t="s">
        <v>1772</v>
      </c>
      <c r="F29" s="1086" t="s">
        <v>1086</v>
      </c>
      <c r="G29" s="791" t="s">
        <v>12685</v>
      </c>
      <c r="H29" s="804" t="s">
        <v>7891</v>
      </c>
      <c r="J29" s="1109" t="s">
        <v>7868</v>
      </c>
      <c r="K29" s="1110" t="s">
        <v>7885</v>
      </c>
    </row>
    <row r="30" spans="2:11" s="24" customFormat="1" ht="12" customHeight="1" thickBot="1">
      <c r="B30" s="639" t="s">
        <v>2045</v>
      </c>
      <c r="C30" s="989" t="s">
        <v>2742</v>
      </c>
      <c r="D30" s="1141">
        <v>126</v>
      </c>
      <c r="E30" s="1150" t="s">
        <v>1772</v>
      </c>
      <c r="F30" s="1086" t="s">
        <v>1086</v>
      </c>
      <c r="G30" s="791" t="s">
        <v>12686</v>
      </c>
      <c r="H30" s="804" t="s">
        <v>7892</v>
      </c>
      <c r="J30" s="1109" t="s">
        <v>7868</v>
      </c>
      <c r="K30" s="1110" t="s">
        <v>7885</v>
      </c>
    </row>
    <row r="31" spans="2:11" s="24" customFormat="1" ht="12" customHeight="1">
      <c r="B31" s="577" t="s">
        <v>2046</v>
      </c>
      <c r="C31" s="987" t="s">
        <v>2743</v>
      </c>
      <c r="D31" s="1161">
        <v>118</v>
      </c>
      <c r="E31" s="1149" t="s">
        <v>655</v>
      </c>
      <c r="F31" s="1122" t="s">
        <v>656</v>
      </c>
      <c r="G31" s="792" t="s">
        <v>2160</v>
      </c>
      <c r="H31" s="803" t="s">
        <v>7893</v>
      </c>
      <c r="J31" s="1109" t="s">
        <v>7894</v>
      </c>
      <c r="K31" s="1110" t="s">
        <v>7895</v>
      </c>
    </row>
    <row r="32" spans="2:11" s="24" customFormat="1" ht="12" customHeight="1">
      <c r="B32" s="578" t="s">
        <v>2046</v>
      </c>
      <c r="C32" s="993" t="s">
        <v>2744</v>
      </c>
      <c r="D32" s="1141">
        <v>118</v>
      </c>
      <c r="E32" s="1150" t="s">
        <v>655</v>
      </c>
      <c r="F32" s="1086" t="s">
        <v>656</v>
      </c>
      <c r="G32" s="791" t="s">
        <v>2161</v>
      </c>
      <c r="H32" s="804" t="s">
        <v>7896</v>
      </c>
      <c r="J32" s="1109" t="s">
        <v>7894</v>
      </c>
      <c r="K32" s="1110" t="s">
        <v>7895</v>
      </c>
    </row>
    <row r="33" spans="2:11" s="24" customFormat="1" ht="12" customHeight="1">
      <c r="B33" s="653" t="s">
        <v>2046</v>
      </c>
      <c r="C33" s="993" t="s">
        <v>2745</v>
      </c>
      <c r="D33" s="1141">
        <v>118</v>
      </c>
      <c r="E33" s="1150" t="s">
        <v>655</v>
      </c>
      <c r="F33" s="1086" t="s">
        <v>656</v>
      </c>
      <c r="G33" s="791" t="s">
        <v>2162</v>
      </c>
      <c r="H33" s="804" t="s">
        <v>7897</v>
      </c>
      <c r="J33" s="1109" t="s">
        <v>7894</v>
      </c>
      <c r="K33" s="1110" t="s">
        <v>7895</v>
      </c>
    </row>
    <row r="34" spans="2:11" s="24" customFormat="1" ht="12" customHeight="1" thickBot="1">
      <c r="B34" s="579" t="s">
        <v>2046</v>
      </c>
      <c r="C34" s="1536" t="s">
        <v>1657</v>
      </c>
      <c r="D34" s="1162">
        <v>118</v>
      </c>
      <c r="E34" s="1155" t="s">
        <v>655</v>
      </c>
      <c r="F34" s="1123" t="s">
        <v>656</v>
      </c>
      <c r="G34" s="793" t="s">
        <v>2163</v>
      </c>
      <c r="H34" s="805" t="s">
        <v>7898</v>
      </c>
      <c r="J34" s="1109" t="s">
        <v>7894</v>
      </c>
      <c r="K34" s="1110" t="s">
        <v>7895</v>
      </c>
    </row>
    <row r="35" spans="2:11" s="24" customFormat="1" ht="12" customHeight="1">
      <c r="B35" s="639" t="s">
        <v>2047</v>
      </c>
      <c r="C35" s="988" t="s">
        <v>3904</v>
      </c>
      <c r="D35" s="1141">
        <v>112</v>
      </c>
      <c r="E35" s="1156" t="s">
        <v>2201</v>
      </c>
      <c r="F35" s="490" t="s">
        <v>2200</v>
      </c>
      <c r="G35" s="791"/>
      <c r="H35" s="804" t="s">
        <v>7899</v>
      </c>
      <c r="J35" s="1109" t="s">
        <v>7900</v>
      </c>
      <c r="K35" s="1110" t="s">
        <v>12289</v>
      </c>
    </row>
    <row r="36" spans="2:11" s="24" customFormat="1" ht="12" customHeight="1">
      <c r="B36" s="398" t="s">
        <v>2047</v>
      </c>
      <c r="C36" s="988" t="s">
        <v>2157</v>
      </c>
      <c r="D36" s="1141">
        <v>112</v>
      </c>
      <c r="E36" s="1156" t="s">
        <v>2201</v>
      </c>
      <c r="F36" s="490" t="s">
        <v>2200</v>
      </c>
      <c r="G36" s="791"/>
      <c r="H36" s="804" t="s">
        <v>7901</v>
      </c>
      <c r="J36" s="1109" t="s">
        <v>7900</v>
      </c>
      <c r="K36" s="1110" t="s">
        <v>12289</v>
      </c>
    </row>
    <row r="37" spans="2:11" s="24" customFormat="1" ht="12" customHeight="1">
      <c r="B37" s="639" t="s">
        <v>2047</v>
      </c>
      <c r="C37" s="988" t="s">
        <v>1736</v>
      </c>
      <c r="D37" s="985">
        <v>112</v>
      </c>
      <c r="E37" s="1156" t="s">
        <v>2201</v>
      </c>
      <c r="F37" s="490" t="s">
        <v>2200</v>
      </c>
      <c r="G37" s="791"/>
      <c r="H37" s="804" t="s">
        <v>7902</v>
      </c>
      <c r="J37" s="1109" t="s">
        <v>7900</v>
      </c>
      <c r="K37" s="1110" t="s">
        <v>12289</v>
      </c>
    </row>
    <row r="38" spans="2:11" s="24" customFormat="1" ht="12" customHeight="1" thickBot="1">
      <c r="B38" s="639" t="s">
        <v>2047</v>
      </c>
      <c r="C38" s="988" t="s">
        <v>1697</v>
      </c>
      <c r="D38" s="985">
        <v>112</v>
      </c>
      <c r="E38" s="1156" t="s">
        <v>2201</v>
      </c>
      <c r="F38" s="490" t="s">
        <v>2200</v>
      </c>
      <c r="G38" s="791"/>
      <c r="H38" s="804" t="s">
        <v>7903</v>
      </c>
      <c r="J38" s="1109" t="s">
        <v>7900</v>
      </c>
      <c r="K38" s="1110" t="s">
        <v>12289</v>
      </c>
    </row>
    <row r="39" spans="2:11" s="24" customFormat="1" ht="12" customHeight="1">
      <c r="B39" s="577" t="s">
        <v>2048</v>
      </c>
      <c r="C39" s="987" t="s">
        <v>2743</v>
      </c>
      <c r="D39" s="1161">
        <v>128</v>
      </c>
      <c r="E39" s="987" t="s">
        <v>2215</v>
      </c>
      <c r="F39" s="487"/>
      <c r="G39" s="792" t="s">
        <v>2164</v>
      </c>
      <c r="H39" s="803" t="s">
        <v>7904</v>
      </c>
      <c r="J39" s="1109" t="s">
        <v>7905</v>
      </c>
      <c r="K39" s="1110" t="s">
        <v>7906</v>
      </c>
    </row>
    <row r="40" spans="2:11" s="24" customFormat="1" ht="12" customHeight="1">
      <c r="B40" s="653" t="s">
        <v>2048</v>
      </c>
      <c r="C40" s="993" t="s">
        <v>2744</v>
      </c>
      <c r="D40" s="1141">
        <v>128</v>
      </c>
      <c r="E40" s="988" t="s">
        <v>2215</v>
      </c>
      <c r="F40" s="490"/>
      <c r="G40" s="791" t="s">
        <v>2165</v>
      </c>
      <c r="H40" s="804" t="s">
        <v>7907</v>
      </c>
      <c r="J40" s="1109" t="s">
        <v>7905</v>
      </c>
      <c r="K40" s="1110" t="s">
        <v>7906</v>
      </c>
    </row>
    <row r="41" spans="2:11" s="24" customFormat="1" ht="12" customHeight="1">
      <c r="B41" s="578" t="s">
        <v>2048</v>
      </c>
      <c r="C41" s="993" t="s">
        <v>2745</v>
      </c>
      <c r="D41" s="1141">
        <v>128</v>
      </c>
      <c r="E41" s="988" t="s">
        <v>2215</v>
      </c>
      <c r="F41" s="490"/>
      <c r="G41" s="791" t="s">
        <v>2166</v>
      </c>
      <c r="H41" s="804" t="s">
        <v>7908</v>
      </c>
      <c r="J41" s="1109" t="s">
        <v>7905</v>
      </c>
      <c r="K41" s="1110" t="s">
        <v>7906</v>
      </c>
    </row>
    <row r="42" spans="2:11" s="24" customFormat="1" ht="12" customHeight="1" thickBot="1">
      <c r="B42" s="579" t="s">
        <v>2048</v>
      </c>
      <c r="C42" s="1536" t="s">
        <v>1657</v>
      </c>
      <c r="D42" s="1162">
        <v>128</v>
      </c>
      <c r="E42" s="989" t="s">
        <v>2215</v>
      </c>
      <c r="F42" s="491"/>
      <c r="G42" s="793" t="s">
        <v>2167</v>
      </c>
      <c r="H42" s="805" t="s">
        <v>7909</v>
      </c>
      <c r="J42" s="1109" t="s">
        <v>7905</v>
      </c>
      <c r="K42" s="1110" t="s">
        <v>7906</v>
      </c>
    </row>
    <row r="43" spans="2:11" s="24" customFormat="1" ht="12" customHeight="1">
      <c r="B43" s="577" t="s">
        <v>2049</v>
      </c>
      <c r="C43" s="987" t="s">
        <v>2743</v>
      </c>
      <c r="D43" s="1161">
        <v>118</v>
      </c>
      <c r="E43" s="987" t="s">
        <v>2202</v>
      </c>
      <c r="F43" s="487" t="s">
        <v>6822</v>
      </c>
      <c r="G43" s="791" t="s">
        <v>2168</v>
      </c>
      <c r="H43" s="804" t="s">
        <v>7910</v>
      </c>
      <c r="J43" s="1109" t="s">
        <v>7911</v>
      </c>
      <c r="K43" s="1112" t="s">
        <v>6822</v>
      </c>
    </row>
    <row r="44" spans="2:11" s="24" customFormat="1" ht="12" customHeight="1">
      <c r="B44" s="578" t="s">
        <v>2049</v>
      </c>
      <c r="C44" s="993" t="s">
        <v>2744</v>
      </c>
      <c r="D44" s="1141">
        <v>118</v>
      </c>
      <c r="E44" s="988" t="s">
        <v>2202</v>
      </c>
      <c r="F44" s="490" t="s">
        <v>6822</v>
      </c>
      <c r="G44" s="791" t="s">
        <v>2169</v>
      </c>
      <c r="H44" s="804" t="s">
        <v>7912</v>
      </c>
      <c r="J44" s="1109" t="s">
        <v>7911</v>
      </c>
      <c r="K44" s="1112" t="s">
        <v>6822</v>
      </c>
    </row>
    <row r="45" spans="2:11" s="24" customFormat="1" ht="12" customHeight="1">
      <c r="B45" s="653" t="s">
        <v>2049</v>
      </c>
      <c r="C45" s="993" t="s">
        <v>2745</v>
      </c>
      <c r="D45" s="1141">
        <v>118</v>
      </c>
      <c r="E45" s="988" t="s">
        <v>2202</v>
      </c>
      <c r="F45" s="490" t="s">
        <v>6822</v>
      </c>
      <c r="G45" s="791" t="s">
        <v>2170</v>
      </c>
      <c r="H45" s="804" t="s">
        <v>7913</v>
      </c>
      <c r="J45" s="1109" t="s">
        <v>7911</v>
      </c>
      <c r="K45" s="1112" t="s">
        <v>6822</v>
      </c>
    </row>
    <row r="46" spans="2:11" s="24" customFormat="1" ht="12" customHeight="1" thickBot="1">
      <c r="B46" s="654" t="s">
        <v>2049</v>
      </c>
      <c r="C46" s="1536" t="s">
        <v>1657</v>
      </c>
      <c r="D46" s="1162">
        <v>118</v>
      </c>
      <c r="E46" s="989" t="s">
        <v>2202</v>
      </c>
      <c r="F46" s="490" t="s">
        <v>6822</v>
      </c>
      <c r="G46" s="791" t="s">
        <v>2171</v>
      </c>
      <c r="H46" s="804" t="s">
        <v>7914</v>
      </c>
      <c r="J46" s="1109" t="s">
        <v>7911</v>
      </c>
      <c r="K46" s="1112" t="s">
        <v>6822</v>
      </c>
    </row>
    <row r="47" spans="2:11" s="24" customFormat="1" ht="12" customHeight="1">
      <c r="B47" s="410" t="s">
        <v>5320</v>
      </c>
      <c r="C47" s="987" t="s">
        <v>2743</v>
      </c>
      <c r="D47" s="1161">
        <v>122</v>
      </c>
      <c r="E47" s="987" t="s">
        <v>2203</v>
      </c>
      <c r="F47" s="487" t="s">
        <v>6823</v>
      </c>
      <c r="G47" s="792" t="s">
        <v>12687</v>
      </c>
      <c r="H47" s="803" t="s">
        <v>7915</v>
      </c>
      <c r="J47" s="1109" t="s">
        <v>7916</v>
      </c>
      <c r="K47" s="1112" t="s">
        <v>6823</v>
      </c>
    </row>
    <row r="48" spans="2:11" s="24" customFormat="1" ht="12" customHeight="1">
      <c r="B48" s="578" t="s">
        <v>12220</v>
      </c>
      <c r="C48" s="993" t="s">
        <v>2744</v>
      </c>
      <c r="D48" s="1141">
        <v>122</v>
      </c>
      <c r="E48" s="988" t="s">
        <v>2203</v>
      </c>
      <c r="F48" s="490" t="s">
        <v>6823</v>
      </c>
      <c r="G48" s="791" t="s">
        <v>12688</v>
      </c>
      <c r="H48" s="804" t="s">
        <v>7917</v>
      </c>
      <c r="J48" s="1109" t="s">
        <v>7916</v>
      </c>
      <c r="K48" s="1112" t="s">
        <v>6823</v>
      </c>
    </row>
    <row r="49" spans="2:11" s="24" customFormat="1" ht="12" customHeight="1">
      <c r="B49" s="410" t="s">
        <v>5320</v>
      </c>
      <c r="C49" s="993" t="s">
        <v>2745</v>
      </c>
      <c r="D49" s="1141">
        <v>122</v>
      </c>
      <c r="E49" s="988" t="s">
        <v>2203</v>
      </c>
      <c r="F49" s="490" t="s">
        <v>6823</v>
      </c>
      <c r="G49" s="791" t="s">
        <v>12689</v>
      </c>
      <c r="H49" s="804" t="s">
        <v>7918</v>
      </c>
      <c r="J49" s="1109" t="s">
        <v>7916</v>
      </c>
      <c r="K49" s="1112" t="s">
        <v>6823</v>
      </c>
    </row>
    <row r="50" spans="2:11" s="24" customFormat="1" ht="12" customHeight="1" thickBot="1">
      <c r="B50" s="432" t="s">
        <v>5320</v>
      </c>
      <c r="C50" s="1536" t="s">
        <v>1657</v>
      </c>
      <c r="D50" s="1162">
        <v>122</v>
      </c>
      <c r="E50" s="989" t="s">
        <v>2203</v>
      </c>
      <c r="F50" s="491" t="s">
        <v>6823</v>
      </c>
      <c r="G50" s="793" t="s">
        <v>12690</v>
      </c>
      <c r="H50" s="805" t="s">
        <v>7919</v>
      </c>
      <c r="J50" s="1109" t="s">
        <v>7916</v>
      </c>
      <c r="K50" s="1112" t="s">
        <v>6823</v>
      </c>
    </row>
    <row r="51" spans="2:11" s="24" customFormat="1" ht="12" customHeight="1">
      <c r="B51" s="639" t="s">
        <v>2050</v>
      </c>
      <c r="C51" s="987" t="s">
        <v>2743</v>
      </c>
      <c r="D51" s="1141">
        <v>124</v>
      </c>
      <c r="E51" s="988" t="s">
        <v>2203</v>
      </c>
      <c r="F51" s="490" t="s">
        <v>2204</v>
      </c>
      <c r="G51" s="791" t="s">
        <v>2172</v>
      </c>
      <c r="H51" s="804" t="s">
        <v>7920</v>
      </c>
      <c r="J51" s="1109" t="s">
        <v>7916</v>
      </c>
      <c r="K51" s="1110" t="s">
        <v>7921</v>
      </c>
    </row>
    <row r="52" spans="2:11" s="24" customFormat="1" ht="12" customHeight="1">
      <c r="B52" s="398" t="s">
        <v>2050</v>
      </c>
      <c r="C52" s="993" t="s">
        <v>2744</v>
      </c>
      <c r="D52" s="1141">
        <v>124</v>
      </c>
      <c r="E52" s="988" t="s">
        <v>2203</v>
      </c>
      <c r="F52" s="490" t="s">
        <v>2204</v>
      </c>
      <c r="G52" s="791" t="s">
        <v>2173</v>
      </c>
      <c r="H52" s="804" t="s">
        <v>7922</v>
      </c>
      <c r="J52" s="1109" t="s">
        <v>7916</v>
      </c>
      <c r="K52" s="1110" t="s">
        <v>7921</v>
      </c>
    </row>
    <row r="53" spans="2:11" s="24" customFormat="1" ht="12" customHeight="1">
      <c r="B53" s="639" t="s">
        <v>2050</v>
      </c>
      <c r="C53" s="993" t="s">
        <v>2745</v>
      </c>
      <c r="D53" s="1141">
        <v>124</v>
      </c>
      <c r="E53" s="988" t="s">
        <v>2203</v>
      </c>
      <c r="F53" s="490" t="s">
        <v>2204</v>
      </c>
      <c r="G53" s="791" t="s">
        <v>2174</v>
      </c>
      <c r="H53" s="804" t="s">
        <v>7923</v>
      </c>
      <c r="J53" s="1109" t="s">
        <v>7916</v>
      </c>
      <c r="K53" s="1110" t="s">
        <v>7921</v>
      </c>
    </row>
    <row r="54" spans="2:11" s="24" customFormat="1" ht="12" customHeight="1" thickBot="1">
      <c r="B54" s="639" t="s">
        <v>2050</v>
      </c>
      <c r="C54" s="1536" t="s">
        <v>1657</v>
      </c>
      <c r="D54" s="1141">
        <v>124</v>
      </c>
      <c r="E54" s="988" t="s">
        <v>2203</v>
      </c>
      <c r="F54" s="490" t="s">
        <v>2204</v>
      </c>
      <c r="G54" s="793" t="s">
        <v>2175</v>
      </c>
      <c r="H54" s="804" t="s">
        <v>7924</v>
      </c>
      <c r="J54" s="1109" t="s">
        <v>7916</v>
      </c>
      <c r="K54" s="1110" t="s">
        <v>7921</v>
      </c>
    </row>
    <row r="55" spans="2:11" s="24" customFormat="1" ht="12" customHeight="1">
      <c r="B55" s="577" t="s">
        <v>637</v>
      </c>
      <c r="C55" s="987" t="s">
        <v>2743</v>
      </c>
      <c r="D55" s="1161">
        <v>128</v>
      </c>
      <c r="E55" s="987" t="s">
        <v>2203</v>
      </c>
      <c r="F55" s="1124" t="s">
        <v>6824</v>
      </c>
      <c r="G55" s="791" t="s">
        <v>12691</v>
      </c>
      <c r="H55" s="803" t="s">
        <v>7925</v>
      </c>
      <c r="J55" s="1109" t="s">
        <v>7916</v>
      </c>
      <c r="K55" s="1113" t="s">
        <v>6824</v>
      </c>
    </row>
    <row r="56" spans="2:11" s="24" customFormat="1" ht="12" customHeight="1">
      <c r="B56" s="578" t="s">
        <v>5234</v>
      </c>
      <c r="C56" s="993" t="s">
        <v>2744</v>
      </c>
      <c r="D56" s="1141">
        <v>128</v>
      </c>
      <c r="E56" s="988" t="s">
        <v>2203</v>
      </c>
      <c r="F56" s="1125" t="s">
        <v>6824</v>
      </c>
      <c r="G56" s="791" t="s">
        <v>12692</v>
      </c>
      <c r="H56" s="804" t="s">
        <v>7926</v>
      </c>
      <c r="J56" s="1109" t="s">
        <v>7916</v>
      </c>
      <c r="K56" s="1113" t="s">
        <v>6824</v>
      </c>
    </row>
    <row r="57" spans="2:11" s="24" customFormat="1" ht="12" customHeight="1">
      <c r="B57" s="653" t="s">
        <v>637</v>
      </c>
      <c r="C57" s="993" t="s">
        <v>2745</v>
      </c>
      <c r="D57" s="1141">
        <v>128</v>
      </c>
      <c r="E57" s="988" t="s">
        <v>2203</v>
      </c>
      <c r="F57" s="1125" t="s">
        <v>6824</v>
      </c>
      <c r="G57" s="791" t="s">
        <v>12693</v>
      </c>
      <c r="H57" s="804" t="s">
        <v>7927</v>
      </c>
      <c r="J57" s="1109" t="s">
        <v>7916</v>
      </c>
      <c r="K57" s="1113" t="s">
        <v>6824</v>
      </c>
    </row>
    <row r="58" spans="2:11" s="24" customFormat="1" ht="12" customHeight="1" thickBot="1">
      <c r="B58" s="579" t="s">
        <v>637</v>
      </c>
      <c r="C58" s="1536" t="s">
        <v>1657</v>
      </c>
      <c r="D58" s="1141">
        <v>128</v>
      </c>
      <c r="E58" s="988" t="s">
        <v>2203</v>
      </c>
      <c r="F58" s="1125" t="s">
        <v>6824</v>
      </c>
      <c r="G58" s="791" t="s">
        <v>12694</v>
      </c>
      <c r="H58" s="805" t="s">
        <v>7928</v>
      </c>
      <c r="J58" s="1109" t="s">
        <v>7916</v>
      </c>
      <c r="K58" s="1113" t="s">
        <v>6824</v>
      </c>
    </row>
    <row r="59" spans="2:11" s="24" customFormat="1" ht="12" customHeight="1">
      <c r="B59" s="639" t="s">
        <v>2051</v>
      </c>
      <c r="C59" s="987" t="s">
        <v>3903</v>
      </c>
      <c r="D59" s="1161">
        <v>114</v>
      </c>
      <c r="E59" s="987" t="s">
        <v>2205</v>
      </c>
      <c r="F59" s="1126" t="s">
        <v>2206</v>
      </c>
      <c r="G59" s="792" t="s">
        <v>1415</v>
      </c>
      <c r="H59" s="804" t="s">
        <v>7929</v>
      </c>
      <c r="J59" s="1109" t="s">
        <v>7930</v>
      </c>
      <c r="K59" s="1110" t="s">
        <v>7931</v>
      </c>
    </row>
    <row r="60" spans="2:11" s="24" customFormat="1" ht="12" customHeight="1">
      <c r="B60" s="638" t="s">
        <v>2051</v>
      </c>
      <c r="C60" s="993" t="s">
        <v>3904</v>
      </c>
      <c r="D60" s="1141">
        <v>114</v>
      </c>
      <c r="E60" s="988" t="s">
        <v>2205</v>
      </c>
      <c r="F60" s="1127" t="s">
        <v>2206</v>
      </c>
      <c r="G60" s="791" t="s">
        <v>1416</v>
      </c>
      <c r="H60" s="804" t="s">
        <v>7932</v>
      </c>
      <c r="J60" s="1109" t="s">
        <v>7930</v>
      </c>
      <c r="K60" s="1110" t="s">
        <v>7931</v>
      </c>
    </row>
    <row r="61" spans="2:11" s="24" customFormat="1" ht="12" customHeight="1">
      <c r="B61" s="641" t="s">
        <v>2051</v>
      </c>
      <c r="C61" s="993" t="s">
        <v>2746</v>
      </c>
      <c r="D61" s="1141">
        <v>114</v>
      </c>
      <c r="E61" s="988" t="s">
        <v>2205</v>
      </c>
      <c r="F61" s="1127" t="s">
        <v>2206</v>
      </c>
      <c r="G61" s="791" t="s">
        <v>1417</v>
      </c>
      <c r="H61" s="804" t="s">
        <v>7933</v>
      </c>
      <c r="J61" s="1109" t="s">
        <v>7930</v>
      </c>
      <c r="K61" s="1110" t="s">
        <v>7931</v>
      </c>
    </row>
    <row r="62" spans="2:11" s="24" customFormat="1" ht="12" customHeight="1" thickBot="1">
      <c r="B62" s="641" t="s">
        <v>2051</v>
      </c>
      <c r="C62" s="989" t="s">
        <v>12210</v>
      </c>
      <c r="D62" s="1162">
        <v>114</v>
      </c>
      <c r="E62" s="989" t="s">
        <v>2205</v>
      </c>
      <c r="F62" s="1128" t="s">
        <v>2206</v>
      </c>
      <c r="G62" s="793" t="s">
        <v>1418</v>
      </c>
      <c r="H62" s="804" t="s">
        <v>7934</v>
      </c>
      <c r="J62" s="1109" t="s">
        <v>7930</v>
      </c>
      <c r="K62" s="1110" t="s">
        <v>7931</v>
      </c>
    </row>
    <row r="63" spans="2:11" s="24" customFormat="1" ht="12" customHeight="1">
      <c r="B63" s="656" t="s">
        <v>2052</v>
      </c>
      <c r="C63" s="988" t="s">
        <v>3903</v>
      </c>
      <c r="D63" s="1161">
        <v>114</v>
      </c>
      <c r="E63" s="987" t="s">
        <v>2207</v>
      </c>
      <c r="F63" s="1126" t="s">
        <v>2208</v>
      </c>
      <c r="G63" s="791" t="s">
        <v>1419</v>
      </c>
      <c r="H63" s="803" t="s">
        <v>7935</v>
      </c>
      <c r="J63" s="1109" t="s">
        <v>7936</v>
      </c>
      <c r="K63" s="1110" t="s">
        <v>7937</v>
      </c>
    </row>
    <row r="64" spans="2:11" s="24" customFormat="1" ht="12" customHeight="1">
      <c r="B64" s="648" t="s">
        <v>2052</v>
      </c>
      <c r="C64" s="993" t="s">
        <v>3904</v>
      </c>
      <c r="D64" s="1141">
        <v>114</v>
      </c>
      <c r="E64" s="988" t="s">
        <v>2207</v>
      </c>
      <c r="F64" s="1127" t="s">
        <v>2208</v>
      </c>
      <c r="G64" s="791" t="s">
        <v>1420</v>
      </c>
      <c r="H64" s="804" t="s">
        <v>7938</v>
      </c>
      <c r="J64" s="1109" t="s">
        <v>7936</v>
      </c>
      <c r="K64" s="1110" t="s">
        <v>7937</v>
      </c>
    </row>
    <row r="65" spans="2:11" s="24" customFormat="1" ht="12" customHeight="1">
      <c r="B65" s="655" t="s">
        <v>2052</v>
      </c>
      <c r="C65" s="993" t="s">
        <v>2746</v>
      </c>
      <c r="D65" s="1141">
        <v>114</v>
      </c>
      <c r="E65" s="988" t="s">
        <v>2207</v>
      </c>
      <c r="F65" s="1127" t="s">
        <v>2208</v>
      </c>
      <c r="G65" s="791" t="s">
        <v>1421</v>
      </c>
      <c r="H65" s="804" t="s">
        <v>7939</v>
      </c>
      <c r="J65" s="1109" t="s">
        <v>7936</v>
      </c>
      <c r="K65" s="1110" t="s">
        <v>7937</v>
      </c>
    </row>
    <row r="66" spans="2:11" s="24" customFormat="1" ht="12" customHeight="1" thickBot="1">
      <c r="B66" s="657" t="s">
        <v>2052</v>
      </c>
      <c r="C66" s="989" t="s">
        <v>12210</v>
      </c>
      <c r="D66" s="1162">
        <v>114</v>
      </c>
      <c r="E66" s="989" t="s">
        <v>2207</v>
      </c>
      <c r="F66" s="1128" t="s">
        <v>2208</v>
      </c>
      <c r="G66" s="791" t="s">
        <v>1422</v>
      </c>
      <c r="H66" s="805" t="s">
        <v>7940</v>
      </c>
      <c r="J66" s="1109" t="s">
        <v>7936</v>
      </c>
      <c r="K66" s="1110" t="s">
        <v>7937</v>
      </c>
    </row>
    <row r="67" spans="2:11" s="24" customFormat="1" ht="12" customHeight="1">
      <c r="B67" s="577" t="s">
        <v>2053</v>
      </c>
      <c r="C67" s="988" t="s">
        <v>3903</v>
      </c>
      <c r="D67" s="1141">
        <v>114</v>
      </c>
      <c r="E67" s="987" t="s">
        <v>2205</v>
      </c>
      <c r="F67" s="1126" t="s">
        <v>2206</v>
      </c>
      <c r="G67" s="792" t="s">
        <v>1423</v>
      </c>
      <c r="H67" s="804" t="s">
        <v>7941</v>
      </c>
      <c r="J67" s="1109" t="s">
        <v>7930</v>
      </c>
      <c r="K67" s="1110" t="s">
        <v>7931</v>
      </c>
    </row>
    <row r="68" spans="2:11" s="24" customFormat="1" ht="12" customHeight="1">
      <c r="B68" s="578" t="s">
        <v>2053</v>
      </c>
      <c r="C68" s="993" t="s">
        <v>3904</v>
      </c>
      <c r="D68" s="1141">
        <v>114</v>
      </c>
      <c r="E68" s="988" t="s">
        <v>2205</v>
      </c>
      <c r="F68" s="1127" t="s">
        <v>2206</v>
      </c>
      <c r="G68" s="791" t="s">
        <v>1424</v>
      </c>
      <c r="H68" s="804" t="s">
        <v>7942</v>
      </c>
      <c r="J68" s="1109" t="s">
        <v>7930</v>
      </c>
      <c r="K68" s="1110" t="s">
        <v>7931</v>
      </c>
    </row>
    <row r="69" spans="2:11" s="24" customFormat="1" ht="12" customHeight="1">
      <c r="B69" s="653" t="s">
        <v>2053</v>
      </c>
      <c r="C69" s="993" t="s">
        <v>2746</v>
      </c>
      <c r="D69" s="1141">
        <v>114</v>
      </c>
      <c r="E69" s="988" t="s">
        <v>2205</v>
      </c>
      <c r="F69" s="1127" t="s">
        <v>2206</v>
      </c>
      <c r="G69" s="791" t="s">
        <v>1425</v>
      </c>
      <c r="H69" s="804" t="s">
        <v>7943</v>
      </c>
      <c r="J69" s="1109" t="s">
        <v>7930</v>
      </c>
      <c r="K69" s="1110" t="s">
        <v>7931</v>
      </c>
    </row>
    <row r="70" spans="2:11" s="24" customFormat="1" ht="12" customHeight="1" thickBot="1">
      <c r="B70" s="655" t="s">
        <v>2053</v>
      </c>
      <c r="C70" s="988" t="s">
        <v>12210</v>
      </c>
      <c r="D70" s="1141">
        <v>114</v>
      </c>
      <c r="E70" s="988" t="s">
        <v>2205</v>
      </c>
      <c r="F70" s="1127" t="s">
        <v>2206</v>
      </c>
      <c r="G70" s="791" t="s">
        <v>1426</v>
      </c>
      <c r="H70" s="804" t="s">
        <v>7944</v>
      </c>
      <c r="J70" s="1109" t="s">
        <v>7930</v>
      </c>
      <c r="K70" s="1110" t="s">
        <v>7931</v>
      </c>
    </row>
    <row r="71" spans="2:11" s="24" customFormat="1" ht="12" customHeight="1">
      <c r="B71" s="656" t="s">
        <v>2054</v>
      </c>
      <c r="C71" s="987" t="s">
        <v>3903</v>
      </c>
      <c r="D71" s="984">
        <v>116</v>
      </c>
      <c r="E71" s="987" t="s">
        <v>2205</v>
      </c>
      <c r="F71" s="1129" t="s">
        <v>2206</v>
      </c>
      <c r="G71" s="792" t="s">
        <v>1427</v>
      </c>
      <c r="H71" s="803" t="s">
        <v>7945</v>
      </c>
      <c r="J71" s="1109" t="s">
        <v>7930</v>
      </c>
      <c r="K71" s="1110" t="s">
        <v>7931</v>
      </c>
    </row>
    <row r="72" spans="2:11" s="24" customFormat="1" ht="12" customHeight="1">
      <c r="B72" s="648" t="s">
        <v>2054</v>
      </c>
      <c r="C72" s="993" t="s">
        <v>3904</v>
      </c>
      <c r="D72" s="1141">
        <v>116</v>
      </c>
      <c r="E72" s="988" t="s">
        <v>2205</v>
      </c>
      <c r="F72" s="1130" t="s">
        <v>2206</v>
      </c>
      <c r="G72" s="791" t="s">
        <v>1428</v>
      </c>
      <c r="H72" s="804" t="s">
        <v>7946</v>
      </c>
      <c r="J72" s="1109" t="s">
        <v>7930</v>
      </c>
      <c r="K72" s="1110" t="s">
        <v>7931</v>
      </c>
    </row>
    <row r="73" spans="2:11" s="24" customFormat="1" ht="12" customHeight="1">
      <c r="B73" s="655" t="s">
        <v>2054</v>
      </c>
      <c r="C73" s="993" t="s">
        <v>2746</v>
      </c>
      <c r="D73" s="1141">
        <v>116</v>
      </c>
      <c r="E73" s="988" t="s">
        <v>2205</v>
      </c>
      <c r="F73" s="1130" t="s">
        <v>2206</v>
      </c>
      <c r="G73" s="791" t="s">
        <v>1429</v>
      </c>
      <c r="H73" s="804" t="s">
        <v>7947</v>
      </c>
      <c r="J73" s="1109" t="s">
        <v>7930</v>
      </c>
      <c r="K73" s="1110" t="s">
        <v>7931</v>
      </c>
    </row>
    <row r="74" spans="2:11" s="24" customFormat="1" ht="12" customHeight="1" thickBot="1">
      <c r="B74" s="657" t="s">
        <v>2054</v>
      </c>
      <c r="C74" s="989" t="s">
        <v>12210</v>
      </c>
      <c r="D74" s="1162">
        <v>116</v>
      </c>
      <c r="E74" s="989" t="s">
        <v>2205</v>
      </c>
      <c r="F74" s="1131" t="s">
        <v>2206</v>
      </c>
      <c r="G74" s="793" t="s">
        <v>1430</v>
      </c>
      <c r="H74" s="805" t="s">
        <v>7948</v>
      </c>
      <c r="J74" s="1109" t="s">
        <v>7930</v>
      </c>
      <c r="K74" s="1110" t="s">
        <v>7931</v>
      </c>
    </row>
    <row r="75" spans="2:11" s="24" customFormat="1" ht="12" customHeight="1">
      <c r="B75" s="577" t="s">
        <v>2055</v>
      </c>
      <c r="C75" s="987" t="s">
        <v>3903</v>
      </c>
      <c r="D75" s="1161">
        <v>114</v>
      </c>
      <c r="E75" s="987" t="s">
        <v>2205</v>
      </c>
      <c r="F75" s="1129" t="s">
        <v>2206</v>
      </c>
      <c r="G75" s="792" t="s">
        <v>1431</v>
      </c>
      <c r="H75" s="804" t="s">
        <v>7949</v>
      </c>
      <c r="J75" s="1109" t="s">
        <v>7930</v>
      </c>
      <c r="K75" s="1110" t="s">
        <v>7931</v>
      </c>
    </row>
    <row r="76" spans="2:11" s="24" customFormat="1" ht="12" customHeight="1">
      <c r="B76" s="648" t="s">
        <v>2055</v>
      </c>
      <c r="C76" s="993" t="s">
        <v>3904</v>
      </c>
      <c r="D76" s="1141">
        <v>114</v>
      </c>
      <c r="E76" s="988" t="s">
        <v>2205</v>
      </c>
      <c r="F76" s="1130" t="s">
        <v>2206</v>
      </c>
      <c r="G76" s="791" t="s">
        <v>1432</v>
      </c>
      <c r="H76" s="804" t="s">
        <v>7950</v>
      </c>
      <c r="J76" s="1109" t="s">
        <v>7930</v>
      </c>
      <c r="K76" s="1110" t="s">
        <v>7931</v>
      </c>
    </row>
    <row r="77" spans="2:11" s="24" customFormat="1" ht="12" customHeight="1">
      <c r="B77" s="655" t="s">
        <v>2055</v>
      </c>
      <c r="C77" s="993" t="s">
        <v>2746</v>
      </c>
      <c r="D77" s="1141">
        <v>114</v>
      </c>
      <c r="E77" s="988" t="s">
        <v>2205</v>
      </c>
      <c r="F77" s="1130" t="s">
        <v>2206</v>
      </c>
      <c r="G77" s="791" t="s">
        <v>1433</v>
      </c>
      <c r="H77" s="804" t="s">
        <v>7951</v>
      </c>
      <c r="J77" s="1109" t="s">
        <v>7930</v>
      </c>
      <c r="K77" s="1110" t="s">
        <v>7931</v>
      </c>
    </row>
    <row r="78" spans="2:11" s="24" customFormat="1" ht="12" customHeight="1" thickBot="1">
      <c r="B78" s="657" t="s">
        <v>2055</v>
      </c>
      <c r="C78" s="989" t="s">
        <v>12210</v>
      </c>
      <c r="D78" s="1162">
        <v>114</v>
      </c>
      <c r="E78" s="989" t="s">
        <v>2205</v>
      </c>
      <c r="F78" s="1131" t="s">
        <v>2206</v>
      </c>
      <c r="G78" s="793" t="s">
        <v>1434</v>
      </c>
      <c r="H78" s="804" t="s">
        <v>7952</v>
      </c>
      <c r="J78" s="1109" t="s">
        <v>7930</v>
      </c>
      <c r="K78" s="1110" t="s">
        <v>7931</v>
      </c>
    </row>
    <row r="79" spans="2:11" s="24" customFormat="1" ht="12" customHeight="1">
      <c r="B79" s="656" t="s">
        <v>2056</v>
      </c>
      <c r="C79" s="987" t="s">
        <v>2749</v>
      </c>
      <c r="D79" s="1141">
        <v>116</v>
      </c>
      <c r="E79" s="988" t="s">
        <v>2210</v>
      </c>
      <c r="F79" s="1130" t="s">
        <v>2206</v>
      </c>
      <c r="G79" s="791" t="s">
        <v>1435</v>
      </c>
      <c r="H79" s="803" t="s">
        <v>7953</v>
      </c>
      <c r="J79" s="1109" t="s">
        <v>7954</v>
      </c>
      <c r="K79" s="1110" t="s">
        <v>7931</v>
      </c>
    </row>
    <row r="80" spans="2:11" s="24" customFormat="1" ht="12" customHeight="1">
      <c r="B80" s="655" t="s">
        <v>2056</v>
      </c>
      <c r="C80" s="988" t="s">
        <v>3903</v>
      </c>
      <c r="D80" s="985">
        <v>116</v>
      </c>
      <c r="E80" s="988" t="s">
        <v>2210</v>
      </c>
      <c r="F80" s="1130" t="s">
        <v>2206</v>
      </c>
      <c r="G80" s="791" t="s">
        <v>1436</v>
      </c>
      <c r="H80" s="804" t="s">
        <v>7955</v>
      </c>
      <c r="J80" s="1109" t="s">
        <v>7954</v>
      </c>
      <c r="K80" s="1110" t="s">
        <v>7931</v>
      </c>
    </row>
    <row r="81" spans="2:11" s="24" customFormat="1" ht="12" customHeight="1">
      <c r="B81" s="648" t="s">
        <v>2056</v>
      </c>
      <c r="C81" s="993" t="s">
        <v>3904</v>
      </c>
      <c r="D81" s="1141">
        <v>116</v>
      </c>
      <c r="E81" s="988" t="s">
        <v>2210</v>
      </c>
      <c r="F81" s="1130" t="s">
        <v>2206</v>
      </c>
      <c r="G81" s="791" t="s">
        <v>1437</v>
      </c>
      <c r="H81" s="804" t="s">
        <v>7956</v>
      </c>
      <c r="J81" s="1109" t="s">
        <v>7954</v>
      </c>
      <c r="K81" s="1110" t="s">
        <v>7931</v>
      </c>
    </row>
    <row r="82" spans="2:11" s="24" customFormat="1" ht="12" customHeight="1">
      <c r="B82" s="655" t="s">
        <v>2056</v>
      </c>
      <c r="C82" s="993" t="s">
        <v>1736</v>
      </c>
      <c r="D82" s="1141">
        <v>116</v>
      </c>
      <c r="E82" s="988" t="s">
        <v>2210</v>
      </c>
      <c r="F82" s="1130" t="s">
        <v>2206</v>
      </c>
      <c r="G82" s="791" t="s">
        <v>1438</v>
      </c>
      <c r="H82" s="804" t="s">
        <v>7957</v>
      </c>
      <c r="J82" s="1109" t="s">
        <v>7954</v>
      </c>
      <c r="K82" s="1110" t="s">
        <v>7931</v>
      </c>
    </row>
    <row r="83" spans="2:11" s="24" customFormat="1" ht="12" customHeight="1" thickBot="1">
      <c r="B83" s="657" t="s">
        <v>2056</v>
      </c>
      <c r="C83" s="1536" t="s">
        <v>12210</v>
      </c>
      <c r="D83" s="1162">
        <v>116</v>
      </c>
      <c r="E83" s="989" t="s">
        <v>2210</v>
      </c>
      <c r="F83" s="1131" t="s">
        <v>2206</v>
      </c>
      <c r="G83" s="791" t="s">
        <v>1439</v>
      </c>
      <c r="H83" s="805" t="s">
        <v>7958</v>
      </c>
      <c r="J83" s="1109" t="s">
        <v>7954</v>
      </c>
      <c r="K83" s="1110" t="s">
        <v>7931</v>
      </c>
    </row>
    <row r="84" spans="2:11" s="24" customFormat="1" ht="12" customHeight="1">
      <c r="B84" s="641" t="s">
        <v>2057</v>
      </c>
      <c r="C84" s="987" t="s">
        <v>1697</v>
      </c>
      <c r="D84" s="976">
        <v>108</v>
      </c>
      <c r="E84" s="988" t="s">
        <v>2211</v>
      </c>
      <c r="F84" s="1132" t="s">
        <v>2214</v>
      </c>
      <c r="G84" s="792"/>
      <c r="H84" s="804" t="s">
        <v>7959</v>
      </c>
      <c r="J84" s="1109" t="s">
        <v>7960</v>
      </c>
      <c r="K84" s="1110" t="s">
        <v>7961</v>
      </c>
    </row>
    <row r="85" spans="2:11" s="24" customFormat="1" ht="12" customHeight="1">
      <c r="B85" s="638" t="s">
        <v>2057</v>
      </c>
      <c r="C85" s="974" t="s">
        <v>3904</v>
      </c>
      <c r="D85" s="976">
        <v>108</v>
      </c>
      <c r="E85" s="988" t="s">
        <v>2211</v>
      </c>
      <c r="F85" s="1132" t="s">
        <v>2214</v>
      </c>
      <c r="G85" s="791"/>
      <c r="H85" s="804" t="s">
        <v>7962</v>
      </c>
      <c r="J85" s="1109" t="s">
        <v>7960</v>
      </c>
      <c r="K85" s="1110" t="s">
        <v>7961</v>
      </c>
    </row>
    <row r="86" spans="2:11" s="24" customFormat="1" ht="12" customHeight="1">
      <c r="B86" s="639" t="s">
        <v>2057</v>
      </c>
      <c r="C86" s="993" t="s">
        <v>2746</v>
      </c>
      <c r="D86" s="976">
        <v>108</v>
      </c>
      <c r="E86" s="988" t="s">
        <v>2211</v>
      </c>
      <c r="F86" s="1132" t="s">
        <v>2214</v>
      </c>
      <c r="G86" s="791"/>
      <c r="H86" s="804" t="s">
        <v>7963</v>
      </c>
      <c r="J86" s="1109" t="s">
        <v>7960</v>
      </c>
      <c r="K86" s="1110" t="s">
        <v>7961</v>
      </c>
    </row>
    <row r="87" spans="2:11" s="24" customFormat="1" ht="12" customHeight="1" thickBot="1">
      <c r="B87" s="641" t="s">
        <v>2057</v>
      </c>
      <c r="C87" s="1536" t="s">
        <v>2224</v>
      </c>
      <c r="D87" s="976">
        <v>108</v>
      </c>
      <c r="E87" s="988" t="s">
        <v>2211</v>
      </c>
      <c r="F87" s="1132" t="s">
        <v>2214</v>
      </c>
      <c r="G87" s="793"/>
      <c r="H87" s="804" t="s">
        <v>7964</v>
      </c>
      <c r="J87" s="1109" t="s">
        <v>7960</v>
      </c>
      <c r="K87" s="1110" t="s">
        <v>7961</v>
      </c>
    </row>
    <row r="88" spans="2:11" s="24" customFormat="1" ht="12" customHeight="1">
      <c r="B88" s="656" t="s">
        <v>2058</v>
      </c>
      <c r="C88" s="987" t="s">
        <v>2743</v>
      </c>
      <c r="D88" s="1161">
        <v>130</v>
      </c>
      <c r="E88" s="987" t="s">
        <v>4082</v>
      </c>
      <c r="F88" s="1124" t="s">
        <v>6852</v>
      </c>
      <c r="G88" s="791" t="s">
        <v>12695</v>
      </c>
      <c r="H88" s="803" t="s">
        <v>7965</v>
      </c>
      <c r="J88" s="1109" t="s">
        <v>7966</v>
      </c>
      <c r="K88" s="1113" t="s">
        <v>6852</v>
      </c>
    </row>
    <row r="89" spans="2:11" s="24" customFormat="1" ht="12" customHeight="1">
      <c r="B89" s="655" t="s">
        <v>2058</v>
      </c>
      <c r="C89" s="993" t="s">
        <v>2744</v>
      </c>
      <c r="D89" s="1141">
        <v>130</v>
      </c>
      <c r="E89" s="988" t="s">
        <v>4082</v>
      </c>
      <c r="F89" s="1125" t="s">
        <v>6852</v>
      </c>
      <c r="G89" s="791" t="s">
        <v>12696</v>
      </c>
      <c r="H89" s="804" t="s">
        <v>7967</v>
      </c>
      <c r="J89" s="1109" t="s">
        <v>7966</v>
      </c>
      <c r="K89" s="1113" t="s">
        <v>6852</v>
      </c>
    </row>
    <row r="90" spans="2:11" s="24" customFormat="1" ht="12" customHeight="1">
      <c r="B90" s="661" t="s">
        <v>2058</v>
      </c>
      <c r="C90" s="993" t="s">
        <v>2745</v>
      </c>
      <c r="D90" s="1141">
        <v>130</v>
      </c>
      <c r="E90" s="988" t="s">
        <v>4082</v>
      </c>
      <c r="F90" s="1125" t="s">
        <v>6852</v>
      </c>
      <c r="G90" s="791" t="s">
        <v>12697</v>
      </c>
      <c r="H90" s="804" t="s">
        <v>7968</v>
      </c>
      <c r="J90" s="1109" t="s">
        <v>7966</v>
      </c>
      <c r="K90" s="1113" t="s">
        <v>6852</v>
      </c>
    </row>
    <row r="91" spans="2:11" s="24" customFormat="1" ht="12" customHeight="1" thickBot="1">
      <c r="B91" s="655" t="s">
        <v>2058</v>
      </c>
      <c r="C91" s="993" t="s">
        <v>1657</v>
      </c>
      <c r="D91" s="1141">
        <v>130</v>
      </c>
      <c r="E91" s="988" t="s">
        <v>4082</v>
      </c>
      <c r="F91" s="1125" t="s">
        <v>6852</v>
      </c>
      <c r="G91" s="791" t="s">
        <v>12698</v>
      </c>
      <c r="H91" s="805" t="s">
        <v>7969</v>
      </c>
      <c r="J91" s="1109" t="s">
        <v>7966</v>
      </c>
      <c r="K91" s="1113" t="s">
        <v>6852</v>
      </c>
    </row>
    <row r="92" spans="2:11" s="24" customFormat="1" ht="12" customHeight="1">
      <c r="B92" s="1530" t="s">
        <v>5229</v>
      </c>
      <c r="C92" s="987" t="s">
        <v>2743</v>
      </c>
      <c r="D92" s="1161">
        <v>128</v>
      </c>
      <c r="E92" s="987" t="s">
        <v>3945</v>
      </c>
      <c r="F92" s="1129" t="s">
        <v>5228</v>
      </c>
      <c r="G92" s="792" t="s">
        <v>12699</v>
      </c>
      <c r="H92" s="804" t="s">
        <v>7970</v>
      </c>
      <c r="J92" s="1109" t="s">
        <v>7971</v>
      </c>
      <c r="K92" s="1113" t="s">
        <v>5228</v>
      </c>
    </row>
    <row r="93" spans="2:11" s="24" customFormat="1" ht="12" customHeight="1">
      <c r="B93" s="1531" t="s">
        <v>5229</v>
      </c>
      <c r="C93" s="993" t="s">
        <v>2744</v>
      </c>
      <c r="D93" s="1141">
        <v>128</v>
      </c>
      <c r="E93" s="988" t="s">
        <v>3945</v>
      </c>
      <c r="F93" s="1130" t="s">
        <v>5228</v>
      </c>
      <c r="G93" s="791" t="s">
        <v>12700</v>
      </c>
      <c r="H93" s="804" t="s">
        <v>7972</v>
      </c>
      <c r="J93" s="1109" t="s">
        <v>7971</v>
      </c>
      <c r="K93" s="1113" t="s">
        <v>5228</v>
      </c>
    </row>
    <row r="94" spans="2:11" s="24" customFormat="1" ht="12" customHeight="1">
      <c r="B94" s="1532" t="s">
        <v>5229</v>
      </c>
      <c r="C94" s="993" t="s">
        <v>2745</v>
      </c>
      <c r="D94" s="1141">
        <v>128</v>
      </c>
      <c r="E94" s="988" t="s">
        <v>3945</v>
      </c>
      <c r="F94" s="1130" t="s">
        <v>5228</v>
      </c>
      <c r="G94" s="791" t="s">
        <v>12701</v>
      </c>
      <c r="H94" s="804" t="s">
        <v>7973</v>
      </c>
      <c r="J94" s="1109" t="s">
        <v>7971</v>
      </c>
      <c r="K94" s="1113" t="s">
        <v>5228</v>
      </c>
    </row>
    <row r="95" spans="2:11" s="24" customFormat="1" ht="12" customHeight="1" thickBot="1">
      <c r="B95" s="1533" t="s">
        <v>5229</v>
      </c>
      <c r="C95" s="1536" t="s">
        <v>1657</v>
      </c>
      <c r="D95" s="1162">
        <v>128</v>
      </c>
      <c r="E95" s="989" t="s">
        <v>3945</v>
      </c>
      <c r="F95" s="1131" t="s">
        <v>5228</v>
      </c>
      <c r="G95" s="793" t="s">
        <v>12702</v>
      </c>
      <c r="H95" s="804" t="s">
        <v>7974</v>
      </c>
      <c r="J95" s="1109" t="s">
        <v>7971</v>
      </c>
      <c r="K95" s="1113" t="s">
        <v>5228</v>
      </c>
    </row>
    <row r="96" spans="2:11" s="24" customFormat="1" ht="12" customHeight="1">
      <c r="B96" s="641" t="s">
        <v>2059</v>
      </c>
      <c r="C96" s="988" t="s">
        <v>1697</v>
      </c>
      <c r="D96" s="976">
        <v>108</v>
      </c>
      <c r="E96" s="988" t="s">
        <v>2211</v>
      </c>
      <c r="F96" s="490" t="s">
        <v>2212</v>
      </c>
      <c r="G96" s="791" t="s">
        <v>1440</v>
      </c>
      <c r="H96" s="803" t="s">
        <v>7975</v>
      </c>
      <c r="J96" s="1109" t="s">
        <v>7960</v>
      </c>
      <c r="K96" s="1110" t="s">
        <v>7976</v>
      </c>
    </row>
    <row r="97" spans="2:11" s="24" customFormat="1" ht="12" customHeight="1">
      <c r="B97" s="639" t="s">
        <v>2059</v>
      </c>
      <c r="C97" s="974" t="s">
        <v>3904</v>
      </c>
      <c r="D97" s="976">
        <v>108</v>
      </c>
      <c r="E97" s="988" t="s">
        <v>2211</v>
      </c>
      <c r="F97" s="490" t="s">
        <v>2212</v>
      </c>
      <c r="G97" s="791" t="s">
        <v>1441</v>
      </c>
      <c r="H97" s="804" t="s">
        <v>7977</v>
      </c>
      <c r="J97" s="1109" t="s">
        <v>7960</v>
      </c>
      <c r="K97" s="1110" t="s">
        <v>7976</v>
      </c>
    </row>
    <row r="98" spans="2:11" s="24" customFormat="1" ht="12" customHeight="1">
      <c r="B98" s="398" t="s">
        <v>2059</v>
      </c>
      <c r="C98" s="993" t="s">
        <v>2746</v>
      </c>
      <c r="D98" s="976">
        <v>108</v>
      </c>
      <c r="E98" s="988" t="s">
        <v>2211</v>
      </c>
      <c r="F98" s="490" t="s">
        <v>2212</v>
      </c>
      <c r="G98" s="791" t="s">
        <v>1442</v>
      </c>
      <c r="H98" s="804" t="s">
        <v>7978</v>
      </c>
      <c r="J98" s="1109" t="s">
        <v>7960</v>
      </c>
      <c r="K98" s="1110" t="s">
        <v>7976</v>
      </c>
    </row>
    <row r="99" spans="2:11" s="24" customFormat="1" ht="12" customHeight="1" thickBot="1">
      <c r="B99" s="639" t="s">
        <v>2059</v>
      </c>
      <c r="C99" s="1536" t="s">
        <v>2224</v>
      </c>
      <c r="D99" s="979">
        <v>108</v>
      </c>
      <c r="E99" s="988" t="s">
        <v>2211</v>
      </c>
      <c r="F99" s="490" t="s">
        <v>2212</v>
      </c>
      <c r="G99" s="793" t="s">
        <v>1443</v>
      </c>
      <c r="H99" s="805" t="s">
        <v>7979</v>
      </c>
      <c r="J99" s="1109" t="s">
        <v>7960</v>
      </c>
      <c r="K99" s="1110" t="s">
        <v>7976</v>
      </c>
    </row>
    <row r="100" spans="2:11" s="24" customFormat="1" ht="12" customHeight="1">
      <c r="B100" s="642" t="s">
        <v>2060</v>
      </c>
      <c r="C100" s="988" t="s">
        <v>1697</v>
      </c>
      <c r="D100" s="982">
        <v>108</v>
      </c>
      <c r="E100" s="1157" t="s">
        <v>2213</v>
      </c>
      <c r="F100" s="1031" t="s">
        <v>2212</v>
      </c>
      <c r="G100" s="791" t="s">
        <v>1444</v>
      </c>
      <c r="H100" s="804" t="s">
        <v>7980</v>
      </c>
      <c r="J100" s="1109" t="s">
        <v>7981</v>
      </c>
      <c r="K100" s="1110" t="s">
        <v>7976</v>
      </c>
    </row>
    <row r="101" spans="2:11" s="24" customFormat="1" ht="12" customHeight="1">
      <c r="B101" s="639" t="s">
        <v>2060</v>
      </c>
      <c r="C101" s="974" t="s">
        <v>3904</v>
      </c>
      <c r="D101" s="976">
        <v>108</v>
      </c>
      <c r="E101" s="988" t="s">
        <v>2213</v>
      </c>
      <c r="F101" s="490" t="s">
        <v>2212</v>
      </c>
      <c r="G101" s="791" t="s">
        <v>1445</v>
      </c>
      <c r="H101" s="804" t="s">
        <v>7982</v>
      </c>
      <c r="J101" s="1109" t="s">
        <v>7981</v>
      </c>
      <c r="K101" s="1110" t="s">
        <v>7976</v>
      </c>
    </row>
    <row r="102" spans="2:11" s="24" customFormat="1" ht="12" customHeight="1">
      <c r="B102" s="398" t="s">
        <v>2060</v>
      </c>
      <c r="C102" s="993" t="s">
        <v>2746</v>
      </c>
      <c r="D102" s="976">
        <v>108</v>
      </c>
      <c r="E102" s="988" t="s">
        <v>2213</v>
      </c>
      <c r="F102" s="490" t="s">
        <v>2212</v>
      </c>
      <c r="G102" s="791" t="s">
        <v>1446</v>
      </c>
      <c r="H102" s="804" t="s">
        <v>7983</v>
      </c>
      <c r="J102" s="1109" t="s">
        <v>7981</v>
      </c>
      <c r="K102" s="1110" t="s">
        <v>7976</v>
      </c>
    </row>
    <row r="103" spans="2:11" s="24" customFormat="1" ht="12" customHeight="1" thickBot="1">
      <c r="B103" s="650" t="s">
        <v>2060</v>
      </c>
      <c r="C103" s="1536" t="s">
        <v>2224</v>
      </c>
      <c r="D103" s="979">
        <v>108</v>
      </c>
      <c r="E103" s="1158" t="s">
        <v>2213</v>
      </c>
      <c r="F103" s="1037" t="s">
        <v>2212</v>
      </c>
      <c r="G103" s="791" t="s">
        <v>1447</v>
      </c>
      <c r="H103" s="804" t="s">
        <v>7984</v>
      </c>
      <c r="J103" s="1109" t="s">
        <v>7981</v>
      </c>
      <c r="K103" s="1110" t="s">
        <v>7976</v>
      </c>
    </row>
    <row r="104" spans="2:11" s="24" customFormat="1" ht="12" customHeight="1">
      <c r="B104" s="639" t="s">
        <v>2061</v>
      </c>
      <c r="C104" s="988" t="s">
        <v>1697</v>
      </c>
      <c r="D104" s="976">
        <v>108</v>
      </c>
      <c r="E104" s="988" t="s">
        <v>2211</v>
      </c>
      <c r="F104" s="490" t="s">
        <v>2212</v>
      </c>
      <c r="G104" s="792" t="s">
        <v>1448</v>
      </c>
      <c r="H104" s="803" t="s">
        <v>7985</v>
      </c>
      <c r="J104" s="1109" t="s">
        <v>7960</v>
      </c>
      <c r="K104" s="1110" t="s">
        <v>7976</v>
      </c>
    </row>
    <row r="105" spans="2:11" s="24" customFormat="1" ht="12" customHeight="1">
      <c r="B105" s="639" t="s">
        <v>2061</v>
      </c>
      <c r="C105" s="974" t="s">
        <v>3904</v>
      </c>
      <c r="D105" s="976">
        <v>108</v>
      </c>
      <c r="E105" s="988" t="s">
        <v>2211</v>
      </c>
      <c r="F105" s="490" t="s">
        <v>2212</v>
      </c>
      <c r="G105" s="791" t="s">
        <v>1449</v>
      </c>
      <c r="H105" s="804" t="s">
        <v>7986</v>
      </c>
      <c r="J105" s="1109" t="s">
        <v>7960</v>
      </c>
      <c r="K105" s="1110" t="s">
        <v>7976</v>
      </c>
    </row>
    <row r="106" spans="2:11" s="24" customFormat="1" ht="12" customHeight="1">
      <c r="B106" s="398" t="s">
        <v>2061</v>
      </c>
      <c r="C106" s="993" t="s">
        <v>2746</v>
      </c>
      <c r="D106" s="976">
        <v>108</v>
      </c>
      <c r="E106" s="988" t="s">
        <v>2211</v>
      </c>
      <c r="F106" s="490" t="s">
        <v>2212</v>
      </c>
      <c r="G106" s="791" t="s">
        <v>1450</v>
      </c>
      <c r="H106" s="804" t="s">
        <v>7987</v>
      </c>
      <c r="J106" s="1109" t="s">
        <v>7960</v>
      </c>
      <c r="K106" s="1110" t="s">
        <v>7976</v>
      </c>
    </row>
    <row r="107" spans="2:11" s="24" customFormat="1" ht="12" customHeight="1" thickBot="1">
      <c r="B107" s="639" t="s">
        <v>2061</v>
      </c>
      <c r="C107" s="1536" t="s">
        <v>2224</v>
      </c>
      <c r="D107" s="976">
        <v>108</v>
      </c>
      <c r="E107" s="988" t="s">
        <v>2211</v>
      </c>
      <c r="F107" s="490" t="s">
        <v>2212</v>
      </c>
      <c r="G107" s="793" t="s">
        <v>1451</v>
      </c>
      <c r="H107" s="805" t="s">
        <v>7988</v>
      </c>
      <c r="J107" s="1109" t="s">
        <v>7960</v>
      </c>
      <c r="K107" s="1110" t="s">
        <v>7976</v>
      </c>
    </row>
    <row r="108" spans="2:11" s="24" customFormat="1" ht="12" customHeight="1">
      <c r="B108" s="577" t="s">
        <v>2062</v>
      </c>
      <c r="C108" s="987" t="s">
        <v>1736</v>
      </c>
      <c r="D108" s="1161">
        <v>110</v>
      </c>
      <c r="E108" s="987" t="s">
        <v>2211</v>
      </c>
      <c r="F108" s="1124" t="s">
        <v>2214</v>
      </c>
      <c r="G108" s="791" t="s">
        <v>1452</v>
      </c>
      <c r="H108" s="804" t="s">
        <v>7989</v>
      </c>
      <c r="J108" s="1109" t="s">
        <v>7960</v>
      </c>
      <c r="K108" s="1110" t="s">
        <v>7961</v>
      </c>
    </row>
    <row r="109" spans="2:11" s="24" customFormat="1" ht="12" customHeight="1">
      <c r="B109" s="578" t="s">
        <v>2062</v>
      </c>
      <c r="C109" s="988" t="s">
        <v>1697</v>
      </c>
      <c r="D109" s="1141">
        <v>110</v>
      </c>
      <c r="E109" s="988" t="s">
        <v>2211</v>
      </c>
      <c r="F109" s="1125" t="s">
        <v>2214</v>
      </c>
      <c r="G109" s="791" t="s">
        <v>1453</v>
      </c>
      <c r="H109" s="804" t="s">
        <v>7990</v>
      </c>
      <c r="J109" s="1109" t="s">
        <v>7960</v>
      </c>
      <c r="K109" s="1110" t="s">
        <v>7961</v>
      </c>
    </row>
    <row r="110" spans="2:11" s="24" customFormat="1" ht="12" customHeight="1">
      <c r="B110" s="653" t="s">
        <v>2062</v>
      </c>
      <c r="C110" s="993" t="s">
        <v>2746</v>
      </c>
      <c r="D110" s="985">
        <v>110</v>
      </c>
      <c r="E110" s="988" t="s">
        <v>2211</v>
      </c>
      <c r="F110" s="1125" t="s">
        <v>2214</v>
      </c>
      <c r="G110" s="791" t="s">
        <v>1454</v>
      </c>
      <c r="H110" s="804" t="s">
        <v>7991</v>
      </c>
      <c r="J110" s="1109" t="s">
        <v>7960</v>
      </c>
      <c r="K110" s="1110" t="s">
        <v>7961</v>
      </c>
    </row>
    <row r="111" spans="2:11" s="24" customFormat="1" ht="12" customHeight="1" thickBot="1">
      <c r="B111" s="579" t="s">
        <v>2062</v>
      </c>
      <c r="C111" s="1536" t="s">
        <v>2224</v>
      </c>
      <c r="D111" s="986">
        <v>110</v>
      </c>
      <c r="E111" s="989" t="s">
        <v>2211</v>
      </c>
      <c r="F111" s="1543" t="s">
        <v>2214</v>
      </c>
      <c r="G111" s="791" t="s">
        <v>1455</v>
      </c>
      <c r="H111" s="804" t="s">
        <v>7992</v>
      </c>
      <c r="J111" s="1109" t="s">
        <v>7960</v>
      </c>
      <c r="K111" s="1110" t="s">
        <v>7961</v>
      </c>
    </row>
    <row r="112" spans="2:11" s="24" customFormat="1" ht="12" customHeight="1">
      <c r="B112" s="639" t="s">
        <v>2064</v>
      </c>
      <c r="C112" s="973" t="s">
        <v>2747</v>
      </c>
      <c r="D112" s="985">
        <v>112</v>
      </c>
      <c r="E112" s="988" t="s">
        <v>2211</v>
      </c>
      <c r="F112" s="490" t="s">
        <v>3793</v>
      </c>
      <c r="G112" s="792" t="s">
        <v>1456</v>
      </c>
      <c r="H112" s="803" t="s">
        <v>7993</v>
      </c>
      <c r="J112" s="1109" t="s">
        <v>7960</v>
      </c>
      <c r="K112" s="1110" t="s">
        <v>7994</v>
      </c>
    </row>
    <row r="113" spans="2:11" s="24" customFormat="1" ht="12" customHeight="1">
      <c r="B113" s="398" t="s">
        <v>2064</v>
      </c>
      <c r="C113" s="974" t="s">
        <v>1736</v>
      </c>
      <c r="D113" s="985">
        <v>112</v>
      </c>
      <c r="E113" s="988" t="s">
        <v>2211</v>
      </c>
      <c r="F113" s="490" t="s">
        <v>3793</v>
      </c>
      <c r="G113" s="791" t="s">
        <v>1457</v>
      </c>
      <c r="H113" s="804" t="s">
        <v>7995</v>
      </c>
      <c r="J113" s="1109" t="s">
        <v>7960</v>
      </c>
      <c r="K113" s="1110" t="s">
        <v>7994</v>
      </c>
    </row>
    <row r="114" spans="2:11" s="24" customFormat="1" ht="12" customHeight="1" thickBot="1">
      <c r="B114" s="643" t="s">
        <v>2064</v>
      </c>
      <c r="C114" s="975" t="s">
        <v>1697</v>
      </c>
      <c r="D114" s="985">
        <v>112</v>
      </c>
      <c r="E114" s="988" t="s">
        <v>2211</v>
      </c>
      <c r="F114" s="490" t="s">
        <v>3793</v>
      </c>
      <c r="G114" s="793" t="s">
        <v>1458</v>
      </c>
      <c r="H114" s="805" t="s">
        <v>7996</v>
      </c>
      <c r="J114" s="1109" t="s">
        <v>7960</v>
      </c>
      <c r="K114" s="1110" t="s">
        <v>7994</v>
      </c>
    </row>
    <row r="115" spans="2:11" s="24" customFormat="1" ht="12" customHeight="1">
      <c r="B115" s="637" t="s">
        <v>2063</v>
      </c>
      <c r="C115" s="987" t="s">
        <v>2743</v>
      </c>
      <c r="D115" s="1145">
        <v>124</v>
      </c>
      <c r="E115" s="1157" t="s">
        <v>1713</v>
      </c>
      <c r="F115" s="1031" t="s">
        <v>3790</v>
      </c>
      <c r="G115" s="791" t="s">
        <v>1459</v>
      </c>
      <c r="H115" s="804" t="s">
        <v>7997</v>
      </c>
      <c r="J115" s="1109" t="s">
        <v>7998</v>
      </c>
      <c r="K115" s="1110" t="s">
        <v>7999</v>
      </c>
    </row>
    <row r="116" spans="2:11" s="24" customFormat="1" ht="12" customHeight="1">
      <c r="B116" s="638" t="s">
        <v>2063</v>
      </c>
      <c r="C116" s="993" t="s">
        <v>2744</v>
      </c>
      <c r="D116" s="1141">
        <v>124</v>
      </c>
      <c r="E116" s="988" t="s">
        <v>1713</v>
      </c>
      <c r="F116" s="490" t="s">
        <v>3790</v>
      </c>
      <c r="G116" s="791" t="s">
        <v>1460</v>
      </c>
      <c r="H116" s="804" t="s">
        <v>8000</v>
      </c>
      <c r="J116" s="1109" t="s">
        <v>7998</v>
      </c>
      <c r="K116" s="1110" t="s">
        <v>7999</v>
      </c>
    </row>
    <row r="117" spans="2:11" s="24" customFormat="1" ht="12" customHeight="1">
      <c r="B117" s="641" t="s">
        <v>2063</v>
      </c>
      <c r="C117" s="993" t="s">
        <v>2745</v>
      </c>
      <c r="D117" s="1141">
        <v>124</v>
      </c>
      <c r="E117" s="988" t="s">
        <v>1713</v>
      </c>
      <c r="F117" s="490" t="s">
        <v>3790</v>
      </c>
      <c r="G117" s="791" t="s">
        <v>1461</v>
      </c>
      <c r="H117" s="804" t="s">
        <v>8001</v>
      </c>
      <c r="J117" s="1109" t="s">
        <v>7998</v>
      </c>
      <c r="K117" s="1110" t="s">
        <v>7999</v>
      </c>
    </row>
    <row r="118" spans="2:11" s="24" customFormat="1" ht="12" customHeight="1" thickBot="1">
      <c r="B118" s="641" t="s">
        <v>2063</v>
      </c>
      <c r="C118" s="993" t="s">
        <v>1657</v>
      </c>
      <c r="D118" s="1141">
        <v>124</v>
      </c>
      <c r="E118" s="988" t="s">
        <v>1713</v>
      </c>
      <c r="F118" s="490" t="s">
        <v>3790</v>
      </c>
      <c r="G118" s="791" t="s">
        <v>1462</v>
      </c>
      <c r="H118" s="804" t="s">
        <v>8002</v>
      </c>
      <c r="J118" s="1109" t="s">
        <v>7998</v>
      </c>
      <c r="K118" s="1110" t="s">
        <v>7999</v>
      </c>
    </row>
    <row r="119" spans="2:11" s="24" customFormat="1" ht="12" customHeight="1">
      <c r="B119" s="577" t="s">
        <v>2065</v>
      </c>
      <c r="C119" s="987" t="s">
        <v>2743</v>
      </c>
      <c r="D119" s="1161">
        <v>130</v>
      </c>
      <c r="E119" s="987" t="s">
        <v>2215</v>
      </c>
      <c r="F119" s="487" t="s">
        <v>2216</v>
      </c>
      <c r="G119" s="792" t="s">
        <v>1463</v>
      </c>
      <c r="H119" s="803" t="s">
        <v>8003</v>
      </c>
      <c r="J119" s="1109" t="s">
        <v>7905</v>
      </c>
      <c r="K119" s="1110" t="s">
        <v>8004</v>
      </c>
    </row>
    <row r="120" spans="2:11" s="24" customFormat="1" ht="12" customHeight="1">
      <c r="B120" s="578" t="s">
        <v>2065</v>
      </c>
      <c r="C120" s="993" t="s">
        <v>2744</v>
      </c>
      <c r="D120" s="1141">
        <v>130</v>
      </c>
      <c r="E120" s="988" t="s">
        <v>2215</v>
      </c>
      <c r="F120" s="490" t="s">
        <v>2216</v>
      </c>
      <c r="G120" s="791" t="s">
        <v>1464</v>
      </c>
      <c r="H120" s="804" t="s">
        <v>8005</v>
      </c>
      <c r="J120" s="1109" t="s">
        <v>7905</v>
      </c>
      <c r="K120" s="1110" t="s">
        <v>8004</v>
      </c>
    </row>
    <row r="121" spans="2:11" s="24" customFormat="1" ht="12" customHeight="1">
      <c r="B121" s="653" t="s">
        <v>2065</v>
      </c>
      <c r="C121" s="993" t="s">
        <v>2745</v>
      </c>
      <c r="D121" s="1141">
        <v>130</v>
      </c>
      <c r="E121" s="988" t="s">
        <v>2215</v>
      </c>
      <c r="F121" s="490" t="s">
        <v>2216</v>
      </c>
      <c r="G121" s="791" t="s">
        <v>1465</v>
      </c>
      <c r="H121" s="804" t="s">
        <v>8006</v>
      </c>
      <c r="J121" s="1109" t="s">
        <v>7905</v>
      </c>
      <c r="K121" s="1110" t="s">
        <v>8004</v>
      </c>
    </row>
    <row r="122" spans="2:11" s="24" customFormat="1" ht="12" customHeight="1" thickBot="1">
      <c r="B122" s="579" t="s">
        <v>2065</v>
      </c>
      <c r="C122" s="993" t="s">
        <v>1657</v>
      </c>
      <c r="D122" s="1162">
        <v>130</v>
      </c>
      <c r="E122" s="989" t="s">
        <v>2215</v>
      </c>
      <c r="F122" s="491" t="s">
        <v>2216</v>
      </c>
      <c r="G122" s="793" t="s">
        <v>1466</v>
      </c>
      <c r="H122" s="805" t="s">
        <v>8007</v>
      </c>
      <c r="J122" s="1109" t="s">
        <v>7905</v>
      </c>
      <c r="K122" s="1110" t="s">
        <v>8004</v>
      </c>
    </row>
    <row r="123" spans="2:11" s="24" customFormat="1" ht="12" customHeight="1">
      <c r="B123" s="577" t="s">
        <v>2066</v>
      </c>
      <c r="C123" s="987" t="s">
        <v>2743</v>
      </c>
      <c r="D123" s="1161">
        <v>132</v>
      </c>
      <c r="E123" s="987" t="s">
        <v>2215</v>
      </c>
      <c r="F123" s="487" t="s">
        <v>6825</v>
      </c>
      <c r="G123" s="791" t="s">
        <v>1467</v>
      </c>
      <c r="H123" s="804" t="s">
        <v>8008</v>
      </c>
      <c r="J123" s="1109" t="s">
        <v>7905</v>
      </c>
      <c r="K123" s="1112" t="s">
        <v>6825</v>
      </c>
    </row>
    <row r="124" spans="2:11" s="24" customFormat="1" ht="12" customHeight="1">
      <c r="B124" s="578" t="s">
        <v>2066</v>
      </c>
      <c r="C124" s="993" t="s">
        <v>2744</v>
      </c>
      <c r="D124" s="985">
        <v>132</v>
      </c>
      <c r="E124" s="988" t="s">
        <v>2215</v>
      </c>
      <c r="F124" s="490" t="s">
        <v>6825</v>
      </c>
      <c r="G124" s="791" t="s">
        <v>1468</v>
      </c>
      <c r="H124" s="804" t="s">
        <v>8009</v>
      </c>
      <c r="J124" s="1109" t="s">
        <v>7905</v>
      </c>
      <c r="K124" s="1112" t="s">
        <v>6825</v>
      </c>
    </row>
    <row r="125" spans="2:11" s="24" customFormat="1" ht="12" customHeight="1">
      <c r="B125" s="658" t="s">
        <v>2066</v>
      </c>
      <c r="C125" s="993" t="s">
        <v>2745</v>
      </c>
      <c r="D125" s="985">
        <v>132</v>
      </c>
      <c r="E125" s="988" t="s">
        <v>2215</v>
      </c>
      <c r="F125" s="490" t="s">
        <v>6825</v>
      </c>
      <c r="G125" s="791" t="s">
        <v>1469</v>
      </c>
      <c r="H125" s="804" t="s">
        <v>8010</v>
      </c>
      <c r="J125" s="1109" t="s">
        <v>7905</v>
      </c>
      <c r="K125" s="1112" t="s">
        <v>6825</v>
      </c>
    </row>
    <row r="126" spans="2:11" s="24" customFormat="1" ht="12" customHeight="1" thickBot="1">
      <c r="B126" s="579" t="s">
        <v>2066</v>
      </c>
      <c r="C126" s="993" t="s">
        <v>1657</v>
      </c>
      <c r="D126" s="986">
        <v>132</v>
      </c>
      <c r="E126" s="989" t="s">
        <v>2215</v>
      </c>
      <c r="F126" s="491" t="s">
        <v>6825</v>
      </c>
      <c r="G126" s="791" t="s">
        <v>1470</v>
      </c>
      <c r="H126" s="804" t="s">
        <v>8011</v>
      </c>
      <c r="J126" s="1109" t="s">
        <v>7905</v>
      </c>
      <c r="K126" s="1112" t="s">
        <v>6825</v>
      </c>
    </row>
    <row r="127" spans="2:11" s="24" customFormat="1" ht="12" customHeight="1">
      <c r="B127" s="639" t="s">
        <v>2067</v>
      </c>
      <c r="C127" s="973" t="s">
        <v>2747</v>
      </c>
      <c r="D127" s="985">
        <v>110</v>
      </c>
      <c r="E127" s="988" t="s">
        <v>2211</v>
      </c>
      <c r="F127" s="490" t="s">
        <v>2217</v>
      </c>
      <c r="G127" s="792" t="s">
        <v>1471</v>
      </c>
      <c r="H127" s="803" t="s">
        <v>8012</v>
      </c>
      <c r="J127" s="1109" t="s">
        <v>7960</v>
      </c>
      <c r="K127" s="1110" t="s">
        <v>10083</v>
      </c>
    </row>
    <row r="128" spans="2:11" s="24" customFormat="1" ht="12" customHeight="1">
      <c r="B128" s="398" t="s">
        <v>2067</v>
      </c>
      <c r="C128" s="974" t="s">
        <v>1736</v>
      </c>
      <c r="D128" s="985">
        <v>110</v>
      </c>
      <c r="E128" s="988" t="s">
        <v>2211</v>
      </c>
      <c r="F128" s="490" t="s">
        <v>2217</v>
      </c>
      <c r="G128" s="791" t="s">
        <v>1472</v>
      </c>
      <c r="H128" s="804" t="s">
        <v>8013</v>
      </c>
      <c r="J128" s="1109" t="s">
        <v>7960</v>
      </c>
      <c r="K128" s="1110" t="s">
        <v>10083</v>
      </c>
    </row>
    <row r="129" spans="2:11" s="24" customFormat="1" ht="12" customHeight="1" thickBot="1">
      <c r="B129" s="639" t="s">
        <v>2067</v>
      </c>
      <c r="C129" s="974" t="s">
        <v>1697</v>
      </c>
      <c r="D129" s="985">
        <v>110</v>
      </c>
      <c r="E129" s="988" t="s">
        <v>2211</v>
      </c>
      <c r="F129" s="490" t="s">
        <v>2217</v>
      </c>
      <c r="G129" s="791" t="s">
        <v>1473</v>
      </c>
      <c r="H129" s="805" t="s">
        <v>8014</v>
      </c>
      <c r="J129" s="1109" t="s">
        <v>7960</v>
      </c>
      <c r="K129" s="1110" t="s">
        <v>10083</v>
      </c>
    </row>
    <row r="130" spans="2:11" s="24" customFormat="1" ht="12" customHeight="1">
      <c r="B130" s="577" t="s">
        <v>2068</v>
      </c>
      <c r="C130" s="987" t="s">
        <v>3903</v>
      </c>
      <c r="D130" s="1161">
        <v>112</v>
      </c>
      <c r="E130" s="987" t="s">
        <v>2213</v>
      </c>
      <c r="F130" s="1126" t="s">
        <v>2218</v>
      </c>
      <c r="G130" s="792" t="s">
        <v>1474</v>
      </c>
      <c r="H130" s="804" t="s">
        <v>8015</v>
      </c>
      <c r="J130" s="1109" t="s">
        <v>7981</v>
      </c>
      <c r="K130" s="1110" t="s">
        <v>8016</v>
      </c>
    </row>
    <row r="131" spans="2:11" s="24" customFormat="1" ht="12" customHeight="1">
      <c r="B131" s="578" t="s">
        <v>2068</v>
      </c>
      <c r="C131" s="993" t="s">
        <v>3904</v>
      </c>
      <c r="D131" s="1141">
        <v>112</v>
      </c>
      <c r="E131" s="988" t="s">
        <v>2213</v>
      </c>
      <c r="F131" s="1127" t="s">
        <v>2218</v>
      </c>
      <c r="G131" s="791" t="s">
        <v>1475</v>
      </c>
      <c r="H131" s="804" t="s">
        <v>8017</v>
      </c>
      <c r="J131" s="1109" t="s">
        <v>7981</v>
      </c>
      <c r="K131" s="1110" t="s">
        <v>8016</v>
      </c>
    </row>
    <row r="132" spans="2:11" s="24" customFormat="1" ht="12" customHeight="1">
      <c r="B132" s="653" t="s">
        <v>2068</v>
      </c>
      <c r="C132" s="993" t="s">
        <v>2746</v>
      </c>
      <c r="D132" s="1141">
        <v>112</v>
      </c>
      <c r="E132" s="988" t="s">
        <v>2213</v>
      </c>
      <c r="F132" s="1127" t="s">
        <v>2218</v>
      </c>
      <c r="G132" s="791" t="s">
        <v>1476</v>
      </c>
      <c r="H132" s="804" t="s">
        <v>8018</v>
      </c>
      <c r="J132" s="1109" t="s">
        <v>7981</v>
      </c>
      <c r="K132" s="1110" t="s">
        <v>8016</v>
      </c>
    </row>
    <row r="133" spans="2:11" s="24" customFormat="1" ht="12" customHeight="1" thickBot="1">
      <c r="B133" s="579" t="s">
        <v>2068</v>
      </c>
      <c r="C133" s="989" t="s">
        <v>12210</v>
      </c>
      <c r="D133" s="1162">
        <v>112</v>
      </c>
      <c r="E133" s="989" t="s">
        <v>2213</v>
      </c>
      <c r="F133" s="1128" t="s">
        <v>2218</v>
      </c>
      <c r="G133" s="793" t="s">
        <v>1477</v>
      </c>
      <c r="H133" s="804" t="s">
        <v>8019</v>
      </c>
      <c r="J133" s="1109" t="s">
        <v>7981</v>
      </c>
      <c r="K133" s="1110" t="s">
        <v>8016</v>
      </c>
    </row>
    <row r="134" spans="2:11" s="24" customFormat="1" ht="12" customHeight="1">
      <c r="B134" s="653" t="s">
        <v>6896</v>
      </c>
      <c r="C134" s="993" t="s">
        <v>3904</v>
      </c>
      <c r="D134" s="985">
        <v>104</v>
      </c>
      <c r="E134" s="988" t="s">
        <v>2213</v>
      </c>
      <c r="F134" s="1133" t="s">
        <v>2218</v>
      </c>
      <c r="G134" s="791"/>
      <c r="H134" s="803" t="s">
        <v>8020</v>
      </c>
      <c r="J134" s="1109" t="s">
        <v>7981</v>
      </c>
      <c r="K134" s="1110" t="s">
        <v>8652</v>
      </c>
    </row>
    <row r="135" spans="2:11" s="24" customFormat="1" ht="12" customHeight="1">
      <c r="B135" s="578" t="s">
        <v>6896</v>
      </c>
      <c r="C135" s="993" t="s">
        <v>2746</v>
      </c>
      <c r="D135" s="985">
        <v>104</v>
      </c>
      <c r="E135" s="988" t="s">
        <v>2213</v>
      </c>
      <c r="F135" s="1133" t="s">
        <v>2218</v>
      </c>
      <c r="G135" s="791"/>
      <c r="H135" s="804" t="s">
        <v>8021</v>
      </c>
      <c r="J135" s="1109" t="s">
        <v>7981</v>
      </c>
      <c r="K135" s="1110" t="s">
        <v>8652</v>
      </c>
    </row>
    <row r="136" spans="2:11" s="24" customFormat="1" ht="12" customHeight="1">
      <c r="B136" s="653" t="s">
        <v>6896</v>
      </c>
      <c r="C136" s="988" t="s">
        <v>1697</v>
      </c>
      <c r="D136" s="985">
        <v>104</v>
      </c>
      <c r="E136" s="988" t="s">
        <v>2213</v>
      </c>
      <c r="F136" s="1133" t="s">
        <v>2218</v>
      </c>
      <c r="G136" s="791"/>
      <c r="H136" s="804" t="s">
        <v>8022</v>
      </c>
      <c r="J136" s="1109" t="s">
        <v>7981</v>
      </c>
      <c r="K136" s="1110" t="s">
        <v>8652</v>
      </c>
    </row>
    <row r="137" spans="2:11" s="24" customFormat="1" ht="12" customHeight="1" thickBot="1">
      <c r="B137" s="579" t="s">
        <v>6896</v>
      </c>
      <c r="C137" s="1536" t="s">
        <v>12210</v>
      </c>
      <c r="D137" s="986">
        <v>104</v>
      </c>
      <c r="E137" s="989" t="s">
        <v>2213</v>
      </c>
      <c r="F137" s="1134" t="s">
        <v>2218</v>
      </c>
      <c r="G137" s="793"/>
      <c r="H137" s="805" t="s">
        <v>8023</v>
      </c>
      <c r="J137" s="1109" t="s">
        <v>7981</v>
      </c>
      <c r="K137" s="1110" t="s">
        <v>8652</v>
      </c>
    </row>
    <row r="138" spans="2:11" s="24" customFormat="1" ht="12" customHeight="1">
      <c r="B138" s="577" t="s">
        <v>6897</v>
      </c>
      <c r="C138" s="987" t="s">
        <v>3903</v>
      </c>
      <c r="D138" s="984">
        <v>110</v>
      </c>
      <c r="E138" s="987" t="s">
        <v>2213</v>
      </c>
      <c r="F138" s="1126" t="s">
        <v>2219</v>
      </c>
      <c r="G138" s="792" t="s">
        <v>1478</v>
      </c>
      <c r="H138" s="804" t="s">
        <v>8024</v>
      </c>
      <c r="J138" s="1109" t="s">
        <v>7981</v>
      </c>
      <c r="K138" s="1110" t="s">
        <v>8025</v>
      </c>
    </row>
    <row r="139" spans="2:11" s="24" customFormat="1" ht="12" customHeight="1">
      <c r="B139" s="578" t="s">
        <v>6897</v>
      </c>
      <c r="C139" s="993" t="s">
        <v>3904</v>
      </c>
      <c r="D139" s="985">
        <v>110</v>
      </c>
      <c r="E139" s="988" t="s">
        <v>2213</v>
      </c>
      <c r="F139" s="1127" t="s">
        <v>2219</v>
      </c>
      <c r="G139" s="791" t="s">
        <v>1479</v>
      </c>
      <c r="H139" s="804" t="s">
        <v>8026</v>
      </c>
      <c r="J139" s="1109" t="s">
        <v>7981</v>
      </c>
      <c r="K139" s="1110" t="s">
        <v>8025</v>
      </c>
    </row>
    <row r="140" spans="2:11" s="24" customFormat="1" ht="12" customHeight="1">
      <c r="B140" s="653" t="s">
        <v>6897</v>
      </c>
      <c r="C140" s="993" t="s">
        <v>2746</v>
      </c>
      <c r="D140" s="985">
        <v>110</v>
      </c>
      <c r="E140" s="988" t="s">
        <v>2213</v>
      </c>
      <c r="F140" s="1127" t="s">
        <v>2219</v>
      </c>
      <c r="G140" s="791" t="s">
        <v>1480</v>
      </c>
      <c r="H140" s="804" t="s">
        <v>8027</v>
      </c>
      <c r="J140" s="1109" t="s">
        <v>7981</v>
      </c>
      <c r="K140" s="1110" t="s">
        <v>8025</v>
      </c>
    </row>
    <row r="141" spans="2:11" s="24" customFormat="1" ht="12" customHeight="1">
      <c r="B141" s="653" t="s">
        <v>6897</v>
      </c>
      <c r="C141" s="988" t="s">
        <v>1697</v>
      </c>
      <c r="D141" s="985">
        <v>110</v>
      </c>
      <c r="E141" s="988" t="s">
        <v>2213</v>
      </c>
      <c r="F141" s="1127" t="s">
        <v>2219</v>
      </c>
      <c r="G141" s="791" t="s">
        <v>1481</v>
      </c>
      <c r="H141" s="804" t="s">
        <v>8028</v>
      </c>
      <c r="J141" s="1109" t="s">
        <v>7981</v>
      </c>
      <c r="K141" s="1110" t="s">
        <v>8025</v>
      </c>
    </row>
    <row r="142" spans="2:11" s="24" customFormat="1" ht="12" customHeight="1" thickBot="1">
      <c r="B142" s="579" t="s">
        <v>6897</v>
      </c>
      <c r="C142" s="1536" t="s">
        <v>12210</v>
      </c>
      <c r="D142" s="986">
        <v>110</v>
      </c>
      <c r="E142" s="989" t="s">
        <v>2213</v>
      </c>
      <c r="F142" s="1128" t="s">
        <v>2219</v>
      </c>
      <c r="G142" s="793" t="s">
        <v>1482</v>
      </c>
      <c r="H142" s="804" t="s">
        <v>8029</v>
      </c>
      <c r="J142" s="1109" t="s">
        <v>7981</v>
      </c>
      <c r="K142" s="1110" t="s">
        <v>8025</v>
      </c>
    </row>
    <row r="143" spans="2:11" s="24" customFormat="1" ht="12" customHeight="1">
      <c r="B143" s="641" t="s">
        <v>2069</v>
      </c>
      <c r="C143" s="973" t="s">
        <v>2747</v>
      </c>
      <c r="D143" s="1141">
        <v>106</v>
      </c>
      <c r="E143" s="988" t="s">
        <v>2220</v>
      </c>
      <c r="F143" s="1132" t="s">
        <v>2221</v>
      </c>
      <c r="G143" s="792"/>
      <c r="H143" s="803" t="s">
        <v>8030</v>
      </c>
      <c r="J143" s="1109" t="s">
        <v>7900</v>
      </c>
      <c r="K143" s="1110" t="s">
        <v>8653</v>
      </c>
    </row>
    <row r="144" spans="2:11" s="24" customFormat="1" ht="12" customHeight="1">
      <c r="B144" s="638" t="s">
        <v>2069</v>
      </c>
      <c r="C144" s="974" t="s">
        <v>1736</v>
      </c>
      <c r="D144" s="1141">
        <v>106</v>
      </c>
      <c r="E144" s="988" t="s">
        <v>2220</v>
      </c>
      <c r="F144" s="1132" t="s">
        <v>2221</v>
      </c>
      <c r="G144" s="791"/>
      <c r="H144" s="804" t="s">
        <v>8032</v>
      </c>
      <c r="J144" s="1109" t="s">
        <v>7900</v>
      </c>
      <c r="K144" s="1110" t="s">
        <v>8653</v>
      </c>
    </row>
    <row r="145" spans="2:11" s="24" customFormat="1" ht="12" customHeight="1" thickBot="1">
      <c r="B145" s="643" t="s">
        <v>2069</v>
      </c>
      <c r="C145" s="975" t="s">
        <v>1697</v>
      </c>
      <c r="D145" s="1147">
        <v>106</v>
      </c>
      <c r="E145" s="1158" t="s">
        <v>2220</v>
      </c>
      <c r="F145" s="1135" t="s">
        <v>2221</v>
      </c>
      <c r="G145" s="793"/>
      <c r="H145" s="805" t="s">
        <v>8033</v>
      </c>
      <c r="J145" s="1109" t="s">
        <v>7900</v>
      </c>
      <c r="K145" s="1110" t="s">
        <v>8653</v>
      </c>
    </row>
    <row r="146" spans="2:11" s="24" customFormat="1" ht="12" customHeight="1">
      <c r="B146" s="641" t="s">
        <v>2070</v>
      </c>
      <c r="C146" s="1157" t="s">
        <v>1697</v>
      </c>
      <c r="D146" s="1145">
        <v>104</v>
      </c>
      <c r="E146" s="988" t="s">
        <v>2220</v>
      </c>
      <c r="F146" s="490" t="s">
        <v>2221</v>
      </c>
      <c r="G146" s="791" t="s">
        <v>1483</v>
      </c>
      <c r="H146" s="804" t="s">
        <v>8034</v>
      </c>
      <c r="J146" s="1109" t="s">
        <v>7900</v>
      </c>
      <c r="K146" s="1110" t="s">
        <v>8031</v>
      </c>
    </row>
    <row r="147" spans="2:11" s="24" customFormat="1" ht="12" customHeight="1">
      <c r="B147" s="638" t="s">
        <v>2070</v>
      </c>
      <c r="C147" s="988" t="s">
        <v>2747</v>
      </c>
      <c r="D147" s="1141">
        <v>104</v>
      </c>
      <c r="E147" s="988" t="s">
        <v>2220</v>
      </c>
      <c r="F147" s="490" t="s">
        <v>2221</v>
      </c>
      <c r="G147" s="791" t="s">
        <v>1484</v>
      </c>
      <c r="H147" s="804" t="s">
        <v>8035</v>
      </c>
      <c r="J147" s="1109" t="s">
        <v>7900</v>
      </c>
      <c r="K147" s="1110" t="s">
        <v>8031</v>
      </c>
    </row>
    <row r="148" spans="2:11" s="24" customFormat="1" ht="12" customHeight="1">
      <c r="B148" s="639" t="s">
        <v>2070</v>
      </c>
      <c r="C148" s="988" t="s">
        <v>2753</v>
      </c>
      <c r="D148" s="1141">
        <v>104</v>
      </c>
      <c r="E148" s="988" t="s">
        <v>2220</v>
      </c>
      <c r="F148" s="490" t="s">
        <v>2221</v>
      </c>
      <c r="G148" s="791" t="s">
        <v>2567</v>
      </c>
      <c r="H148" s="804" t="s">
        <v>8036</v>
      </c>
      <c r="J148" s="1109" t="s">
        <v>7900</v>
      </c>
      <c r="K148" s="1110" t="s">
        <v>8031</v>
      </c>
    </row>
    <row r="149" spans="2:11" s="24" customFormat="1" ht="12.75" customHeight="1" thickBot="1">
      <c r="B149" s="639" t="s">
        <v>2070</v>
      </c>
      <c r="C149" s="988" t="s">
        <v>3904</v>
      </c>
      <c r="D149" s="1141">
        <v>104</v>
      </c>
      <c r="E149" s="988" t="s">
        <v>2220</v>
      </c>
      <c r="F149" s="490" t="s">
        <v>2221</v>
      </c>
      <c r="G149" s="791" t="s">
        <v>2568</v>
      </c>
      <c r="H149" s="804" t="s">
        <v>8037</v>
      </c>
      <c r="J149" s="1109" t="s">
        <v>7900</v>
      </c>
      <c r="K149" s="1110" t="s">
        <v>8031</v>
      </c>
    </row>
    <row r="150" spans="2:11" s="24" customFormat="1" ht="12" customHeight="1">
      <c r="B150" s="577" t="s">
        <v>2071</v>
      </c>
      <c r="C150" s="973" t="s">
        <v>2747</v>
      </c>
      <c r="D150" s="1161">
        <v>106</v>
      </c>
      <c r="E150" s="987" t="s">
        <v>2222</v>
      </c>
      <c r="F150" s="487" t="s">
        <v>6826</v>
      </c>
      <c r="G150" s="792" t="s">
        <v>2569</v>
      </c>
      <c r="H150" s="803" t="s">
        <v>8038</v>
      </c>
      <c r="J150" s="1109" t="s">
        <v>8039</v>
      </c>
      <c r="K150" s="1112" t="s">
        <v>6826</v>
      </c>
    </row>
    <row r="151" spans="2:11" s="24" customFormat="1" ht="12" customHeight="1">
      <c r="B151" s="578" t="s">
        <v>2071</v>
      </c>
      <c r="C151" s="974" t="s">
        <v>1736</v>
      </c>
      <c r="D151" s="1141">
        <v>106</v>
      </c>
      <c r="E151" s="988" t="s">
        <v>2222</v>
      </c>
      <c r="F151" s="490" t="s">
        <v>6826</v>
      </c>
      <c r="G151" s="791" t="s">
        <v>2570</v>
      </c>
      <c r="H151" s="804" t="s">
        <v>8040</v>
      </c>
      <c r="J151" s="1109" t="s">
        <v>8039</v>
      </c>
      <c r="K151" s="1112" t="s">
        <v>6826</v>
      </c>
    </row>
    <row r="152" spans="2:11" s="24" customFormat="1" ht="12" customHeight="1" thickBot="1">
      <c r="B152" s="654" t="s">
        <v>2071</v>
      </c>
      <c r="C152" s="975" t="s">
        <v>1697</v>
      </c>
      <c r="D152" s="1162">
        <v>106</v>
      </c>
      <c r="E152" s="989" t="s">
        <v>2222</v>
      </c>
      <c r="F152" s="491" t="s">
        <v>6826</v>
      </c>
      <c r="G152" s="793" t="s">
        <v>2571</v>
      </c>
      <c r="H152" s="805" t="s">
        <v>8041</v>
      </c>
      <c r="J152" s="1109" t="s">
        <v>8039</v>
      </c>
      <c r="K152" s="1112" t="s">
        <v>6826</v>
      </c>
    </row>
    <row r="153" spans="2:11" s="24" customFormat="1" ht="12" customHeight="1">
      <c r="B153" s="645" t="s">
        <v>2072</v>
      </c>
      <c r="C153" s="974" t="s">
        <v>1736</v>
      </c>
      <c r="D153" s="976">
        <v>108</v>
      </c>
      <c r="E153" s="988" t="s">
        <v>2223</v>
      </c>
      <c r="F153" s="490"/>
      <c r="G153" s="791" t="s">
        <v>2572</v>
      </c>
      <c r="H153" s="804" t="s">
        <v>8042</v>
      </c>
      <c r="J153" s="1109" t="s">
        <v>8043</v>
      </c>
      <c r="K153" s="1110" t="s">
        <v>8044</v>
      </c>
    </row>
    <row r="154" spans="2:11" s="24" customFormat="1" ht="12" customHeight="1">
      <c r="B154" s="644" t="s">
        <v>2072</v>
      </c>
      <c r="C154" s="988" t="s">
        <v>1697</v>
      </c>
      <c r="D154" s="976">
        <v>108</v>
      </c>
      <c r="E154" s="988" t="s">
        <v>2223</v>
      </c>
      <c r="F154" s="490"/>
      <c r="G154" s="791" t="s">
        <v>2573</v>
      </c>
      <c r="H154" s="804" t="s">
        <v>8045</v>
      </c>
      <c r="J154" s="1109" t="s">
        <v>8043</v>
      </c>
      <c r="K154" s="1110" t="s">
        <v>8044</v>
      </c>
    </row>
    <row r="155" spans="2:11" s="24" customFormat="1" ht="12" customHeight="1">
      <c r="B155" s="639" t="s">
        <v>2072</v>
      </c>
      <c r="C155" s="988" t="s">
        <v>3904</v>
      </c>
      <c r="D155" s="976">
        <v>108</v>
      </c>
      <c r="E155" s="988" t="s">
        <v>2223</v>
      </c>
      <c r="F155" s="490"/>
      <c r="G155" s="791" t="s">
        <v>2574</v>
      </c>
      <c r="H155" s="804" t="s">
        <v>8046</v>
      </c>
      <c r="J155" s="1109" t="s">
        <v>8043</v>
      </c>
      <c r="K155" s="1110" t="s">
        <v>8044</v>
      </c>
    </row>
    <row r="156" spans="2:11" s="24" customFormat="1" ht="12" customHeight="1" thickBot="1">
      <c r="B156" s="645" t="s">
        <v>2072</v>
      </c>
      <c r="C156" s="974" t="s">
        <v>2746</v>
      </c>
      <c r="D156" s="976">
        <v>108</v>
      </c>
      <c r="E156" s="988" t="s">
        <v>2223</v>
      </c>
      <c r="F156" s="490"/>
      <c r="G156" s="791" t="s">
        <v>2575</v>
      </c>
      <c r="H156" s="804" t="s">
        <v>8047</v>
      </c>
      <c r="J156" s="1109" t="s">
        <v>8043</v>
      </c>
      <c r="K156" s="1110" t="s">
        <v>8044</v>
      </c>
    </row>
    <row r="157" spans="2:11" s="24" customFormat="1" ht="12" customHeight="1">
      <c r="B157" s="656" t="s">
        <v>2073</v>
      </c>
      <c r="C157" s="973" t="s">
        <v>2747</v>
      </c>
      <c r="D157" s="1161">
        <v>108</v>
      </c>
      <c r="E157" s="987" t="s">
        <v>2220</v>
      </c>
      <c r="F157" s="487" t="s">
        <v>2221</v>
      </c>
      <c r="G157" s="792" t="s">
        <v>2576</v>
      </c>
      <c r="H157" s="803" t="s">
        <v>8048</v>
      </c>
      <c r="J157" s="1109" t="s">
        <v>7900</v>
      </c>
      <c r="K157" s="1110" t="s">
        <v>8031</v>
      </c>
    </row>
    <row r="158" spans="2:11" s="24" customFormat="1" ht="12" customHeight="1">
      <c r="B158" s="648" t="s">
        <v>2073</v>
      </c>
      <c r="C158" s="974" t="s">
        <v>1736</v>
      </c>
      <c r="D158" s="976">
        <v>108</v>
      </c>
      <c r="E158" s="988" t="s">
        <v>2220</v>
      </c>
      <c r="F158" s="490" t="s">
        <v>2221</v>
      </c>
      <c r="G158" s="791" t="s">
        <v>2577</v>
      </c>
      <c r="H158" s="804" t="s">
        <v>8049</v>
      </c>
      <c r="J158" s="1109" t="s">
        <v>7900</v>
      </c>
      <c r="K158" s="1110" t="s">
        <v>8031</v>
      </c>
    </row>
    <row r="159" spans="2:11" s="24" customFormat="1" ht="12" customHeight="1" thickBot="1">
      <c r="B159" s="657" t="s">
        <v>2073</v>
      </c>
      <c r="C159" s="989" t="s">
        <v>1697</v>
      </c>
      <c r="D159" s="976">
        <v>108</v>
      </c>
      <c r="E159" s="988" t="s">
        <v>2220</v>
      </c>
      <c r="F159" s="490" t="s">
        <v>2221</v>
      </c>
      <c r="G159" s="793" t="s">
        <v>2578</v>
      </c>
      <c r="H159" s="805" t="s">
        <v>8050</v>
      </c>
      <c r="J159" s="1109" t="s">
        <v>7900</v>
      </c>
      <c r="K159" s="1110" t="s">
        <v>8031</v>
      </c>
    </row>
    <row r="160" spans="2:11" s="24" customFormat="1" ht="12" customHeight="1">
      <c r="B160" s="641" t="s">
        <v>2331</v>
      </c>
      <c r="C160" s="987" t="s">
        <v>2749</v>
      </c>
      <c r="D160" s="1161">
        <v>114</v>
      </c>
      <c r="E160" s="987" t="s">
        <v>2210</v>
      </c>
      <c r="F160" s="1126" t="s">
        <v>2206</v>
      </c>
      <c r="G160" s="791" t="s">
        <v>2579</v>
      </c>
      <c r="H160" s="804" t="s">
        <v>8051</v>
      </c>
      <c r="J160" s="1109" t="s">
        <v>7954</v>
      </c>
      <c r="K160" s="1110" t="s">
        <v>7931</v>
      </c>
    </row>
    <row r="161" spans="2:11" s="24" customFormat="1" ht="12" customHeight="1">
      <c r="B161" s="641" t="s">
        <v>2331</v>
      </c>
      <c r="C161" s="988" t="s">
        <v>3903</v>
      </c>
      <c r="D161" s="1141">
        <v>114</v>
      </c>
      <c r="E161" s="988" t="s">
        <v>2210</v>
      </c>
      <c r="F161" s="1127" t="s">
        <v>2206</v>
      </c>
      <c r="G161" s="791" t="s">
        <v>2580</v>
      </c>
      <c r="H161" s="804" t="s">
        <v>8052</v>
      </c>
      <c r="J161" s="1109" t="s">
        <v>7954</v>
      </c>
      <c r="K161" s="1110" t="s">
        <v>7931</v>
      </c>
    </row>
    <row r="162" spans="2:11" s="24" customFormat="1" ht="12" customHeight="1">
      <c r="B162" s="638" t="s">
        <v>2331</v>
      </c>
      <c r="C162" s="988" t="s">
        <v>3904</v>
      </c>
      <c r="D162" s="1141">
        <v>114</v>
      </c>
      <c r="E162" s="988" t="s">
        <v>2210</v>
      </c>
      <c r="F162" s="1127" t="s">
        <v>2206</v>
      </c>
      <c r="G162" s="791" t="s">
        <v>2581</v>
      </c>
      <c r="H162" s="804" t="s">
        <v>8053</v>
      </c>
      <c r="J162" s="1109" t="s">
        <v>7954</v>
      </c>
      <c r="K162" s="1110" t="s">
        <v>7931</v>
      </c>
    </row>
    <row r="163" spans="2:11" s="24" customFormat="1" ht="12" customHeight="1">
      <c r="B163" s="641" t="s">
        <v>2331</v>
      </c>
      <c r="C163" s="988" t="s">
        <v>2746</v>
      </c>
      <c r="D163" s="1141">
        <v>114</v>
      </c>
      <c r="E163" s="988" t="s">
        <v>2210</v>
      </c>
      <c r="F163" s="1127" t="s">
        <v>2206</v>
      </c>
      <c r="G163" s="791" t="s">
        <v>2582</v>
      </c>
      <c r="H163" s="804" t="s">
        <v>8054</v>
      </c>
      <c r="J163" s="1109" t="s">
        <v>7954</v>
      </c>
      <c r="K163" s="1110" t="s">
        <v>7931</v>
      </c>
    </row>
    <row r="164" spans="2:11" s="24" customFormat="1" ht="12" customHeight="1" thickBot="1">
      <c r="B164" s="641" t="s">
        <v>2331</v>
      </c>
      <c r="C164" s="1536" t="s">
        <v>12210</v>
      </c>
      <c r="D164" s="1141">
        <v>114</v>
      </c>
      <c r="E164" s="988" t="s">
        <v>2210</v>
      </c>
      <c r="F164" s="1127" t="s">
        <v>2206</v>
      </c>
      <c r="G164" s="791" t="s">
        <v>2583</v>
      </c>
      <c r="H164" s="804" t="s">
        <v>8055</v>
      </c>
      <c r="J164" s="1109" t="s">
        <v>7954</v>
      </c>
      <c r="K164" s="1110" t="s">
        <v>7931</v>
      </c>
    </row>
    <row r="165" spans="2:11" s="24" customFormat="1" ht="12" customHeight="1">
      <c r="B165" s="656" t="s">
        <v>2332</v>
      </c>
      <c r="C165" s="987" t="s">
        <v>3903</v>
      </c>
      <c r="D165" s="984">
        <v>116</v>
      </c>
      <c r="E165" s="987" t="s">
        <v>2210</v>
      </c>
      <c r="F165" s="1126" t="s">
        <v>2208</v>
      </c>
      <c r="G165" s="792" t="s">
        <v>2584</v>
      </c>
      <c r="H165" s="803" t="s">
        <v>8056</v>
      </c>
      <c r="J165" s="1109" t="s">
        <v>7954</v>
      </c>
      <c r="K165" s="1110" t="s">
        <v>7937</v>
      </c>
    </row>
    <row r="166" spans="2:11" s="24" customFormat="1" ht="12" customHeight="1">
      <c r="B166" s="655" t="s">
        <v>2332</v>
      </c>
      <c r="C166" s="993" t="s">
        <v>2746</v>
      </c>
      <c r="D166" s="985">
        <v>116</v>
      </c>
      <c r="E166" s="988" t="s">
        <v>2210</v>
      </c>
      <c r="F166" s="1127" t="s">
        <v>2208</v>
      </c>
      <c r="G166" s="791" t="s">
        <v>2585</v>
      </c>
      <c r="H166" s="804" t="s">
        <v>8057</v>
      </c>
      <c r="J166" s="1109" t="s">
        <v>7954</v>
      </c>
      <c r="K166" s="1110" t="s">
        <v>7937</v>
      </c>
    </row>
    <row r="167" spans="2:11" s="24" customFormat="1" ht="12" customHeight="1">
      <c r="B167" s="648" t="s">
        <v>12214</v>
      </c>
      <c r="C167" s="988" t="s">
        <v>12210</v>
      </c>
      <c r="D167" s="985">
        <v>116</v>
      </c>
      <c r="E167" s="988" t="s">
        <v>2210</v>
      </c>
      <c r="F167" s="1127" t="s">
        <v>2208</v>
      </c>
      <c r="G167" s="791" t="s">
        <v>2586</v>
      </c>
      <c r="H167" s="804" t="s">
        <v>8058</v>
      </c>
      <c r="J167" s="1109" t="s">
        <v>7954</v>
      </c>
      <c r="K167" s="1110" t="s">
        <v>7937</v>
      </c>
    </row>
    <row r="168" spans="2:11" s="24" customFormat="1" ht="12" customHeight="1" thickBot="1">
      <c r="B168" s="657" t="s">
        <v>2332</v>
      </c>
      <c r="C168" s="989" t="s">
        <v>3904</v>
      </c>
      <c r="D168" s="986">
        <v>116</v>
      </c>
      <c r="E168" s="989" t="s">
        <v>2210</v>
      </c>
      <c r="F168" s="1128" t="s">
        <v>2208</v>
      </c>
      <c r="G168" s="793" t="s">
        <v>2587</v>
      </c>
      <c r="H168" s="805" t="s">
        <v>8059</v>
      </c>
      <c r="J168" s="1109" t="s">
        <v>7954</v>
      </c>
      <c r="K168" s="1110" t="s">
        <v>7937</v>
      </c>
    </row>
    <row r="169" spans="2:11" s="24" customFormat="1" ht="12" customHeight="1">
      <c r="B169" s="656"/>
      <c r="C169" s="987" t="s">
        <v>3903</v>
      </c>
      <c r="D169" s="984">
        <v>116</v>
      </c>
      <c r="E169" s="987" t="s">
        <v>12215</v>
      </c>
      <c r="F169" s="1126" t="s">
        <v>2208</v>
      </c>
      <c r="G169" s="792" t="s">
        <v>12703</v>
      </c>
      <c r="H169" s="803" t="s">
        <v>12733</v>
      </c>
      <c r="J169" s="1109" t="s">
        <v>12227</v>
      </c>
      <c r="K169" s="1110" t="s">
        <v>7937</v>
      </c>
    </row>
    <row r="170" spans="2:11" s="24" customFormat="1" ht="12" customHeight="1">
      <c r="B170" s="648" t="s">
        <v>12219</v>
      </c>
      <c r="C170" s="993" t="s">
        <v>2746</v>
      </c>
      <c r="D170" s="985">
        <v>116</v>
      </c>
      <c r="E170" s="988" t="s">
        <v>12215</v>
      </c>
      <c r="F170" s="1127" t="s">
        <v>2208</v>
      </c>
      <c r="G170" s="791" t="s">
        <v>12704</v>
      </c>
      <c r="H170" s="804" t="s">
        <v>12734</v>
      </c>
      <c r="J170" s="1109" t="s">
        <v>12227</v>
      </c>
      <c r="K170" s="1110" t="s">
        <v>7937</v>
      </c>
    </row>
    <row r="171" spans="2:11" s="24" customFormat="1" ht="12" customHeight="1">
      <c r="B171" s="655"/>
      <c r="C171" s="988" t="s">
        <v>12210</v>
      </c>
      <c r="D171" s="985">
        <v>116</v>
      </c>
      <c r="E171" s="988" t="s">
        <v>12215</v>
      </c>
      <c r="F171" s="1127" t="s">
        <v>2208</v>
      </c>
      <c r="G171" s="791" t="s">
        <v>12705</v>
      </c>
      <c r="H171" s="804" t="s">
        <v>12735</v>
      </c>
      <c r="J171" s="1109" t="s">
        <v>12227</v>
      </c>
      <c r="K171" s="1110" t="s">
        <v>7937</v>
      </c>
    </row>
    <row r="172" spans="2:11" s="24" customFormat="1" ht="12" customHeight="1" thickBot="1">
      <c r="B172" s="657"/>
      <c r="C172" s="989" t="s">
        <v>3904</v>
      </c>
      <c r="D172" s="986">
        <v>116</v>
      </c>
      <c r="E172" s="989" t="s">
        <v>12215</v>
      </c>
      <c r="F172" s="1128" t="s">
        <v>2208</v>
      </c>
      <c r="G172" s="793" t="s">
        <v>12706</v>
      </c>
      <c r="H172" s="805" t="s">
        <v>12736</v>
      </c>
      <c r="J172" s="1109" t="s">
        <v>12227</v>
      </c>
      <c r="K172" s="1110" t="s">
        <v>7937</v>
      </c>
    </row>
    <row r="173" spans="2:11" s="24" customFormat="1" ht="12" customHeight="1">
      <c r="B173" s="641" t="s">
        <v>6898</v>
      </c>
      <c r="C173" s="987" t="s">
        <v>3903</v>
      </c>
      <c r="D173" s="984">
        <v>116</v>
      </c>
      <c r="E173" s="987" t="s">
        <v>2225</v>
      </c>
      <c r="F173" s="1043" t="s">
        <v>2226</v>
      </c>
      <c r="G173" s="791" t="s">
        <v>2588</v>
      </c>
      <c r="H173" s="804" t="s">
        <v>8060</v>
      </c>
      <c r="J173" s="1109" t="s">
        <v>8061</v>
      </c>
      <c r="K173" s="1110" t="s">
        <v>8062</v>
      </c>
    </row>
    <row r="174" spans="2:11" s="24" customFormat="1" ht="12" customHeight="1">
      <c r="B174" s="641" t="s">
        <v>6898</v>
      </c>
      <c r="C174" s="993" t="s">
        <v>2746</v>
      </c>
      <c r="D174" s="985">
        <v>116</v>
      </c>
      <c r="E174" s="988" t="s">
        <v>2225</v>
      </c>
      <c r="F174" s="1044" t="s">
        <v>2226</v>
      </c>
      <c r="G174" s="791" t="s">
        <v>2589</v>
      </c>
      <c r="H174" s="804" t="s">
        <v>8063</v>
      </c>
      <c r="J174" s="1109" t="s">
        <v>8061</v>
      </c>
      <c r="K174" s="1110" t="s">
        <v>8062</v>
      </c>
    </row>
    <row r="175" spans="2:11" s="24" customFormat="1" ht="12" customHeight="1">
      <c r="B175" s="638" t="s">
        <v>6898</v>
      </c>
      <c r="C175" s="988" t="s">
        <v>12210</v>
      </c>
      <c r="D175" s="985">
        <v>116</v>
      </c>
      <c r="E175" s="988" t="s">
        <v>2225</v>
      </c>
      <c r="F175" s="1044" t="s">
        <v>2226</v>
      </c>
      <c r="G175" s="791" t="s">
        <v>2590</v>
      </c>
      <c r="H175" s="804" t="s">
        <v>8064</v>
      </c>
      <c r="J175" s="1109" t="s">
        <v>8061</v>
      </c>
      <c r="K175" s="1110" t="s">
        <v>8062</v>
      </c>
    </row>
    <row r="176" spans="2:11" s="24" customFormat="1" ht="12" customHeight="1" thickBot="1">
      <c r="B176" s="641" t="s">
        <v>6898</v>
      </c>
      <c r="C176" s="989" t="s">
        <v>3904</v>
      </c>
      <c r="D176" s="986">
        <v>116</v>
      </c>
      <c r="E176" s="989" t="s">
        <v>2225</v>
      </c>
      <c r="F176" s="1045" t="s">
        <v>2226</v>
      </c>
      <c r="G176" s="791" t="s">
        <v>2591</v>
      </c>
      <c r="H176" s="804" t="s">
        <v>8065</v>
      </c>
      <c r="J176" s="1109" t="s">
        <v>8061</v>
      </c>
      <c r="K176" s="1110" t="s">
        <v>8062</v>
      </c>
    </row>
    <row r="177" spans="2:11" s="24" customFormat="1" ht="12" customHeight="1">
      <c r="B177" s="656" t="s">
        <v>6899</v>
      </c>
      <c r="C177" s="973" t="s">
        <v>2747</v>
      </c>
      <c r="D177" s="1141">
        <v>106</v>
      </c>
      <c r="E177" s="988" t="s">
        <v>2223</v>
      </c>
      <c r="F177" s="1125"/>
      <c r="G177" s="792" t="s">
        <v>2592</v>
      </c>
      <c r="H177" s="803" t="s">
        <v>8066</v>
      </c>
      <c r="J177" s="1109" t="s">
        <v>8043</v>
      </c>
      <c r="K177" s="1110" t="s">
        <v>8067</v>
      </c>
    </row>
    <row r="178" spans="2:11" s="24" customFormat="1" ht="12" customHeight="1">
      <c r="B178" s="655" t="s">
        <v>6899</v>
      </c>
      <c r="C178" s="974" t="s">
        <v>1736</v>
      </c>
      <c r="D178" s="1141">
        <v>106</v>
      </c>
      <c r="E178" s="988" t="s">
        <v>2223</v>
      </c>
      <c r="F178" s="1125"/>
      <c r="G178" s="791" t="s">
        <v>2593</v>
      </c>
      <c r="H178" s="804" t="s">
        <v>8068</v>
      </c>
      <c r="J178" s="1109" t="s">
        <v>8043</v>
      </c>
      <c r="K178" s="1110" t="s">
        <v>8067</v>
      </c>
    </row>
    <row r="179" spans="2:11" s="24" customFormat="1" ht="12" customHeight="1">
      <c r="B179" s="648" t="s">
        <v>12177</v>
      </c>
      <c r="C179" s="988" t="s">
        <v>1697</v>
      </c>
      <c r="D179" s="1141">
        <v>106</v>
      </c>
      <c r="E179" s="988" t="s">
        <v>2223</v>
      </c>
      <c r="F179" s="1125"/>
      <c r="G179" s="791" t="s">
        <v>2594</v>
      </c>
      <c r="H179" s="804" t="s">
        <v>8069</v>
      </c>
      <c r="J179" s="1109" t="s">
        <v>8043</v>
      </c>
      <c r="K179" s="1110" t="s">
        <v>8067</v>
      </c>
    </row>
    <row r="180" spans="2:11" s="24" customFormat="1" ht="12" customHeight="1">
      <c r="B180" s="655" t="s">
        <v>6899</v>
      </c>
      <c r="C180" s="988" t="s">
        <v>3904</v>
      </c>
      <c r="D180" s="1141">
        <v>106</v>
      </c>
      <c r="E180" s="988" t="s">
        <v>2223</v>
      </c>
      <c r="F180" s="1125"/>
      <c r="G180" s="791" t="s">
        <v>2595</v>
      </c>
      <c r="H180" s="804" t="s">
        <v>8070</v>
      </c>
      <c r="J180" s="1109" t="s">
        <v>8043</v>
      </c>
      <c r="K180" s="1110" t="s">
        <v>8067</v>
      </c>
    </row>
    <row r="181" spans="2:11" s="24" customFormat="1" ht="12" customHeight="1" thickBot="1">
      <c r="B181" s="655" t="s">
        <v>6899</v>
      </c>
      <c r="C181" s="988" t="s">
        <v>3903</v>
      </c>
      <c r="D181" s="1141">
        <v>106</v>
      </c>
      <c r="E181" s="988" t="s">
        <v>2223</v>
      </c>
      <c r="F181" s="1125"/>
      <c r="G181" s="791" t="s">
        <v>2596</v>
      </c>
      <c r="H181" s="805" t="s">
        <v>8071</v>
      </c>
      <c r="J181" s="1109" t="s">
        <v>8043</v>
      </c>
      <c r="K181" s="1110" t="s">
        <v>8067</v>
      </c>
    </row>
    <row r="182" spans="2:11" s="24" customFormat="1" ht="12" customHeight="1">
      <c r="B182" s="656" t="s">
        <v>2333</v>
      </c>
      <c r="C182" s="987" t="s">
        <v>3903</v>
      </c>
      <c r="D182" s="1161">
        <v>112</v>
      </c>
      <c r="E182" s="987" t="s">
        <v>2232</v>
      </c>
      <c r="F182" s="1126" t="s">
        <v>2208</v>
      </c>
      <c r="G182" s="792" t="s">
        <v>2597</v>
      </c>
      <c r="H182" s="804" t="s">
        <v>8072</v>
      </c>
      <c r="J182" s="1109" t="s">
        <v>8654</v>
      </c>
      <c r="K182" s="1110" t="s">
        <v>7937</v>
      </c>
    </row>
    <row r="183" spans="2:11" s="24" customFormat="1" ht="12" customHeight="1">
      <c r="B183" s="648" t="s">
        <v>2333</v>
      </c>
      <c r="C183" s="988" t="s">
        <v>3904</v>
      </c>
      <c r="D183" s="1141">
        <v>112</v>
      </c>
      <c r="E183" s="988" t="s">
        <v>2232</v>
      </c>
      <c r="F183" s="1127" t="s">
        <v>2208</v>
      </c>
      <c r="G183" s="791" t="s">
        <v>2598</v>
      </c>
      <c r="H183" s="804" t="s">
        <v>8073</v>
      </c>
      <c r="J183" s="1109" t="s">
        <v>8654</v>
      </c>
      <c r="K183" s="1110" t="s">
        <v>7937</v>
      </c>
    </row>
    <row r="184" spans="2:11" s="24" customFormat="1" ht="12" customHeight="1">
      <c r="B184" s="655" t="s">
        <v>2333</v>
      </c>
      <c r="C184" s="988" t="s">
        <v>2746</v>
      </c>
      <c r="D184" s="1141">
        <v>112</v>
      </c>
      <c r="E184" s="988" t="s">
        <v>2232</v>
      </c>
      <c r="F184" s="1127" t="s">
        <v>2208</v>
      </c>
      <c r="G184" s="791" t="s">
        <v>2599</v>
      </c>
      <c r="H184" s="804" t="s">
        <v>8074</v>
      </c>
      <c r="J184" s="1109" t="s">
        <v>8654</v>
      </c>
      <c r="K184" s="1110" t="s">
        <v>7937</v>
      </c>
    </row>
    <row r="185" spans="2:11" s="24" customFormat="1" ht="12" customHeight="1" thickBot="1">
      <c r="B185" s="657" t="s">
        <v>2333</v>
      </c>
      <c r="C185" s="1536" t="s">
        <v>12210</v>
      </c>
      <c r="D185" s="1162">
        <v>112</v>
      </c>
      <c r="E185" s="989" t="s">
        <v>2232</v>
      </c>
      <c r="F185" s="1128" t="s">
        <v>2208</v>
      </c>
      <c r="G185" s="793" t="s">
        <v>2600</v>
      </c>
      <c r="H185" s="804" t="s">
        <v>8075</v>
      </c>
      <c r="J185" s="1109" t="s">
        <v>8654</v>
      </c>
      <c r="K185" s="1110" t="s">
        <v>7937</v>
      </c>
    </row>
    <row r="186" spans="2:11" s="24" customFormat="1" ht="12" customHeight="1">
      <c r="B186" s="656" t="s">
        <v>2334</v>
      </c>
      <c r="C186" s="987" t="s">
        <v>3903</v>
      </c>
      <c r="D186" s="1161">
        <v>114</v>
      </c>
      <c r="E186" s="987" t="s">
        <v>2232</v>
      </c>
      <c r="F186" s="1126" t="s">
        <v>2208</v>
      </c>
      <c r="G186" s="792" t="s">
        <v>2601</v>
      </c>
      <c r="H186" s="803" t="s">
        <v>8076</v>
      </c>
      <c r="J186" s="1109" t="s">
        <v>8654</v>
      </c>
      <c r="K186" s="1110" t="s">
        <v>7937</v>
      </c>
    </row>
    <row r="187" spans="2:11" s="24" customFormat="1" ht="12" customHeight="1">
      <c r="B187" s="578" t="s">
        <v>2334</v>
      </c>
      <c r="C187" s="988" t="s">
        <v>3904</v>
      </c>
      <c r="D187" s="1141">
        <v>114</v>
      </c>
      <c r="E187" s="988" t="s">
        <v>2232</v>
      </c>
      <c r="F187" s="1127" t="s">
        <v>2208</v>
      </c>
      <c r="G187" s="791" t="s">
        <v>2602</v>
      </c>
      <c r="H187" s="804" t="s">
        <v>8077</v>
      </c>
      <c r="J187" s="1109" t="s">
        <v>8654</v>
      </c>
      <c r="K187" s="1110" t="s">
        <v>7937</v>
      </c>
    </row>
    <row r="188" spans="2:11" s="24" customFormat="1" ht="12" customHeight="1">
      <c r="B188" s="655" t="s">
        <v>2334</v>
      </c>
      <c r="C188" s="988" t="s">
        <v>2746</v>
      </c>
      <c r="D188" s="1141">
        <v>114</v>
      </c>
      <c r="E188" s="988" t="s">
        <v>2232</v>
      </c>
      <c r="F188" s="1127" t="s">
        <v>2208</v>
      </c>
      <c r="G188" s="791" t="s">
        <v>2603</v>
      </c>
      <c r="H188" s="804" t="s">
        <v>8078</v>
      </c>
      <c r="J188" s="1109" t="s">
        <v>8654</v>
      </c>
      <c r="K188" s="1110" t="s">
        <v>7937</v>
      </c>
    </row>
    <row r="189" spans="2:11" s="24" customFormat="1" ht="12" customHeight="1" thickBot="1">
      <c r="B189" s="657" t="s">
        <v>2334</v>
      </c>
      <c r="C189" s="1536" t="s">
        <v>12210</v>
      </c>
      <c r="D189" s="1162">
        <v>114</v>
      </c>
      <c r="E189" s="989" t="s">
        <v>2232</v>
      </c>
      <c r="F189" s="1128" t="s">
        <v>2208</v>
      </c>
      <c r="G189" s="793" t="s">
        <v>2604</v>
      </c>
      <c r="H189" s="805" t="s">
        <v>8079</v>
      </c>
      <c r="J189" s="1109" t="s">
        <v>8654</v>
      </c>
      <c r="K189" s="1110" t="s">
        <v>7937</v>
      </c>
    </row>
    <row r="190" spans="2:11" s="24" customFormat="1" ht="12" customHeight="1">
      <c r="B190" s="656" t="s">
        <v>2335</v>
      </c>
      <c r="C190" s="987" t="s">
        <v>3903</v>
      </c>
      <c r="D190" s="1161">
        <v>114</v>
      </c>
      <c r="E190" s="987" t="s">
        <v>2232</v>
      </c>
      <c r="F190" s="1126" t="s">
        <v>2219</v>
      </c>
      <c r="G190" s="792" t="s">
        <v>2605</v>
      </c>
      <c r="H190" s="804" t="s">
        <v>8080</v>
      </c>
      <c r="J190" s="1109" t="s">
        <v>8654</v>
      </c>
      <c r="K190" s="1110" t="s">
        <v>8025</v>
      </c>
    </row>
    <row r="191" spans="2:11" s="24" customFormat="1" ht="12" customHeight="1">
      <c r="B191" s="648" t="s">
        <v>2335</v>
      </c>
      <c r="C191" s="988" t="s">
        <v>3904</v>
      </c>
      <c r="D191" s="1141">
        <v>114</v>
      </c>
      <c r="E191" s="988" t="s">
        <v>2232</v>
      </c>
      <c r="F191" s="1127" t="s">
        <v>2219</v>
      </c>
      <c r="G191" s="791" t="s">
        <v>2606</v>
      </c>
      <c r="H191" s="804" t="s">
        <v>8081</v>
      </c>
      <c r="J191" s="1109" t="s">
        <v>8654</v>
      </c>
      <c r="K191" s="1110" t="s">
        <v>8025</v>
      </c>
    </row>
    <row r="192" spans="2:11" s="24" customFormat="1" ht="12" customHeight="1">
      <c r="B192" s="655" t="s">
        <v>2335</v>
      </c>
      <c r="C192" s="988" t="s">
        <v>2746</v>
      </c>
      <c r="D192" s="1141">
        <v>114</v>
      </c>
      <c r="E192" s="988" t="s">
        <v>2232</v>
      </c>
      <c r="F192" s="1127" t="s">
        <v>2219</v>
      </c>
      <c r="G192" s="791" t="s">
        <v>2607</v>
      </c>
      <c r="H192" s="804" t="s">
        <v>8082</v>
      </c>
      <c r="J192" s="1109" t="s">
        <v>8654</v>
      </c>
      <c r="K192" s="1110" t="s">
        <v>8025</v>
      </c>
    </row>
    <row r="193" spans="2:11" s="24" customFormat="1" ht="12" customHeight="1" thickBot="1">
      <c r="B193" s="657" t="s">
        <v>2335</v>
      </c>
      <c r="C193" s="1536" t="s">
        <v>12210</v>
      </c>
      <c r="D193" s="1162">
        <v>114</v>
      </c>
      <c r="E193" s="989" t="s">
        <v>2232</v>
      </c>
      <c r="F193" s="1128" t="s">
        <v>2219</v>
      </c>
      <c r="G193" s="793" t="s">
        <v>2608</v>
      </c>
      <c r="H193" s="804" t="s">
        <v>8083</v>
      </c>
      <c r="J193" s="1109" t="s">
        <v>8654</v>
      </c>
      <c r="K193" s="1110" t="s">
        <v>8025</v>
      </c>
    </row>
    <row r="194" spans="2:11" s="24" customFormat="1" ht="12" customHeight="1">
      <c r="B194" s="656" t="s">
        <v>2336</v>
      </c>
      <c r="C194" s="987" t="s">
        <v>2749</v>
      </c>
      <c r="D194" s="1141">
        <v>114</v>
      </c>
      <c r="E194" s="988" t="s">
        <v>2232</v>
      </c>
      <c r="F194" s="1127" t="s">
        <v>2218</v>
      </c>
      <c r="G194" s="792" t="s">
        <v>2609</v>
      </c>
      <c r="H194" s="803" t="s">
        <v>8084</v>
      </c>
      <c r="J194" s="1109" t="s">
        <v>8654</v>
      </c>
      <c r="K194" s="1110" t="s">
        <v>8016</v>
      </c>
    </row>
    <row r="195" spans="2:11" s="24" customFormat="1" ht="12" customHeight="1">
      <c r="B195" s="655" t="s">
        <v>2336</v>
      </c>
      <c r="C195" s="988" t="s">
        <v>3903</v>
      </c>
      <c r="D195" s="1141">
        <v>114</v>
      </c>
      <c r="E195" s="988" t="s">
        <v>2232</v>
      </c>
      <c r="F195" s="1127" t="s">
        <v>2218</v>
      </c>
      <c r="G195" s="791" t="s">
        <v>2610</v>
      </c>
      <c r="H195" s="804" t="s">
        <v>8085</v>
      </c>
      <c r="J195" s="1109" t="s">
        <v>8654</v>
      </c>
      <c r="K195" s="1110" t="s">
        <v>8016</v>
      </c>
    </row>
    <row r="196" spans="2:11" s="24" customFormat="1" ht="12" customHeight="1">
      <c r="B196" s="648" t="s">
        <v>2336</v>
      </c>
      <c r="C196" s="988" t="s">
        <v>3904</v>
      </c>
      <c r="D196" s="1141">
        <v>114</v>
      </c>
      <c r="E196" s="988" t="s">
        <v>2232</v>
      </c>
      <c r="F196" s="1127" t="s">
        <v>2218</v>
      </c>
      <c r="G196" s="791" t="s">
        <v>2611</v>
      </c>
      <c r="H196" s="804" t="s">
        <v>8086</v>
      </c>
      <c r="J196" s="1109" t="s">
        <v>8654</v>
      </c>
      <c r="K196" s="1110" t="s">
        <v>8016</v>
      </c>
    </row>
    <row r="197" spans="2:11" s="24" customFormat="1" ht="12" customHeight="1">
      <c r="B197" s="655" t="s">
        <v>2336</v>
      </c>
      <c r="C197" s="988" t="s">
        <v>2746</v>
      </c>
      <c r="D197" s="1141">
        <v>114</v>
      </c>
      <c r="E197" s="988" t="s">
        <v>2232</v>
      </c>
      <c r="F197" s="1127" t="s">
        <v>2218</v>
      </c>
      <c r="G197" s="791" t="s">
        <v>2612</v>
      </c>
      <c r="H197" s="804" t="s">
        <v>8087</v>
      </c>
      <c r="J197" s="1109" t="s">
        <v>8654</v>
      </c>
      <c r="K197" s="1110" t="s">
        <v>8016</v>
      </c>
    </row>
    <row r="198" spans="2:11" s="24" customFormat="1" ht="12" customHeight="1" thickBot="1">
      <c r="B198" s="657" t="s">
        <v>2336</v>
      </c>
      <c r="C198" s="1536" t="s">
        <v>12210</v>
      </c>
      <c r="D198" s="1141">
        <v>114</v>
      </c>
      <c r="E198" s="988" t="s">
        <v>2232</v>
      </c>
      <c r="F198" s="1127" t="s">
        <v>2218</v>
      </c>
      <c r="G198" s="793" t="s">
        <v>2613</v>
      </c>
      <c r="H198" s="805" t="s">
        <v>8088</v>
      </c>
      <c r="J198" s="1109" t="s">
        <v>8654</v>
      </c>
      <c r="K198" s="1110" t="s">
        <v>8016</v>
      </c>
    </row>
    <row r="199" spans="2:11" s="24" customFormat="1" ht="12" customHeight="1">
      <c r="B199" s="641" t="s">
        <v>2337</v>
      </c>
      <c r="C199" s="987" t="s">
        <v>2749</v>
      </c>
      <c r="D199" s="1161">
        <v>114</v>
      </c>
      <c r="E199" s="987" t="s">
        <v>2232</v>
      </c>
      <c r="F199" s="1126" t="s">
        <v>2219</v>
      </c>
      <c r="G199" s="791" t="s">
        <v>2614</v>
      </c>
      <c r="H199" s="804" t="s">
        <v>8089</v>
      </c>
      <c r="J199" s="1109" t="s">
        <v>8654</v>
      </c>
      <c r="K199" s="1110" t="s">
        <v>8025</v>
      </c>
    </row>
    <row r="200" spans="2:11" s="24" customFormat="1" ht="12" customHeight="1">
      <c r="B200" s="641" t="s">
        <v>2337</v>
      </c>
      <c r="C200" s="988" t="s">
        <v>3903</v>
      </c>
      <c r="D200" s="1141">
        <v>114</v>
      </c>
      <c r="E200" s="988" t="s">
        <v>2232</v>
      </c>
      <c r="F200" s="1127" t="s">
        <v>2219</v>
      </c>
      <c r="G200" s="791" t="s">
        <v>2615</v>
      </c>
      <c r="H200" s="804" t="s">
        <v>8090</v>
      </c>
      <c r="J200" s="1109" t="s">
        <v>8654</v>
      </c>
      <c r="K200" s="1110" t="s">
        <v>8025</v>
      </c>
    </row>
    <row r="201" spans="2:11" s="24" customFormat="1" ht="12" customHeight="1">
      <c r="B201" s="638" t="s">
        <v>2337</v>
      </c>
      <c r="C201" s="988" t="s">
        <v>3904</v>
      </c>
      <c r="D201" s="1141">
        <v>114</v>
      </c>
      <c r="E201" s="988" t="s">
        <v>2232</v>
      </c>
      <c r="F201" s="1127" t="s">
        <v>2219</v>
      </c>
      <c r="G201" s="791" t="s">
        <v>2616</v>
      </c>
      <c r="H201" s="804" t="s">
        <v>8091</v>
      </c>
      <c r="J201" s="1109" t="s">
        <v>8654</v>
      </c>
      <c r="K201" s="1110" t="s">
        <v>8025</v>
      </c>
    </row>
    <row r="202" spans="2:11" s="24" customFormat="1" ht="12" customHeight="1">
      <c r="B202" s="641" t="s">
        <v>2337</v>
      </c>
      <c r="C202" s="988" t="s">
        <v>2746</v>
      </c>
      <c r="D202" s="1141">
        <v>114</v>
      </c>
      <c r="E202" s="988" t="s">
        <v>2232</v>
      </c>
      <c r="F202" s="1127" t="s">
        <v>2219</v>
      </c>
      <c r="G202" s="791" t="s">
        <v>2617</v>
      </c>
      <c r="H202" s="804" t="s">
        <v>8092</v>
      </c>
      <c r="J202" s="1109" t="s">
        <v>8654</v>
      </c>
      <c r="K202" s="1110" t="s">
        <v>8025</v>
      </c>
    </row>
    <row r="203" spans="2:11" s="24" customFormat="1" ht="12" customHeight="1" thickBot="1">
      <c r="B203" s="641" t="s">
        <v>2337</v>
      </c>
      <c r="C203" s="993" t="s">
        <v>12210</v>
      </c>
      <c r="D203" s="1141">
        <v>114</v>
      </c>
      <c r="E203" s="988" t="s">
        <v>2232</v>
      </c>
      <c r="F203" s="1127" t="s">
        <v>2219</v>
      </c>
      <c r="G203" s="791" t="s">
        <v>2618</v>
      </c>
      <c r="H203" s="804" t="s">
        <v>8093</v>
      </c>
      <c r="J203" s="1109" t="s">
        <v>8654</v>
      </c>
      <c r="K203" s="1110" t="s">
        <v>8025</v>
      </c>
    </row>
    <row r="204" spans="2:11" s="24" customFormat="1" ht="12" customHeight="1">
      <c r="B204" s="577" t="s">
        <v>2338</v>
      </c>
      <c r="C204" s="973" t="s">
        <v>2747</v>
      </c>
      <c r="D204" s="984">
        <v>112</v>
      </c>
      <c r="E204" s="987" t="s">
        <v>2233</v>
      </c>
      <c r="F204" s="1043" t="s">
        <v>2234</v>
      </c>
      <c r="G204" s="792" t="s">
        <v>2619</v>
      </c>
      <c r="H204" s="803" t="s">
        <v>8094</v>
      </c>
      <c r="J204" s="1109" t="s">
        <v>7981</v>
      </c>
      <c r="K204" s="1110" t="s">
        <v>8095</v>
      </c>
    </row>
    <row r="205" spans="2:11" s="24" customFormat="1" ht="12" customHeight="1">
      <c r="B205" s="578" t="s">
        <v>2338</v>
      </c>
      <c r="C205" s="974" t="s">
        <v>1736</v>
      </c>
      <c r="D205" s="985">
        <v>112</v>
      </c>
      <c r="E205" s="988" t="s">
        <v>2233</v>
      </c>
      <c r="F205" s="1044" t="s">
        <v>2234</v>
      </c>
      <c r="G205" s="791" t="s">
        <v>2620</v>
      </c>
      <c r="H205" s="804" t="s">
        <v>8096</v>
      </c>
      <c r="J205" s="1109" t="s">
        <v>7981</v>
      </c>
      <c r="K205" s="1110" t="s">
        <v>8095</v>
      </c>
    </row>
    <row r="206" spans="2:11" s="24" customFormat="1" ht="12" customHeight="1" thickBot="1">
      <c r="B206" s="579" t="s">
        <v>2338</v>
      </c>
      <c r="C206" s="975" t="s">
        <v>1697</v>
      </c>
      <c r="D206" s="1162">
        <v>112</v>
      </c>
      <c r="E206" s="989" t="s">
        <v>2233</v>
      </c>
      <c r="F206" s="1045" t="s">
        <v>2234</v>
      </c>
      <c r="G206" s="793" t="s">
        <v>2621</v>
      </c>
      <c r="H206" s="805" t="s">
        <v>8097</v>
      </c>
      <c r="J206" s="1109" t="s">
        <v>7981</v>
      </c>
      <c r="K206" s="1110" t="s">
        <v>8095</v>
      </c>
    </row>
    <row r="207" spans="2:11" s="24" customFormat="1" ht="12" customHeight="1">
      <c r="B207" s="653" t="s">
        <v>2339</v>
      </c>
      <c r="C207" s="974" t="s">
        <v>2747</v>
      </c>
      <c r="D207" s="976">
        <v>108</v>
      </c>
      <c r="E207" s="988" t="s">
        <v>2222</v>
      </c>
      <c r="F207" s="1044" t="s">
        <v>2234</v>
      </c>
      <c r="G207" s="791" t="s">
        <v>2622</v>
      </c>
      <c r="H207" s="804" t="s">
        <v>8098</v>
      </c>
      <c r="J207" s="1109" t="s">
        <v>8039</v>
      </c>
      <c r="K207" s="1110" t="s">
        <v>8095</v>
      </c>
    </row>
    <row r="208" spans="2:11" s="24" customFormat="1" ht="12" customHeight="1">
      <c r="B208" s="578" t="s">
        <v>2339</v>
      </c>
      <c r="C208" s="974" t="s">
        <v>1736</v>
      </c>
      <c r="D208" s="976">
        <v>108</v>
      </c>
      <c r="E208" s="988" t="s">
        <v>2222</v>
      </c>
      <c r="F208" s="1044" t="s">
        <v>2234</v>
      </c>
      <c r="G208" s="791" t="s">
        <v>2623</v>
      </c>
      <c r="H208" s="804" t="s">
        <v>8099</v>
      </c>
      <c r="J208" s="1109" t="s">
        <v>8039</v>
      </c>
      <c r="K208" s="1110" t="s">
        <v>8095</v>
      </c>
    </row>
    <row r="209" spans="2:11" s="24" customFormat="1" ht="12" customHeight="1" thickBot="1">
      <c r="B209" s="653" t="s">
        <v>2339</v>
      </c>
      <c r="C209" s="975" t="s">
        <v>1697</v>
      </c>
      <c r="D209" s="1141">
        <v>108</v>
      </c>
      <c r="E209" s="988" t="s">
        <v>2222</v>
      </c>
      <c r="F209" s="1044" t="s">
        <v>2234</v>
      </c>
      <c r="G209" s="793" t="s">
        <v>2624</v>
      </c>
      <c r="H209" s="804" t="s">
        <v>8100</v>
      </c>
      <c r="J209" s="1109" t="s">
        <v>8039</v>
      </c>
      <c r="K209" s="1110" t="s">
        <v>8095</v>
      </c>
    </row>
    <row r="210" spans="2:11" s="24" customFormat="1" ht="12" customHeight="1">
      <c r="B210" s="577" t="s">
        <v>2340</v>
      </c>
      <c r="C210" s="973" t="s">
        <v>2747</v>
      </c>
      <c r="D210" s="1161">
        <v>106</v>
      </c>
      <c r="E210" s="987" t="s">
        <v>2222</v>
      </c>
      <c r="F210" s="1043" t="s">
        <v>2234</v>
      </c>
      <c r="G210" s="791" t="s">
        <v>2625</v>
      </c>
      <c r="H210" s="803" t="s">
        <v>8101</v>
      </c>
      <c r="J210" s="1109" t="s">
        <v>8039</v>
      </c>
      <c r="K210" s="1110" t="s">
        <v>8095</v>
      </c>
    </row>
    <row r="211" spans="2:11" s="24" customFormat="1" ht="12" customHeight="1">
      <c r="B211" s="578" t="s">
        <v>2340</v>
      </c>
      <c r="C211" s="974" t="s">
        <v>1736</v>
      </c>
      <c r="D211" s="1141">
        <v>106</v>
      </c>
      <c r="E211" s="988" t="s">
        <v>2222</v>
      </c>
      <c r="F211" s="1044" t="s">
        <v>2234</v>
      </c>
      <c r="G211" s="791" t="s">
        <v>2626</v>
      </c>
      <c r="H211" s="804" t="s">
        <v>8102</v>
      </c>
      <c r="J211" s="1109" t="s">
        <v>8039</v>
      </c>
      <c r="K211" s="1110" t="s">
        <v>8095</v>
      </c>
    </row>
    <row r="212" spans="2:11" s="24" customFormat="1" ht="12" customHeight="1" thickBot="1">
      <c r="B212" s="653" t="s">
        <v>2340</v>
      </c>
      <c r="C212" s="974" t="s">
        <v>1697</v>
      </c>
      <c r="D212" s="1141">
        <v>106</v>
      </c>
      <c r="E212" s="988" t="s">
        <v>2222</v>
      </c>
      <c r="F212" s="490" t="s">
        <v>2234</v>
      </c>
      <c r="G212" s="791" t="s">
        <v>2627</v>
      </c>
      <c r="H212" s="805" t="s">
        <v>8103</v>
      </c>
      <c r="J212" s="1109" t="s">
        <v>8039</v>
      </c>
      <c r="K212" s="1110" t="s">
        <v>8095</v>
      </c>
    </row>
    <row r="213" spans="2:11" s="24" customFormat="1" ht="12" customHeight="1">
      <c r="B213" s="659" t="s">
        <v>3668</v>
      </c>
      <c r="C213" s="973" t="s">
        <v>1736</v>
      </c>
      <c r="D213" s="978">
        <v>108</v>
      </c>
      <c r="E213" s="987" t="s">
        <v>2223</v>
      </c>
      <c r="F213" s="487"/>
      <c r="G213" s="792"/>
      <c r="H213" s="804" t="s">
        <v>8104</v>
      </c>
      <c r="J213" s="1109" t="s">
        <v>8043</v>
      </c>
      <c r="K213" s="1110" t="s">
        <v>8105</v>
      </c>
    </row>
    <row r="214" spans="2:11" s="24" customFormat="1" ht="12" customHeight="1">
      <c r="B214" s="660" t="s">
        <v>12182</v>
      </c>
      <c r="C214" s="988" t="s">
        <v>1697</v>
      </c>
      <c r="D214" s="976">
        <v>108</v>
      </c>
      <c r="E214" s="988" t="s">
        <v>2223</v>
      </c>
      <c r="F214" s="490"/>
      <c r="G214" s="791"/>
      <c r="H214" s="804" t="s">
        <v>8106</v>
      </c>
      <c r="J214" s="1109" t="s">
        <v>8043</v>
      </c>
      <c r="K214" s="1110" t="s">
        <v>8105</v>
      </c>
    </row>
    <row r="215" spans="2:11" s="24" customFormat="1" ht="12" customHeight="1">
      <c r="B215" s="653" t="s">
        <v>3668</v>
      </c>
      <c r="C215" s="988" t="s">
        <v>3904</v>
      </c>
      <c r="D215" s="976">
        <v>108</v>
      </c>
      <c r="E215" s="988" t="s">
        <v>2223</v>
      </c>
      <c r="F215" s="490"/>
      <c r="G215" s="791"/>
      <c r="H215" s="804" t="s">
        <v>8107</v>
      </c>
      <c r="J215" s="1109" t="s">
        <v>8043</v>
      </c>
      <c r="K215" s="1110" t="s">
        <v>8105</v>
      </c>
    </row>
    <row r="216" spans="2:11" s="24" customFormat="1" ht="12" customHeight="1" thickBot="1">
      <c r="B216" s="654" t="s">
        <v>3668</v>
      </c>
      <c r="C216" s="975" t="s">
        <v>2746</v>
      </c>
      <c r="D216" s="977">
        <v>108</v>
      </c>
      <c r="E216" s="989" t="s">
        <v>2223</v>
      </c>
      <c r="F216" s="491"/>
      <c r="G216" s="793"/>
      <c r="H216" s="804" t="s">
        <v>8108</v>
      </c>
      <c r="J216" s="1109" t="s">
        <v>8043</v>
      </c>
      <c r="K216" s="1110" t="s">
        <v>8105</v>
      </c>
    </row>
    <row r="217" spans="2:11" s="24" customFormat="1" ht="12" customHeight="1">
      <c r="B217" s="481" t="s">
        <v>5297</v>
      </c>
      <c r="C217" s="973" t="s">
        <v>1736</v>
      </c>
      <c r="D217" s="978">
        <v>108</v>
      </c>
      <c r="E217" s="987" t="s">
        <v>2223</v>
      </c>
      <c r="F217" s="487"/>
      <c r="G217" s="792"/>
      <c r="H217" s="803" t="s">
        <v>10084</v>
      </c>
      <c r="J217" s="1109" t="s">
        <v>8043</v>
      </c>
      <c r="K217" s="1110" t="s">
        <v>8105</v>
      </c>
    </row>
    <row r="218" spans="2:11" s="24" customFormat="1" ht="12" customHeight="1">
      <c r="B218" s="660" t="s">
        <v>12181</v>
      </c>
      <c r="C218" s="988" t="s">
        <v>1697</v>
      </c>
      <c r="D218" s="976">
        <v>108</v>
      </c>
      <c r="E218" s="988" t="s">
        <v>2223</v>
      </c>
      <c r="F218" s="490"/>
      <c r="G218" s="791"/>
      <c r="H218" s="804" t="s">
        <v>8109</v>
      </c>
      <c r="J218" s="1109" t="s">
        <v>8043</v>
      </c>
      <c r="K218" s="1110" t="s">
        <v>8105</v>
      </c>
    </row>
    <row r="219" spans="2:11" s="24" customFormat="1" ht="12" customHeight="1">
      <c r="B219" s="415" t="s">
        <v>5297</v>
      </c>
      <c r="C219" s="988" t="s">
        <v>3904</v>
      </c>
      <c r="D219" s="976">
        <v>108</v>
      </c>
      <c r="E219" s="988" t="s">
        <v>2223</v>
      </c>
      <c r="F219" s="490"/>
      <c r="G219" s="791"/>
      <c r="H219" s="804" t="s">
        <v>10085</v>
      </c>
      <c r="J219" s="1109" t="s">
        <v>8043</v>
      </c>
      <c r="K219" s="1110" t="s">
        <v>8105</v>
      </c>
    </row>
    <row r="220" spans="2:11" s="24" customFormat="1" ht="12" customHeight="1" thickBot="1">
      <c r="B220" s="436" t="s">
        <v>5297</v>
      </c>
      <c r="C220" s="975" t="s">
        <v>2746</v>
      </c>
      <c r="D220" s="977">
        <v>108</v>
      </c>
      <c r="E220" s="989" t="s">
        <v>2223</v>
      </c>
      <c r="F220" s="491"/>
      <c r="G220" s="793"/>
      <c r="H220" s="805" t="s">
        <v>10086</v>
      </c>
      <c r="J220" s="1109" t="s">
        <v>8043</v>
      </c>
      <c r="K220" s="1110" t="s">
        <v>8105</v>
      </c>
    </row>
    <row r="221" spans="2:11" s="24" customFormat="1" ht="12" customHeight="1">
      <c r="B221" s="653" t="s">
        <v>2158</v>
      </c>
      <c r="C221" s="974" t="s">
        <v>2750</v>
      </c>
      <c r="D221" s="1141">
        <v>86</v>
      </c>
      <c r="E221" s="988" t="s">
        <v>1649</v>
      </c>
      <c r="F221" s="1136" t="s">
        <v>6853</v>
      </c>
      <c r="G221" s="791" t="s">
        <v>12707</v>
      </c>
      <c r="H221" s="804" t="s">
        <v>8110</v>
      </c>
      <c r="J221" s="1109" t="s">
        <v>8111</v>
      </c>
      <c r="K221" s="1113" t="s">
        <v>6853</v>
      </c>
    </row>
    <row r="222" spans="2:11" s="24" customFormat="1" ht="12" customHeight="1">
      <c r="B222" s="661" t="s">
        <v>2158</v>
      </c>
      <c r="C222" s="974" t="s">
        <v>1736</v>
      </c>
      <c r="D222" s="1141">
        <v>86</v>
      </c>
      <c r="E222" s="988" t="s">
        <v>1649</v>
      </c>
      <c r="F222" s="490" t="s">
        <v>6853</v>
      </c>
      <c r="G222" s="791" t="s">
        <v>12708</v>
      </c>
      <c r="H222" s="804" t="s">
        <v>8112</v>
      </c>
      <c r="J222" s="1109" t="s">
        <v>8111</v>
      </c>
      <c r="K222" s="1112" t="s">
        <v>6853</v>
      </c>
    </row>
    <row r="223" spans="2:11" s="24" customFormat="1" ht="12" customHeight="1" thickBot="1">
      <c r="B223" s="579" t="s">
        <v>2158</v>
      </c>
      <c r="C223" s="975" t="s">
        <v>2747</v>
      </c>
      <c r="D223" s="1162">
        <v>86</v>
      </c>
      <c r="E223" s="988" t="s">
        <v>1649</v>
      </c>
      <c r="F223" s="490" t="s">
        <v>6853</v>
      </c>
      <c r="G223" s="793" t="s">
        <v>12709</v>
      </c>
      <c r="H223" s="804" t="s">
        <v>8113</v>
      </c>
      <c r="J223" s="1109" t="s">
        <v>8111</v>
      </c>
      <c r="K223" s="1112" t="s">
        <v>6853</v>
      </c>
    </row>
    <row r="224" spans="2:11" s="24" customFormat="1" ht="12" customHeight="1">
      <c r="B224" s="656" t="s">
        <v>2342</v>
      </c>
      <c r="C224" s="992" t="s">
        <v>3743</v>
      </c>
      <c r="D224" s="984">
        <v>108</v>
      </c>
      <c r="E224" s="987" t="s">
        <v>2239</v>
      </c>
      <c r="F224" s="487" t="s">
        <v>2240</v>
      </c>
      <c r="G224" s="792" t="s">
        <v>2628</v>
      </c>
      <c r="H224" s="803" t="s">
        <v>8114</v>
      </c>
      <c r="J224" s="1109" t="s">
        <v>8115</v>
      </c>
      <c r="K224" s="1110" t="s">
        <v>8116</v>
      </c>
    </row>
    <row r="225" spans="2:11" s="24" customFormat="1" ht="12" customHeight="1">
      <c r="B225" s="648" t="s">
        <v>2342</v>
      </c>
      <c r="C225" s="988" t="s">
        <v>3742</v>
      </c>
      <c r="D225" s="985">
        <v>108</v>
      </c>
      <c r="E225" s="988" t="s">
        <v>2239</v>
      </c>
      <c r="F225" s="490" t="s">
        <v>2240</v>
      </c>
      <c r="G225" s="791" t="s">
        <v>2629</v>
      </c>
      <c r="H225" s="804" t="s">
        <v>8117</v>
      </c>
      <c r="J225" s="1109" t="s">
        <v>8115</v>
      </c>
      <c r="K225" s="1110" t="s">
        <v>8116</v>
      </c>
    </row>
    <row r="226" spans="2:11" s="24" customFormat="1" ht="12" customHeight="1">
      <c r="B226" s="655" t="s">
        <v>2342</v>
      </c>
      <c r="C226" s="988" t="s">
        <v>3744</v>
      </c>
      <c r="D226" s="985">
        <v>108</v>
      </c>
      <c r="E226" s="988" t="s">
        <v>2239</v>
      </c>
      <c r="F226" s="490" t="s">
        <v>2240</v>
      </c>
      <c r="G226" s="791" t="s">
        <v>2630</v>
      </c>
      <c r="H226" s="804" t="s">
        <v>8118</v>
      </c>
      <c r="J226" s="1109" t="s">
        <v>8115</v>
      </c>
      <c r="K226" s="1110" t="s">
        <v>8116</v>
      </c>
    </row>
    <row r="227" spans="2:11" s="24" customFormat="1" ht="12" customHeight="1" thickBot="1">
      <c r="B227" s="657" t="s">
        <v>2342</v>
      </c>
      <c r="C227" s="989" t="s">
        <v>3745</v>
      </c>
      <c r="D227" s="986">
        <v>108</v>
      </c>
      <c r="E227" s="989" t="s">
        <v>2239</v>
      </c>
      <c r="F227" s="491" t="s">
        <v>2240</v>
      </c>
      <c r="G227" s="793" t="s">
        <v>2631</v>
      </c>
      <c r="H227" s="805" t="s">
        <v>8119</v>
      </c>
      <c r="J227" s="1109" t="s">
        <v>8115</v>
      </c>
      <c r="K227" s="1110" t="s">
        <v>8116</v>
      </c>
    </row>
    <row r="228" spans="2:11" s="24" customFormat="1" ht="12" customHeight="1">
      <c r="B228" s="577" t="s">
        <v>2341</v>
      </c>
      <c r="C228" s="973" t="s">
        <v>2747</v>
      </c>
      <c r="D228" s="978">
        <v>108</v>
      </c>
      <c r="E228" s="987" t="s">
        <v>2237</v>
      </c>
      <c r="F228" s="487" t="s">
        <v>2238</v>
      </c>
      <c r="G228" s="791" t="s">
        <v>2632</v>
      </c>
      <c r="H228" s="804" t="s">
        <v>8120</v>
      </c>
      <c r="J228" s="1109" t="s">
        <v>8121</v>
      </c>
      <c r="K228" s="1110" t="s">
        <v>8122</v>
      </c>
    </row>
    <row r="229" spans="2:11" s="24" customFormat="1" ht="12" customHeight="1">
      <c r="B229" s="648" t="s">
        <v>2341</v>
      </c>
      <c r="C229" s="974" t="s">
        <v>1736</v>
      </c>
      <c r="D229" s="976">
        <v>108</v>
      </c>
      <c r="E229" s="988" t="s">
        <v>2237</v>
      </c>
      <c r="F229" s="490" t="s">
        <v>2238</v>
      </c>
      <c r="G229" s="791" t="s">
        <v>2633</v>
      </c>
      <c r="H229" s="804" t="s">
        <v>8123</v>
      </c>
      <c r="J229" s="1109" t="s">
        <v>8121</v>
      </c>
      <c r="K229" s="1110" t="s">
        <v>8122</v>
      </c>
    </row>
    <row r="230" spans="2:11" s="24" customFormat="1" ht="12" customHeight="1" thickBot="1">
      <c r="B230" s="657" t="s">
        <v>2341</v>
      </c>
      <c r="C230" s="975" t="s">
        <v>1697</v>
      </c>
      <c r="D230" s="1162">
        <v>108</v>
      </c>
      <c r="E230" s="989" t="s">
        <v>2237</v>
      </c>
      <c r="F230" s="491" t="s">
        <v>2238</v>
      </c>
      <c r="G230" s="791" t="s">
        <v>2634</v>
      </c>
      <c r="H230" s="804" t="s">
        <v>8124</v>
      </c>
      <c r="J230" s="1109" t="s">
        <v>8121</v>
      </c>
      <c r="K230" s="1110" t="s">
        <v>8122</v>
      </c>
    </row>
    <row r="231" spans="2:11" s="24" customFormat="1" ht="12" customHeight="1">
      <c r="B231" s="655" t="s">
        <v>2343</v>
      </c>
      <c r="C231" s="1537" t="s">
        <v>2750</v>
      </c>
      <c r="D231" s="976">
        <v>94</v>
      </c>
      <c r="E231" s="974" t="s">
        <v>5232</v>
      </c>
      <c r="F231" s="1125" t="s">
        <v>6853</v>
      </c>
      <c r="G231" s="792" t="s">
        <v>2635</v>
      </c>
      <c r="H231" s="803" t="s">
        <v>8125</v>
      </c>
      <c r="J231" s="1109" t="s">
        <v>8126</v>
      </c>
      <c r="K231" s="1113" t="s">
        <v>6853</v>
      </c>
    </row>
    <row r="232" spans="2:11" s="24" customFormat="1" ht="12" customHeight="1">
      <c r="B232" s="763" t="s">
        <v>2343</v>
      </c>
      <c r="C232" s="974" t="s">
        <v>1736</v>
      </c>
      <c r="D232" s="976">
        <v>94</v>
      </c>
      <c r="E232" s="974" t="s">
        <v>5232</v>
      </c>
      <c r="F232" s="490" t="s">
        <v>6853</v>
      </c>
      <c r="G232" s="791" t="s">
        <v>2636</v>
      </c>
      <c r="H232" s="804" t="s">
        <v>8127</v>
      </c>
      <c r="J232" s="1109" t="s">
        <v>8126</v>
      </c>
      <c r="K232" s="1112" t="s">
        <v>6853</v>
      </c>
    </row>
    <row r="233" spans="2:11" s="24" customFormat="1" ht="12" customHeight="1">
      <c r="B233" s="661" t="s">
        <v>2343</v>
      </c>
      <c r="C233" s="974" t="s">
        <v>2747</v>
      </c>
      <c r="D233" s="976">
        <v>94</v>
      </c>
      <c r="E233" s="974" t="s">
        <v>5232</v>
      </c>
      <c r="F233" s="490" t="s">
        <v>6853</v>
      </c>
      <c r="G233" s="791" t="s">
        <v>2637</v>
      </c>
      <c r="H233" s="804" t="s">
        <v>8128</v>
      </c>
      <c r="J233" s="1109" t="s">
        <v>8126</v>
      </c>
      <c r="K233" s="1112" t="s">
        <v>6853</v>
      </c>
    </row>
    <row r="234" spans="2:11" s="24" customFormat="1" ht="12" customHeight="1" thickBot="1">
      <c r="B234" s="657" t="s">
        <v>2343</v>
      </c>
      <c r="C234" s="1538" t="s">
        <v>1697</v>
      </c>
      <c r="D234" s="979">
        <v>94</v>
      </c>
      <c r="E234" s="975" t="s">
        <v>5232</v>
      </c>
      <c r="F234" s="490" t="s">
        <v>6853</v>
      </c>
      <c r="G234" s="793" t="s">
        <v>2638</v>
      </c>
      <c r="H234" s="805" t="s">
        <v>8129</v>
      </c>
      <c r="J234" s="1109" t="s">
        <v>8126</v>
      </c>
      <c r="K234" s="1112" t="s">
        <v>6853</v>
      </c>
    </row>
    <row r="235" spans="2:11" s="24" customFormat="1" ht="12" customHeight="1">
      <c r="B235" s="656" t="s">
        <v>2344</v>
      </c>
      <c r="C235" s="1537" t="s">
        <v>2750</v>
      </c>
      <c r="D235" s="982">
        <v>94</v>
      </c>
      <c r="E235" s="973" t="s">
        <v>2273</v>
      </c>
      <c r="F235" s="487" t="s">
        <v>6854</v>
      </c>
      <c r="G235" s="791" t="s">
        <v>2639</v>
      </c>
      <c r="H235" s="804" t="s">
        <v>8130</v>
      </c>
      <c r="J235" s="1109" t="s">
        <v>8131</v>
      </c>
      <c r="K235" s="1112" t="s">
        <v>6854</v>
      </c>
    </row>
    <row r="236" spans="2:11" s="24" customFormat="1" ht="12" customHeight="1">
      <c r="B236" s="763" t="s">
        <v>2344</v>
      </c>
      <c r="C236" s="974" t="s">
        <v>1736</v>
      </c>
      <c r="D236" s="976">
        <v>94</v>
      </c>
      <c r="E236" s="974" t="s">
        <v>2273</v>
      </c>
      <c r="F236" s="490" t="s">
        <v>6854</v>
      </c>
      <c r="G236" s="791" t="s">
        <v>2640</v>
      </c>
      <c r="H236" s="804" t="s">
        <v>8132</v>
      </c>
      <c r="J236" s="1109" t="s">
        <v>8131</v>
      </c>
      <c r="K236" s="1112" t="s">
        <v>6854</v>
      </c>
    </row>
    <row r="237" spans="2:11" s="24" customFormat="1" ht="12" customHeight="1">
      <c r="B237" s="661" t="s">
        <v>2344</v>
      </c>
      <c r="C237" s="974" t="s">
        <v>2747</v>
      </c>
      <c r="D237" s="976">
        <v>94</v>
      </c>
      <c r="E237" s="974" t="s">
        <v>2273</v>
      </c>
      <c r="F237" s="490" t="s">
        <v>6854</v>
      </c>
      <c r="G237" s="791" t="s">
        <v>2641</v>
      </c>
      <c r="H237" s="804" t="s">
        <v>8133</v>
      </c>
      <c r="J237" s="1109" t="s">
        <v>8131</v>
      </c>
      <c r="K237" s="1112" t="s">
        <v>6854</v>
      </c>
    </row>
    <row r="238" spans="2:11" s="24" customFormat="1" ht="12" customHeight="1" thickBot="1">
      <c r="B238" s="657" t="s">
        <v>2344</v>
      </c>
      <c r="C238" s="1538" t="s">
        <v>1697</v>
      </c>
      <c r="D238" s="979">
        <v>94</v>
      </c>
      <c r="E238" s="975" t="s">
        <v>2273</v>
      </c>
      <c r="F238" s="491" t="s">
        <v>6854</v>
      </c>
      <c r="G238" s="791" t="s">
        <v>2642</v>
      </c>
      <c r="H238" s="804" t="s">
        <v>8134</v>
      </c>
      <c r="J238" s="1109" t="s">
        <v>8131</v>
      </c>
      <c r="K238" s="1112" t="s">
        <v>6854</v>
      </c>
    </row>
    <row r="239" spans="2:11" s="24" customFormat="1" ht="12" customHeight="1">
      <c r="B239" s="656" t="s">
        <v>2345</v>
      </c>
      <c r="C239" s="1537" t="s">
        <v>2750</v>
      </c>
      <c r="D239" s="982">
        <v>94</v>
      </c>
      <c r="E239" s="973" t="s">
        <v>2273</v>
      </c>
      <c r="F239" s="487" t="s">
        <v>6854</v>
      </c>
      <c r="G239" s="792" t="s">
        <v>2643</v>
      </c>
      <c r="H239" s="803" t="s">
        <v>8135</v>
      </c>
      <c r="J239" s="1109" t="s">
        <v>8131</v>
      </c>
      <c r="K239" s="1112" t="s">
        <v>6854</v>
      </c>
    </row>
    <row r="240" spans="2:11" s="24" customFormat="1" ht="12" customHeight="1">
      <c r="B240" s="763" t="s">
        <v>2345</v>
      </c>
      <c r="C240" s="974" t="s">
        <v>1736</v>
      </c>
      <c r="D240" s="976">
        <v>94</v>
      </c>
      <c r="E240" s="974" t="s">
        <v>2273</v>
      </c>
      <c r="F240" s="490" t="s">
        <v>6854</v>
      </c>
      <c r="G240" s="791" t="s">
        <v>2644</v>
      </c>
      <c r="H240" s="804" t="s">
        <v>8136</v>
      </c>
      <c r="J240" s="1109" t="s">
        <v>8131</v>
      </c>
      <c r="K240" s="1112" t="s">
        <v>6854</v>
      </c>
    </row>
    <row r="241" spans="2:11" s="24" customFormat="1" ht="12" customHeight="1">
      <c r="B241" s="648" t="s">
        <v>2345</v>
      </c>
      <c r="C241" s="974" t="s">
        <v>2747</v>
      </c>
      <c r="D241" s="976">
        <v>94</v>
      </c>
      <c r="E241" s="974" t="s">
        <v>2273</v>
      </c>
      <c r="F241" s="490" t="s">
        <v>6854</v>
      </c>
      <c r="G241" s="791" t="s">
        <v>2645</v>
      </c>
      <c r="H241" s="804" t="s">
        <v>8137</v>
      </c>
      <c r="J241" s="1109" t="s">
        <v>8131</v>
      </c>
      <c r="K241" s="1112" t="s">
        <v>6854</v>
      </c>
    </row>
    <row r="242" spans="2:11" s="24" customFormat="1" ht="12" customHeight="1" thickBot="1">
      <c r="B242" s="657" t="s">
        <v>2345</v>
      </c>
      <c r="C242" s="1538" t="s">
        <v>1697</v>
      </c>
      <c r="D242" s="979">
        <v>94</v>
      </c>
      <c r="E242" s="975" t="s">
        <v>2273</v>
      </c>
      <c r="F242" s="491" t="s">
        <v>6854</v>
      </c>
      <c r="G242" s="793" t="s">
        <v>2646</v>
      </c>
      <c r="H242" s="805" t="s">
        <v>8138</v>
      </c>
      <c r="J242" s="1109" t="s">
        <v>8131</v>
      </c>
      <c r="K242" s="1112" t="s">
        <v>6854</v>
      </c>
    </row>
    <row r="243" spans="2:11" s="24" customFormat="1" ht="12" customHeight="1">
      <c r="B243" s="656" t="s">
        <v>2346</v>
      </c>
      <c r="C243" s="973" t="s">
        <v>2750</v>
      </c>
      <c r="D243" s="982">
        <v>94</v>
      </c>
      <c r="E243" s="973" t="s">
        <v>2246</v>
      </c>
      <c r="F243" s="1125" t="s">
        <v>6853</v>
      </c>
      <c r="G243" s="791" t="s">
        <v>2647</v>
      </c>
      <c r="H243" s="804" t="s">
        <v>8139</v>
      </c>
      <c r="J243" s="1109" t="s">
        <v>8655</v>
      </c>
      <c r="K243" s="1113" t="s">
        <v>6853</v>
      </c>
    </row>
    <row r="244" spans="2:11" s="24" customFormat="1" ht="12" customHeight="1">
      <c r="B244" s="661" t="s">
        <v>2346</v>
      </c>
      <c r="C244" s="974" t="s">
        <v>1736</v>
      </c>
      <c r="D244" s="976">
        <v>94</v>
      </c>
      <c r="E244" s="974" t="s">
        <v>2246</v>
      </c>
      <c r="F244" s="490" t="s">
        <v>6853</v>
      </c>
      <c r="G244" s="791" t="s">
        <v>2648</v>
      </c>
      <c r="H244" s="804" t="s">
        <v>8140</v>
      </c>
      <c r="J244" s="1109" t="s">
        <v>8655</v>
      </c>
      <c r="K244" s="1112" t="s">
        <v>6853</v>
      </c>
    </row>
    <row r="245" spans="2:11" s="24" customFormat="1" ht="12" customHeight="1" thickBot="1">
      <c r="B245" s="655" t="s">
        <v>2346</v>
      </c>
      <c r="C245" s="974" t="s">
        <v>2747</v>
      </c>
      <c r="D245" s="976">
        <v>94</v>
      </c>
      <c r="E245" s="974" t="s">
        <v>2246</v>
      </c>
      <c r="F245" s="490" t="s">
        <v>6853</v>
      </c>
      <c r="G245" s="791" t="s">
        <v>2649</v>
      </c>
      <c r="H245" s="804" t="s">
        <v>8141</v>
      </c>
      <c r="J245" s="1109" t="s">
        <v>8655</v>
      </c>
      <c r="K245" s="1112" t="s">
        <v>6853</v>
      </c>
    </row>
    <row r="246" spans="2:11" s="24" customFormat="1" ht="12" customHeight="1">
      <c r="B246" s="656" t="s">
        <v>2347</v>
      </c>
      <c r="C246" s="973" t="s">
        <v>2750</v>
      </c>
      <c r="D246" s="978">
        <v>96</v>
      </c>
      <c r="E246" s="973" t="s">
        <v>2232</v>
      </c>
      <c r="F246" s="1124" t="s">
        <v>6853</v>
      </c>
      <c r="G246" s="792" t="s">
        <v>2650</v>
      </c>
      <c r="H246" s="803" t="s">
        <v>8142</v>
      </c>
      <c r="J246" s="1109" t="s">
        <v>8654</v>
      </c>
      <c r="K246" s="1113" t="s">
        <v>6853</v>
      </c>
    </row>
    <row r="247" spans="2:11" s="24" customFormat="1" ht="12" customHeight="1">
      <c r="B247" s="661" t="s">
        <v>2347</v>
      </c>
      <c r="C247" s="974" t="s">
        <v>1736</v>
      </c>
      <c r="D247" s="976">
        <v>96</v>
      </c>
      <c r="E247" s="974" t="s">
        <v>2232</v>
      </c>
      <c r="F247" s="490" t="s">
        <v>6853</v>
      </c>
      <c r="G247" s="791" t="s">
        <v>2651</v>
      </c>
      <c r="H247" s="804" t="s">
        <v>8143</v>
      </c>
      <c r="J247" s="1109" t="s">
        <v>8654</v>
      </c>
      <c r="K247" s="1112" t="s">
        <v>6853</v>
      </c>
    </row>
    <row r="248" spans="2:11" s="24" customFormat="1" ht="12" customHeight="1" thickBot="1">
      <c r="B248" s="657" t="s">
        <v>2347</v>
      </c>
      <c r="C248" s="974" t="s">
        <v>2747</v>
      </c>
      <c r="D248" s="976">
        <v>96</v>
      </c>
      <c r="E248" s="974" t="s">
        <v>2232</v>
      </c>
      <c r="F248" s="491" t="s">
        <v>6853</v>
      </c>
      <c r="G248" s="793" t="s">
        <v>2652</v>
      </c>
      <c r="H248" s="805" t="s">
        <v>8144</v>
      </c>
      <c r="J248" s="1109" t="s">
        <v>8654</v>
      </c>
      <c r="K248" s="1112" t="s">
        <v>6853</v>
      </c>
    </row>
    <row r="249" spans="2:11" s="24" customFormat="1" ht="12" customHeight="1">
      <c r="B249" s="639" t="s">
        <v>2348</v>
      </c>
      <c r="C249" s="987" t="s">
        <v>2749</v>
      </c>
      <c r="D249" s="1161">
        <v>120</v>
      </c>
      <c r="E249" s="987" t="s">
        <v>2232</v>
      </c>
      <c r="F249" s="1126" t="s">
        <v>2208</v>
      </c>
      <c r="G249" s="791" t="s">
        <v>2653</v>
      </c>
      <c r="H249" s="804" t="s">
        <v>8145</v>
      </c>
      <c r="J249" s="1109" t="s">
        <v>8654</v>
      </c>
      <c r="K249" s="1110" t="s">
        <v>7937</v>
      </c>
    </row>
    <row r="250" spans="2:11" s="24" customFormat="1" ht="12" customHeight="1">
      <c r="B250" s="639" t="s">
        <v>2348</v>
      </c>
      <c r="C250" s="988" t="s">
        <v>3903</v>
      </c>
      <c r="D250" s="1141">
        <v>120</v>
      </c>
      <c r="E250" s="988" t="s">
        <v>2232</v>
      </c>
      <c r="F250" s="1127" t="s">
        <v>2208</v>
      </c>
      <c r="G250" s="791" t="s">
        <v>2654</v>
      </c>
      <c r="H250" s="804" t="s">
        <v>8146</v>
      </c>
      <c r="J250" s="1109" t="s">
        <v>8654</v>
      </c>
      <c r="K250" s="1110" t="s">
        <v>7937</v>
      </c>
    </row>
    <row r="251" spans="2:11" s="24" customFormat="1" ht="12" customHeight="1">
      <c r="B251" s="398" t="s">
        <v>2348</v>
      </c>
      <c r="C251" s="988" t="s">
        <v>3904</v>
      </c>
      <c r="D251" s="1141">
        <v>120</v>
      </c>
      <c r="E251" s="988" t="s">
        <v>2232</v>
      </c>
      <c r="F251" s="1127" t="s">
        <v>2208</v>
      </c>
      <c r="G251" s="791" t="s">
        <v>2655</v>
      </c>
      <c r="H251" s="804" t="s">
        <v>8147</v>
      </c>
      <c r="J251" s="1109" t="s">
        <v>8654</v>
      </c>
      <c r="K251" s="1110" t="s">
        <v>7937</v>
      </c>
    </row>
    <row r="252" spans="2:11" s="24" customFormat="1" ht="12" customHeight="1">
      <c r="B252" s="641" t="s">
        <v>2348</v>
      </c>
      <c r="C252" s="988" t="s">
        <v>2746</v>
      </c>
      <c r="D252" s="1141">
        <v>120</v>
      </c>
      <c r="E252" s="988" t="s">
        <v>2232</v>
      </c>
      <c r="F252" s="1127" t="s">
        <v>2208</v>
      </c>
      <c r="G252" s="791" t="s">
        <v>2656</v>
      </c>
      <c r="H252" s="804" t="s">
        <v>8148</v>
      </c>
      <c r="J252" s="1109" t="s">
        <v>8654</v>
      </c>
      <c r="K252" s="1110" t="s">
        <v>7937</v>
      </c>
    </row>
    <row r="253" spans="2:11" s="24" customFormat="1" ht="12" customHeight="1" thickBot="1">
      <c r="B253" s="641" t="s">
        <v>2348</v>
      </c>
      <c r="C253" s="1536" t="s">
        <v>12210</v>
      </c>
      <c r="D253" s="1162">
        <v>120</v>
      </c>
      <c r="E253" s="989" t="s">
        <v>2232</v>
      </c>
      <c r="F253" s="1128" t="s">
        <v>2208</v>
      </c>
      <c r="G253" s="791" t="s">
        <v>2657</v>
      </c>
      <c r="H253" s="804" t="s">
        <v>8149</v>
      </c>
      <c r="J253" s="1109" t="s">
        <v>8654</v>
      </c>
      <c r="K253" s="1110" t="s">
        <v>7937</v>
      </c>
    </row>
    <row r="254" spans="2:11" s="24" customFormat="1" ht="12" customHeight="1">
      <c r="B254" s="577" t="s">
        <v>2349</v>
      </c>
      <c r="C254" s="987" t="s">
        <v>2749</v>
      </c>
      <c r="D254" s="1141">
        <v>114</v>
      </c>
      <c r="E254" s="988" t="s">
        <v>2232</v>
      </c>
      <c r="F254" s="1127" t="s">
        <v>2219</v>
      </c>
      <c r="G254" s="792" t="s">
        <v>2658</v>
      </c>
      <c r="H254" s="803" t="s">
        <v>8150</v>
      </c>
      <c r="J254" s="1109" t="s">
        <v>8654</v>
      </c>
      <c r="K254" s="1110" t="s">
        <v>8025</v>
      </c>
    </row>
    <row r="255" spans="2:11" s="24" customFormat="1" ht="12" customHeight="1">
      <c r="B255" s="653" t="s">
        <v>2349</v>
      </c>
      <c r="C255" s="988" t="s">
        <v>3903</v>
      </c>
      <c r="D255" s="1141">
        <v>114</v>
      </c>
      <c r="E255" s="988" t="s">
        <v>2232</v>
      </c>
      <c r="F255" s="1127" t="s">
        <v>2219</v>
      </c>
      <c r="G255" s="791" t="s">
        <v>2659</v>
      </c>
      <c r="H255" s="804" t="s">
        <v>8151</v>
      </c>
      <c r="J255" s="1109" t="s">
        <v>8654</v>
      </c>
      <c r="K255" s="1110" t="s">
        <v>8025</v>
      </c>
    </row>
    <row r="256" spans="2:11" s="24" customFormat="1" ht="12" customHeight="1">
      <c r="B256" s="578" t="s">
        <v>2349</v>
      </c>
      <c r="C256" s="988" t="s">
        <v>2746</v>
      </c>
      <c r="D256" s="1141">
        <v>114</v>
      </c>
      <c r="E256" s="988" t="s">
        <v>2232</v>
      </c>
      <c r="F256" s="1127" t="s">
        <v>2219</v>
      </c>
      <c r="G256" s="791" t="s">
        <v>2660</v>
      </c>
      <c r="H256" s="804" t="s">
        <v>8152</v>
      </c>
      <c r="J256" s="1109" t="s">
        <v>8654</v>
      </c>
      <c r="K256" s="1110" t="s">
        <v>8025</v>
      </c>
    </row>
    <row r="257" spans="2:11" s="24" customFormat="1" ht="12" customHeight="1" thickBot="1">
      <c r="B257" s="655" t="s">
        <v>2349</v>
      </c>
      <c r="C257" s="1536" t="s">
        <v>12210</v>
      </c>
      <c r="D257" s="1141">
        <v>114</v>
      </c>
      <c r="E257" s="988" t="s">
        <v>2232</v>
      </c>
      <c r="F257" s="1127" t="s">
        <v>2219</v>
      </c>
      <c r="G257" s="793" t="s">
        <v>2661</v>
      </c>
      <c r="H257" s="805" t="s">
        <v>8153</v>
      </c>
      <c r="J257" s="1109" t="s">
        <v>8654</v>
      </c>
      <c r="K257" s="1110" t="s">
        <v>8025</v>
      </c>
    </row>
    <row r="258" spans="2:11" s="24" customFormat="1" ht="12" customHeight="1">
      <c r="B258" s="577" t="s">
        <v>6900</v>
      </c>
      <c r="C258" s="987" t="s">
        <v>2749</v>
      </c>
      <c r="D258" s="1161">
        <v>114</v>
      </c>
      <c r="E258" s="987" t="s">
        <v>2232</v>
      </c>
      <c r="F258" s="1126" t="s">
        <v>2218</v>
      </c>
      <c r="G258" s="791" t="s">
        <v>2662</v>
      </c>
      <c r="H258" s="804" t="s">
        <v>8154</v>
      </c>
      <c r="J258" s="1109" t="s">
        <v>8654</v>
      </c>
      <c r="K258" s="1110" t="s">
        <v>8016</v>
      </c>
    </row>
    <row r="259" spans="2:11" s="24" customFormat="1" ht="12" customHeight="1">
      <c r="B259" s="653" t="s">
        <v>6900</v>
      </c>
      <c r="C259" s="988" t="s">
        <v>3903</v>
      </c>
      <c r="D259" s="1141">
        <v>114</v>
      </c>
      <c r="E259" s="988" t="s">
        <v>2232</v>
      </c>
      <c r="F259" s="1127" t="s">
        <v>2218</v>
      </c>
      <c r="G259" s="791" t="s">
        <v>2663</v>
      </c>
      <c r="H259" s="804" t="s">
        <v>8155</v>
      </c>
      <c r="J259" s="1109" t="s">
        <v>8654</v>
      </c>
      <c r="K259" s="1110" t="s">
        <v>8016</v>
      </c>
    </row>
    <row r="260" spans="2:11" s="24" customFormat="1" ht="12" customHeight="1">
      <c r="B260" s="578" t="s">
        <v>6900</v>
      </c>
      <c r="C260" s="988" t="s">
        <v>3904</v>
      </c>
      <c r="D260" s="1141">
        <v>114</v>
      </c>
      <c r="E260" s="988" t="s">
        <v>2232</v>
      </c>
      <c r="F260" s="1127" t="s">
        <v>2218</v>
      </c>
      <c r="G260" s="791" t="s">
        <v>2664</v>
      </c>
      <c r="H260" s="804" t="s">
        <v>8156</v>
      </c>
      <c r="I260" s="488"/>
      <c r="J260" s="1109" t="s">
        <v>8654</v>
      </c>
      <c r="K260" s="1110" t="s">
        <v>8016</v>
      </c>
    </row>
    <row r="261" spans="2:11" s="24" customFormat="1" ht="12" customHeight="1">
      <c r="B261" s="655" t="s">
        <v>6900</v>
      </c>
      <c r="C261" s="988" t="s">
        <v>2746</v>
      </c>
      <c r="D261" s="1141">
        <v>114</v>
      </c>
      <c r="E261" s="988" t="s">
        <v>2232</v>
      </c>
      <c r="F261" s="1127" t="s">
        <v>2218</v>
      </c>
      <c r="G261" s="791" t="s">
        <v>2665</v>
      </c>
      <c r="H261" s="804" t="s">
        <v>8157</v>
      </c>
      <c r="I261" s="488"/>
      <c r="J261" s="1109" t="s">
        <v>8654</v>
      </c>
      <c r="K261" s="1110" t="s">
        <v>8016</v>
      </c>
    </row>
    <row r="262" spans="2:11" s="24" customFormat="1" ht="12" customHeight="1" thickBot="1">
      <c r="B262" s="657" t="s">
        <v>6900</v>
      </c>
      <c r="C262" s="1536" t="s">
        <v>12210</v>
      </c>
      <c r="D262" s="1141">
        <v>114</v>
      </c>
      <c r="E262" s="988" t="s">
        <v>2232</v>
      </c>
      <c r="F262" s="1127" t="s">
        <v>2218</v>
      </c>
      <c r="G262" s="791" t="s">
        <v>2666</v>
      </c>
      <c r="H262" s="804" t="s">
        <v>8158</v>
      </c>
      <c r="I262" s="488"/>
      <c r="J262" s="1109" t="s">
        <v>8654</v>
      </c>
      <c r="K262" s="1110" t="s">
        <v>8016</v>
      </c>
    </row>
    <row r="263" spans="2:11" s="24" customFormat="1" ht="12" customHeight="1">
      <c r="B263" s="577" t="s">
        <v>12366</v>
      </c>
      <c r="C263" s="987" t="s">
        <v>2749</v>
      </c>
      <c r="D263" s="1161">
        <v>114</v>
      </c>
      <c r="E263" s="987" t="s">
        <v>2232</v>
      </c>
      <c r="F263" s="1126" t="s">
        <v>2206</v>
      </c>
      <c r="G263" s="792" t="s">
        <v>2667</v>
      </c>
      <c r="H263" s="803" t="s">
        <v>8159</v>
      </c>
      <c r="I263" s="488"/>
      <c r="J263" s="1109" t="s">
        <v>8654</v>
      </c>
      <c r="K263" s="1110" t="s">
        <v>7931</v>
      </c>
    </row>
    <row r="264" spans="2:11" s="24" customFormat="1" ht="12" customHeight="1">
      <c r="B264" s="653" t="s">
        <v>12366</v>
      </c>
      <c r="C264" s="988" t="s">
        <v>3903</v>
      </c>
      <c r="D264" s="1141">
        <v>114</v>
      </c>
      <c r="E264" s="988" t="s">
        <v>2232</v>
      </c>
      <c r="F264" s="1127" t="s">
        <v>2206</v>
      </c>
      <c r="G264" s="791" t="s">
        <v>2668</v>
      </c>
      <c r="H264" s="804" t="s">
        <v>8160</v>
      </c>
      <c r="I264" s="488"/>
      <c r="J264" s="1109" t="s">
        <v>8654</v>
      </c>
      <c r="K264" s="1110" t="s">
        <v>7931</v>
      </c>
    </row>
    <row r="265" spans="2:11" s="24" customFormat="1" ht="12" customHeight="1">
      <c r="B265" s="578" t="s">
        <v>12366</v>
      </c>
      <c r="C265" s="988" t="s">
        <v>3904</v>
      </c>
      <c r="D265" s="1141">
        <v>114</v>
      </c>
      <c r="E265" s="988" t="s">
        <v>2232</v>
      </c>
      <c r="F265" s="1127" t="s">
        <v>2206</v>
      </c>
      <c r="G265" s="791" t="s">
        <v>2669</v>
      </c>
      <c r="H265" s="804" t="s">
        <v>8161</v>
      </c>
      <c r="I265" s="488"/>
      <c r="J265" s="1109" t="s">
        <v>8654</v>
      </c>
      <c r="K265" s="1110" t="s">
        <v>7931</v>
      </c>
    </row>
    <row r="266" spans="2:11" s="24" customFormat="1" ht="12" customHeight="1">
      <c r="B266" s="655" t="s">
        <v>12366</v>
      </c>
      <c r="C266" s="988" t="s">
        <v>2746</v>
      </c>
      <c r="D266" s="1141">
        <v>114</v>
      </c>
      <c r="E266" s="988" t="s">
        <v>2232</v>
      </c>
      <c r="F266" s="1127" t="s">
        <v>2206</v>
      </c>
      <c r="G266" s="791" t="s">
        <v>2670</v>
      </c>
      <c r="H266" s="804" t="s">
        <v>8162</v>
      </c>
      <c r="I266" s="488"/>
      <c r="J266" s="1109" t="s">
        <v>8654</v>
      </c>
      <c r="K266" s="1110" t="s">
        <v>7931</v>
      </c>
    </row>
    <row r="267" spans="2:11" s="24" customFormat="1" ht="12" customHeight="1" thickBot="1">
      <c r="B267" s="657" t="s">
        <v>12366</v>
      </c>
      <c r="C267" s="1536" t="s">
        <v>12210</v>
      </c>
      <c r="D267" s="1162">
        <v>114</v>
      </c>
      <c r="E267" s="989" t="s">
        <v>2232</v>
      </c>
      <c r="F267" s="1128" t="s">
        <v>2206</v>
      </c>
      <c r="G267" s="793" t="s">
        <v>2671</v>
      </c>
      <c r="H267" s="805" t="s">
        <v>8163</v>
      </c>
      <c r="I267" s="488"/>
      <c r="J267" s="1109" t="s">
        <v>8654</v>
      </c>
      <c r="K267" s="1110" t="s">
        <v>7931</v>
      </c>
    </row>
    <row r="268" spans="2:11" s="24" customFormat="1" ht="12" customHeight="1">
      <c r="B268" s="641" t="s">
        <v>2351</v>
      </c>
      <c r="C268" s="992" t="s">
        <v>3743</v>
      </c>
      <c r="D268" s="985">
        <v>108</v>
      </c>
      <c r="E268" s="988" t="s">
        <v>2239</v>
      </c>
      <c r="F268" s="490" t="s">
        <v>2243</v>
      </c>
      <c r="G268" s="791" t="s">
        <v>2672</v>
      </c>
      <c r="H268" s="804" t="s">
        <v>8164</v>
      </c>
      <c r="I268" s="488"/>
      <c r="J268" s="1109" t="s">
        <v>8115</v>
      </c>
      <c r="K268" s="1110" t="s">
        <v>8165</v>
      </c>
    </row>
    <row r="269" spans="2:11" s="24" customFormat="1" ht="12" customHeight="1">
      <c r="B269" s="398" t="s">
        <v>2351</v>
      </c>
      <c r="C269" s="988" t="s">
        <v>3742</v>
      </c>
      <c r="D269" s="985">
        <v>108</v>
      </c>
      <c r="E269" s="988" t="s">
        <v>2239</v>
      </c>
      <c r="F269" s="490" t="s">
        <v>2243</v>
      </c>
      <c r="G269" s="791" t="s">
        <v>2673</v>
      </c>
      <c r="H269" s="804" t="s">
        <v>8166</v>
      </c>
      <c r="J269" s="1109" t="s">
        <v>8115</v>
      </c>
      <c r="K269" s="1110" t="s">
        <v>8165</v>
      </c>
    </row>
    <row r="270" spans="2:11" s="24" customFormat="1" ht="12" customHeight="1">
      <c r="B270" s="639" t="s">
        <v>2351</v>
      </c>
      <c r="C270" s="988" t="s">
        <v>3744</v>
      </c>
      <c r="D270" s="985">
        <v>108</v>
      </c>
      <c r="E270" s="988" t="s">
        <v>2239</v>
      </c>
      <c r="F270" s="490" t="s">
        <v>2243</v>
      </c>
      <c r="G270" s="791" t="s">
        <v>2674</v>
      </c>
      <c r="H270" s="804" t="s">
        <v>8167</v>
      </c>
      <c r="J270" s="1109" t="s">
        <v>8115</v>
      </c>
      <c r="K270" s="1110" t="s">
        <v>8165</v>
      </c>
    </row>
    <row r="271" spans="2:11" s="24" customFormat="1" ht="12" customHeight="1" thickBot="1">
      <c r="B271" s="641" t="s">
        <v>2351</v>
      </c>
      <c r="C271" s="989" t="s">
        <v>3745</v>
      </c>
      <c r="D271" s="985">
        <v>108</v>
      </c>
      <c r="E271" s="988" t="s">
        <v>2239</v>
      </c>
      <c r="F271" s="490" t="s">
        <v>2243</v>
      </c>
      <c r="G271" s="791" t="s">
        <v>2675</v>
      </c>
      <c r="H271" s="804" t="s">
        <v>8168</v>
      </c>
      <c r="J271" s="1109" t="s">
        <v>8115</v>
      </c>
      <c r="K271" s="1110" t="s">
        <v>8165</v>
      </c>
    </row>
    <row r="272" spans="2:11" s="24" customFormat="1" ht="12" customHeight="1">
      <c r="B272" s="656" t="s">
        <v>2350</v>
      </c>
      <c r="C272" s="992" t="s">
        <v>3743</v>
      </c>
      <c r="D272" s="984">
        <v>108</v>
      </c>
      <c r="E272" s="987" t="s">
        <v>2239</v>
      </c>
      <c r="F272" s="487" t="s">
        <v>2243</v>
      </c>
      <c r="G272" s="792" t="s">
        <v>2676</v>
      </c>
      <c r="H272" s="803" t="s">
        <v>8169</v>
      </c>
      <c r="J272" s="1109" t="s">
        <v>8115</v>
      </c>
      <c r="K272" s="1110" t="s">
        <v>8165</v>
      </c>
    </row>
    <row r="273" spans="2:11" s="24" customFormat="1" ht="12" customHeight="1">
      <c r="B273" s="578" t="s">
        <v>2350</v>
      </c>
      <c r="C273" s="988" t="s">
        <v>3742</v>
      </c>
      <c r="D273" s="985">
        <v>108</v>
      </c>
      <c r="E273" s="988" t="s">
        <v>2239</v>
      </c>
      <c r="F273" s="490" t="s">
        <v>2243</v>
      </c>
      <c r="G273" s="791" t="s">
        <v>2677</v>
      </c>
      <c r="H273" s="804" t="s">
        <v>8170</v>
      </c>
      <c r="J273" s="1109" t="s">
        <v>8115</v>
      </c>
      <c r="K273" s="1110" t="s">
        <v>8165</v>
      </c>
    </row>
    <row r="274" spans="2:11" s="24" customFormat="1" ht="12" customHeight="1">
      <c r="B274" s="653" t="s">
        <v>2350</v>
      </c>
      <c r="C274" s="988" t="s">
        <v>3744</v>
      </c>
      <c r="D274" s="985">
        <v>108</v>
      </c>
      <c r="E274" s="988" t="s">
        <v>2239</v>
      </c>
      <c r="F274" s="490" t="s">
        <v>2243</v>
      </c>
      <c r="G274" s="791" t="s">
        <v>2678</v>
      </c>
      <c r="H274" s="804" t="s">
        <v>8171</v>
      </c>
      <c r="J274" s="1109" t="s">
        <v>8115</v>
      </c>
      <c r="K274" s="1110" t="s">
        <v>8165</v>
      </c>
    </row>
    <row r="275" spans="2:11" s="24" customFormat="1" ht="12" customHeight="1" thickBot="1">
      <c r="B275" s="657" t="s">
        <v>2350</v>
      </c>
      <c r="C275" s="989" t="s">
        <v>3745</v>
      </c>
      <c r="D275" s="986">
        <v>108</v>
      </c>
      <c r="E275" s="989" t="s">
        <v>2239</v>
      </c>
      <c r="F275" s="491" t="s">
        <v>2243</v>
      </c>
      <c r="G275" s="793" t="s">
        <v>2679</v>
      </c>
      <c r="H275" s="805" t="s">
        <v>8172</v>
      </c>
      <c r="J275" s="1109" t="s">
        <v>8115</v>
      </c>
      <c r="K275" s="1110" t="s">
        <v>8165</v>
      </c>
    </row>
    <row r="276" spans="2:11" s="24" customFormat="1" ht="12" customHeight="1">
      <c r="B276" s="656" t="s">
        <v>2352</v>
      </c>
      <c r="C276" s="992" t="s">
        <v>3743</v>
      </c>
      <c r="D276" s="984">
        <v>116</v>
      </c>
      <c r="E276" s="987" t="s">
        <v>2239</v>
      </c>
      <c r="F276" s="487" t="s">
        <v>2245</v>
      </c>
      <c r="G276" s="791" t="s">
        <v>2680</v>
      </c>
      <c r="H276" s="804" t="s">
        <v>8173</v>
      </c>
      <c r="J276" s="1109" t="s">
        <v>8115</v>
      </c>
      <c r="K276" s="1110" t="s">
        <v>8174</v>
      </c>
    </row>
    <row r="277" spans="2:11" s="24" customFormat="1" ht="12" customHeight="1">
      <c r="B277" s="660" t="s">
        <v>2352</v>
      </c>
      <c r="C277" s="988" t="s">
        <v>3742</v>
      </c>
      <c r="D277" s="985">
        <v>116</v>
      </c>
      <c r="E277" s="988" t="s">
        <v>2239</v>
      </c>
      <c r="F277" s="490" t="s">
        <v>2245</v>
      </c>
      <c r="G277" s="791" t="s">
        <v>2681</v>
      </c>
      <c r="H277" s="804" t="s">
        <v>8175</v>
      </c>
      <c r="J277" s="1109" t="s">
        <v>8115</v>
      </c>
      <c r="K277" s="1110" t="s">
        <v>8174</v>
      </c>
    </row>
    <row r="278" spans="2:11" s="24" customFormat="1" ht="12" customHeight="1">
      <c r="B278" s="658" t="s">
        <v>2352</v>
      </c>
      <c r="C278" s="988" t="s">
        <v>3744</v>
      </c>
      <c r="D278" s="985">
        <v>116</v>
      </c>
      <c r="E278" s="988" t="s">
        <v>2239</v>
      </c>
      <c r="F278" s="490" t="s">
        <v>2245</v>
      </c>
      <c r="G278" s="791" t="s">
        <v>2682</v>
      </c>
      <c r="H278" s="804" t="s">
        <v>8176</v>
      </c>
      <c r="J278" s="1109" t="s">
        <v>8115</v>
      </c>
      <c r="K278" s="1110" t="s">
        <v>8174</v>
      </c>
    </row>
    <row r="279" spans="2:11" s="24" customFormat="1" ht="12" customHeight="1" thickBot="1">
      <c r="B279" s="657" t="s">
        <v>2352</v>
      </c>
      <c r="C279" s="989" t="s">
        <v>3745</v>
      </c>
      <c r="D279" s="986">
        <v>116</v>
      </c>
      <c r="E279" s="989" t="s">
        <v>2239</v>
      </c>
      <c r="F279" s="491" t="s">
        <v>2245</v>
      </c>
      <c r="G279" s="791" t="s">
        <v>2683</v>
      </c>
      <c r="H279" s="804" t="s">
        <v>8177</v>
      </c>
      <c r="J279" s="1109" t="s">
        <v>8115</v>
      </c>
      <c r="K279" s="1110" t="s">
        <v>8174</v>
      </c>
    </row>
    <row r="280" spans="2:11" s="24" customFormat="1" ht="12.75" customHeight="1">
      <c r="B280" s="641" t="s">
        <v>6885</v>
      </c>
      <c r="C280" s="987" t="s">
        <v>2754</v>
      </c>
      <c r="D280" s="985">
        <v>112</v>
      </c>
      <c r="E280" s="988" t="s">
        <v>5298</v>
      </c>
      <c r="F280" s="490" t="s">
        <v>147</v>
      </c>
      <c r="G280" s="792" t="s">
        <v>3308</v>
      </c>
      <c r="H280" s="803" t="s">
        <v>8178</v>
      </c>
      <c r="J280" s="1114" t="s">
        <v>8179</v>
      </c>
      <c r="K280" s="1115" t="s">
        <v>12144</v>
      </c>
    </row>
    <row r="281" spans="2:11" s="24" customFormat="1" ht="12.75" customHeight="1">
      <c r="B281" s="639" t="s">
        <v>6885</v>
      </c>
      <c r="C281" s="988" t="s">
        <v>2751</v>
      </c>
      <c r="D281" s="985">
        <v>112</v>
      </c>
      <c r="E281" s="988" t="s">
        <v>5298</v>
      </c>
      <c r="F281" s="490" t="s">
        <v>147</v>
      </c>
      <c r="G281" s="791" t="s">
        <v>3309</v>
      </c>
      <c r="H281" s="804" t="s">
        <v>8180</v>
      </c>
      <c r="J281" s="1114" t="s">
        <v>8179</v>
      </c>
      <c r="K281" s="1115" t="s">
        <v>12144</v>
      </c>
    </row>
    <row r="282" spans="2:11" s="24" customFormat="1" ht="12.75" customHeight="1">
      <c r="B282" s="398" t="s">
        <v>6885</v>
      </c>
      <c r="C282" s="988" t="s">
        <v>2747</v>
      </c>
      <c r="D282" s="985">
        <v>112</v>
      </c>
      <c r="E282" s="988" t="s">
        <v>5298</v>
      </c>
      <c r="F282" s="490" t="s">
        <v>147</v>
      </c>
      <c r="G282" s="791" t="s">
        <v>3310</v>
      </c>
      <c r="H282" s="804" t="s">
        <v>8181</v>
      </c>
      <c r="J282" s="1114" t="s">
        <v>8179</v>
      </c>
      <c r="K282" s="1115" t="s">
        <v>12144</v>
      </c>
    </row>
    <row r="283" spans="2:11" s="24" customFormat="1" ht="12.75" customHeight="1">
      <c r="B283" s="641" t="s">
        <v>6885</v>
      </c>
      <c r="C283" s="988" t="s">
        <v>1736</v>
      </c>
      <c r="D283" s="985">
        <v>112</v>
      </c>
      <c r="E283" s="988" t="s">
        <v>5298</v>
      </c>
      <c r="F283" s="490" t="s">
        <v>147</v>
      </c>
      <c r="G283" s="791" t="s">
        <v>3311</v>
      </c>
      <c r="H283" s="804" t="s">
        <v>8182</v>
      </c>
      <c r="J283" s="1114" t="s">
        <v>8179</v>
      </c>
      <c r="K283" s="1115" t="s">
        <v>12144</v>
      </c>
    </row>
    <row r="284" spans="2:11" s="24" customFormat="1" ht="12.75" customHeight="1" thickBot="1">
      <c r="B284" s="662" t="s">
        <v>6885</v>
      </c>
      <c r="C284" s="989" t="s">
        <v>1697</v>
      </c>
      <c r="D284" s="986">
        <v>112</v>
      </c>
      <c r="E284" s="989" t="s">
        <v>5298</v>
      </c>
      <c r="F284" s="491" t="s">
        <v>147</v>
      </c>
      <c r="G284" s="793" t="s">
        <v>3312</v>
      </c>
      <c r="H284" s="805" t="s">
        <v>8183</v>
      </c>
      <c r="J284" s="1114" t="s">
        <v>8179</v>
      </c>
      <c r="K284" s="1115" t="s">
        <v>12144</v>
      </c>
    </row>
    <row r="285" spans="2:11" s="24" customFormat="1" ht="12.75" customHeight="1">
      <c r="B285" s="656" t="s">
        <v>6884</v>
      </c>
      <c r="C285" s="987" t="s">
        <v>2754</v>
      </c>
      <c r="D285" s="985">
        <v>112</v>
      </c>
      <c r="E285" s="988" t="s">
        <v>5298</v>
      </c>
      <c r="F285" s="490" t="s">
        <v>147</v>
      </c>
      <c r="G285" s="791" t="s">
        <v>3313</v>
      </c>
      <c r="H285" s="804" t="s">
        <v>8184</v>
      </c>
      <c r="J285" s="1114" t="s">
        <v>8179</v>
      </c>
      <c r="K285" s="1115" t="s">
        <v>12144</v>
      </c>
    </row>
    <row r="286" spans="2:11" s="24" customFormat="1" ht="12.75" customHeight="1">
      <c r="B286" s="655" t="s">
        <v>6884</v>
      </c>
      <c r="C286" s="988" t="s">
        <v>2751</v>
      </c>
      <c r="D286" s="985">
        <v>112</v>
      </c>
      <c r="E286" s="988" t="s">
        <v>5298</v>
      </c>
      <c r="F286" s="490" t="s">
        <v>147</v>
      </c>
      <c r="G286" s="791" t="s">
        <v>3314</v>
      </c>
      <c r="H286" s="804" t="s">
        <v>8185</v>
      </c>
      <c r="J286" s="1114" t="s">
        <v>8179</v>
      </c>
      <c r="K286" s="1115" t="s">
        <v>12144</v>
      </c>
    </row>
    <row r="287" spans="2:11" s="24" customFormat="1" ht="12.75" customHeight="1">
      <c r="B287" s="648" t="s">
        <v>12176</v>
      </c>
      <c r="C287" s="988" t="s">
        <v>2747</v>
      </c>
      <c r="D287" s="985">
        <v>112</v>
      </c>
      <c r="E287" s="988" t="s">
        <v>5298</v>
      </c>
      <c r="F287" s="490" t="s">
        <v>147</v>
      </c>
      <c r="G287" s="791" t="s">
        <v>3315</v>
      </c>
      <c r="H287" s="804" t="s">
        <v>8186</v>
      </c>
      <c r="J287" s="1114" t="s">
        <v>8179</v>
      </c>
      <c r="K287" s="1115" t="s">
        <v>12144</v>
      </c>
    </row>
    <row r="288" spans="2:11" s="24" customFormat="1" ht="12.75" customHeight="1">
      <c r="B288" s="655" t="s">
        <v>6884</v>
      </c>
      <c r="C288" s="988" t="s">
        <v>1736</v>
      </c>
      <c r="D288" s="985">
        <v>112</v>
      </c>
      <c r="E288" s="988" t="s">
        <v>5298</v>
      </c>
      <c r="F288" s="490" t="s">
        <v>147</v>
      </c>
      <c r="G288" s="791" t="s">
        <v>3316</v>
      </c>
      <c r="H288" s="804" t="s">
        <v>8187</v>
      </c>
      <c r="J288" s="1114" t="s">
        <v>8179</v>
      </c>
      <c r="K288" s="1115" t="s">
        <v>12144</v>
      </c>
    </row>
    <row r="289" spans="2:11" s="24" customFormat="1" ht="12.75" customHeight="1" thickBot="1">
      <c r="B289" s="657" t="s">
        <v>6884</v>
      </c>
      <c r="C289" s="989" t="s">
        <v>1697</v>
      </c>
      <c r="D289" s="986">
        <v>112</v>
      </c>
      <c r="E289" s="989" t="s">
        <v>5298</v>
      </c>
      <c r="F289" s="491" t="s">
        <v>147</v>
      </c>
      <c r="G289" s="791" t="s">
        <v>3317</v>
      </c>
      <c r="H289" s="804" t="s">
        <v>8188</v>
      </c>
      <c r="J289" s="1114" t="s">
        <v>8179</v>
      </c>
      <c r="K289" s="1115" t="s">
        <v>12144</v>
      </c>
    </row>
    <row r="290" spans="2:11" s="24" customFormat="1" ht="12.75" customHeight="1">
      <c r="B290" s="641" t="s">
        <v>6886</v>
      </c>
      <c r="C290" s="987" t="s">
        <v>2754</v>
      </c>
      <c r="D290" s="985">
        <v>112</v>
      </c>
      <c r="E290" s="987" t="s">
        <v>5298</v>
      </c>
      <c r="F290" s="487" t="s">
        <v>147</v>
      </c>
      <c r="G290" s="792" t="s">
        <v>3318</v>
      </c>
      <c r="H290" s="803" t="s">
        <v>8189</v>
      </c>
      <c r="J290" s="1114" t="s">
        <v>8179</v>
      </c>
      <c r="K290" s="1115" t="s">
        <v>12144</v>
      </c>
    </row>
    <row r="291" spans="2:11" s="24" customFormat="1" ht="12.75" customHeight="1">
      <c r="B291" s="639" t="s">
        <v>6886</v>
      </c>
      <c r="C291" s="988" t="s">
        <v>2751</v>
      </c>
      <c r="D291" s="985">
        <v>112</v>
      </c>
      <c r="E291" s="988" t="s">
        <v>5298</v>
      </c>
      <c r="F291" s="490" t="s">
        <v>147</v>
      </c>
      <c r="G291" s="791" t="s">
        <v>3319</v>
      </c>
      <c r="H291" s="804" t="s">
        <v>8190</v>
      </c>
      <c r="J291" s="1114" t="s">
        <v>8179</v>
      </c>
      <c r="K291" s="1115" t="s">
        <v>12144</v>
      </c>
    </row>
    <row r="292" spans="2:11" s="24" customFormat="1" ht="12.75" customHeight="1">
      <c r="B292" s="398" t="s">
        <v>12171</v>
      </c>
      <c r="C292" s="988" t="s">
        <v>2747</v>
      </c>
      <c r="D292" s="985">
        <v>112</v>
      </c>
      <c r="E292" s="988" t="s">
        <v>5298</v>
      </c>
      <c r="F292" s="490" t="s">
        <v>147</v>
      </c>
      <c r="G292" s="791" t="s">
        <v>3320</v>
      </c>
      <c r="H292" s="804" t="s">
        <v>8191</v>
      </c>
      <c r="J292" s="1114" t="s">
        <v>8179</v>
      </c>
      <c r="K292" s="1115" t="s">
        <v>12144</v>
      </c>
    </row>
    <row r="293" spans="2:11" s="24" customFormat="1" ht="12.75" customHeight="1">
      <c r="B293" s="641" t="s">
        <v>6886</v>
      </c>
      <c r="C293" s="988" t="s">
        <v>1736</v>
      </c>
      <c r="D293" s="985">
        <v>112</v>
      </c>
      <c r="E293" s="988" t="s">
        <v>5298</v>
      </c>
      <c r="F293" s="490" t="s">
        <v>147</v>
      </c>
      <c r="G293" s="791" t="s">
        <v>3321</v>
      </c>
      <c r="H293" s="804" t="s">
        <v>8192</v>
      </c>
      <c r="J293" s="1116" t="s">
        <v>8179</v>
      </c>
      <c r="K293" s="1117" t="s">
        <v>12144</v>
      </c>
    </row>
    <row r="294" spans="2:11" s="24" customFormat="1" ht="12.75" customHeight="1" thickBot="1">
      <c r="B294" s="662" t="s">
        <v>6886</v>
      </c>
      <c r="C294" s="988" t="s">
        <v>1697</v>
      </c>
      <c r="D294" s="985">
        <v>112</v>
      </c>
      <c r="E294" s="989" t="s">
        <v>5298</v>
      </c>
      <c r="F294" s="491" t="s">
        <v>147</v>
      </c>
      <c r="G294" s="791" t="s">
        <v>3322</v>
      </c>
      <c r="H294" s="804" t="s">
        <v>8193</v>
      </c>
      <c r="J294" s="1114" t="s">
        <v>8179</v>
      </c>
      <c r="K294" s="1115" t="s">
        <v>12144</v>
      </c>
    </row>
    <row r="295" spans="2:11" s="24" customFormat="1" ht="12.75" customHeight="1">
      <c r="B295" s="405" t="s">
        <v>12145</v>
      </c>
      <c r="C295" s="987" t="s">
        <v>2754</v>
      </c>
      <c r="D295" s="1161">
        <v>110</v>
      </c>
      <c r="E295" s="988" t="s">
        <v>5298</v>
      </c>
      <c r="F295" s="1044"/>
      <c r="G295" s="792"/>
      <c r="H295" s="803" t="s">
        <v>12728</v>
      </c>
      <c r="I295" s="859"/>
      <c r="J295" s="1114" t="s">
        <v>8179</v>
      </c>
      <c r="K295" s="1115" t="s">
        <v>12146</v>
      </c>
    </row>
    <row r="296" spans="2:11" s="24" customFormat="1" ht="12.75" customHeight="1">
      <c r="B296" s="405" t="s">
        <v>12145</v>
      </c>
      <c r="C296" s="988" t="s">
        <v>2751</v>
      </c>
      <c r="D296" s="1141">
        <v>110</v>
      </c>
      <c r="E296" s="988" t="s">
        <v>5298</v>
      </c>
      <c r="F296" s="1044"/>
      <c r="G296" s="791"/>
      <c r="H296" s="804" t="s">
        <v>12729</v>
      </c>
      <c r="I296" s="860"/>
      <c r="J296" s="1114" t="s">
        <v>8179</v>
      </c>
      <c r="K296" s="1115" t="s">
        <v>12146</v>
      </c>
    </row>
    <row r="297" spans="2:11" s="24" customFormat="1" ht="12.75" customHeight="1">
      <c r="B297" s="858" t="s">
        <v>12147</v>
      </c>
      <c r="C297" s="988" t="s">
        <v>2747</v>
      </c>
      <c r="D297" s="1141">
        <v>110</v>
      </c>
      <c r="E297" s="988" t="s">
        <v>5298</v>
      </c>
      <c r="F297" s="1044"/>
      <c r="G297" s="791"/>
      <c r="H297" s="804" t="s">
        <v>12730</v>
      </c>
      <c r="I297" s="860"/>
      <c r="J297" s="1114" t="s">
        <v>8179</v>
      </c>
      <c r="K297" s="1115" t="s">
        <v>12146</v>
      </c>
    </row>
    <row r="298" spans="2:11" s="24" customFormat="1" ht="12.75" customHeight="1">
      <c r="B298" s="405" t="s">
        <v>12145</v>
      </c>
      <c r="C298" s="988" t="s">
        <v>1736</v>
      </c>
      <c r="D298" s="1141">
        <v>110</v>
      </c>
      <c r="E298" s="988" t="s">
        <v>5298</v>
      </c>
      <c r="F298" s="1044"/>
      <c r="G298" s="791"/>
      <c r="H298" s="804" t="s">
        <v>12731</v>
      </c>
      <c r="I298" s="860"/>
      <c r="J298" s="1114" t="s">
        <v>8179</v>
      </c>
      <c r="K298" s="1115" t="s">
        <v>12146</v>
      </c>
    </row>
    <row r="299" spans="2:11" s="24" customFormat="1" ht="12.75" customHeight="1" thickBot="1">
      <c r="B299" s="405" t="s">
        <v>12145</v>
      </c>
      <c r="C299" s="989" t="s">
        <v>1697</v>
      </c>
      <c r="D299" s="1162">
        <v>110</v>
      </c>
      <c r="E299" s="989" t="s">
        <v>5298</v>
      </c>
      <c r="F299" s="1044"/>
      <c r="G299" s="793"/>
      <c r="H299" s="805" t="s">
        <v>12732</v>
      </c>
      <c r="I299" s="861"/>
      <c r="J299" s="1114" t="s">
        <v>8179</v>
      </c>
      <c r="K299" s="1115" t="s">
        <v>12146</v>
      </c>
    </row>
    <row r="300" spans="2:11" s="24" customFormat="1" ht="12" customHeight="1">
      <c r="B300" s="637" t="s">
        <v>2353</v>
      </c>
      <c r="C300" s="1539" t="s">
        <v>2749</v>
      </c>
      <c r="D300" s="1141">
        <v>116</v>
      </c>
      <c r="E300" s="987" t="s">
        <v>2246</v>
      </c>
      <c r="F300" s="1126" t="s">
        <v>2206</v>
      </c>
      <c r="G300" s="791" t="s">
        <v>3323</v>
      </c>
      <c r="H300" s="804" t="s">
        <v>8194</v>
      </c>
      <c r="J300" s="1118" t="s">
        <v>8655</v>
      </c>
      <c r="K300" s="1119" t="s">
        <v>7931</v>
      </c>
    </row>
    <row r="301" spans="2:11" s="24" customFormat="1" ht="12" customHeight="1">
      <c r="B301" s="638" t="s">
        <v>2353</v>
      </c>
      <c r="C301" s="1540" t="s">
        <v>1736</v>
      </c>
      <c r="D301" s="1141">
        <v>116</v>
      </c>
      <c r="E301" s="988" t="s">
        <v>2246</v>
      </c>
      <c r="F301" s="1127" t="s">
        <v>2206</v>
      </c>
      <c r="G301" s="791" t="s">
        <v>3324</v>
      </c>
      <c r="H301" s="804" t="s">
        <v>8195</v>
      </c>
      <c r="J301" s="1109" t="s">
        <v>8655</v>
      </c>
      <c r="K301" s="1110" t="s">
        <v>7931</v>
      </c>
    </row>
    <row r="302" spans="2:11" s="24" customFormat="1" ht="12" customHeight="1" thickBot="1">
      <c r="B302" s="641" t="s">
        <v>2353</v>
      </c>
      <c r="C302" s="1541" t="s">
        <v>12210</v>
      </c>
      <c r="D302" s="1162">
        <v>116</v>
      </c>
      <c r="E302" s="989" t="s">
        <v>2246</v>
      </c>
      <c r="F302" s="1128" t="s">
        <v>2206</v>
      </c>
      <c r="G302" s="791" t="s">
        <v>3325</v>
      </c>
      <c r="H302" s="804" t="s">
        <v>8196</v>
      </c>
      <c r="J302" s="1109" t="s">
        <v>8655</v>
      </c>
      <c r="K302" s="1110" t="s">
        <v>7931</v>
      </c>
    </row>
    <row r="303" spans="2:11" s="24" customFormat="1" ht="12" customHeight="1">
      <c r="B303" s="656" t="s">
        <v>2354</v>
      </c>
      <c r="C303" s="1539" t="s">
        <v>2749</v>
      </c>
      <c r="D303" s="1141">
        <v>114</v>
      </c>
      <c r="E303" s="988" t="s">
        <v>2246</v>
      </c>
      <c r="F303" s="1127" t="s">
        <v>2208</v>
      </c>
      <c r="G303" s="792" t="s">
        <v>3326</v>
      </c>
      <c r="H303" s="803" t="s">
        <v>8197</v>
      </c>
      <c r="J303" s="1109" t="s">
        <v>8655</v>
      </c>
      <c r="K303" s="1110" t="s">
        <v>7937</v>
      </c>
    </row>
    <row r="304" spans="2:11" s="24" customFormat="1" ht="12" customHeight="1">
      <c r="B304" s="648" t="s">
        <v>2354</v>
      </c>
      <c r="C304" s="1539" t="s">
        <v>3903</v>
      </c>
      <c r="D304" s="1141">
        <v>114</v>
      </c>
      <c r="E304" s="988" t="s">
        <v>2246</v>
      </c>
      <c r="F304" s="1127" t="s">
        <v>2208</v>
      </c>
      <c r="G304" s="791" t="s">
        <v>3327</v>
      </c>
      <c r="H304" s="804" t="s">
        <v>8198</v>
      </c>
      <c r="J304" s="1109" t="s">
        <v>8655</v>
      </c>
      <c r="K304" s="1110" t="s">
        <v>7937</v>
      </c>
    </row>
    <row r="305" spans="2:11" s="24" customFormat="1" ht="12" customHeight="1" thickBot="1">
      <c r="B305" s="655" t="s">
        <v>2354</v>
      </c>
      <c r="C305" s="1542" t="s">
        <v>12210</v>
      </c>
      <c r="D305" s="1162">
        <v>114</v>
      </c>
      <c r="E305" s="989" t="s">
        <v>2246</v>
      </c>
      <c r="F305" s="1128" t="s">
        <v>2208</v>
      </c>
      <c r="G305" s="793" t="s">
        <v>3328</v>
      </c>
      <c r="H305" s="805" t="s">
        <v>8199</v>
      </c>
      <c r="J305" s="1109" t="s">
        <v>8655</v>
      </c>
      <c r="K305" s="1110" t="s">
        <v>7937</v>
      </c>
    </row>
    <row r="306" spans="2:11" s="24" customFormat="1" ht="12" customHeight="1">
      <c r="B306" s="656" t="s">
        <v>2355</v>
      </c>
      <c r="C306" s="987" t="s">
        <v>2751</v>
      </c>
      <c r="D306" s="984">
        <v>96</v>
      </c>
      <c r="E306" s="987" t="s">
        <v>2248</v>
      </c>
      <c r="F306" s="487" t="s">
        <v>1893</v>
      </c>
      <c r="G306" s="791" t="s">
        <v>12710</v>
      </c>
      <c r="H306" s="804" t="s">
        <v>8200</v>
      </c>
      <c r="J306" s="1109" t="s">
        <v>8201</v>
      </c>
      <c r="K306" s="1110" t="s">
        <v>8202</v>
      </c>
    </row>
    <row r="307" spans="2:11" s="24" customFormat="1" ht="12" customHeight="1">
      <c r="B307" s="648" t="s">
        <v>2355</v>
      </c>
      <c r="C307" s="988" t="s">
        <v>2747</v>
      </c>
      <c r="D307" s="1141">
        <v>96</v>
      </c>
      <c r="E307" s="988" t="s">
        <v>2248</v>
      </c>
      <c r="F307" s="490" t="s">
        <v>1893</v>
      </c>
      <c r="G307" s="791" t="s">
        <v>12711</v>
      </c>
      <c r="H307" s="804" t="s">
        <v>8203</v>
      </c>
      <c r="J307" s="1109" t="s">
        <v>8201</v>
      </c>
      <c r="K307" s="1110" t="s">
        <v>8202</v>
      </c>
    </row>
    <row r="308" spans="2:11" s="24" customFormat="1" ht="12" customHeight="1" thickBot="1">
      <c r="B308" s="657" t="s">
        <v>2355</v>
      </c>
      <c r="C308" s="989" t="s">
        <v>1736</v>
      </c>
      <c r="D308" s="986">
        <v>96</v>
      </c>
      <c r="E308" s="989" t="s">
        <v>2248</v>
      </c>
      <c r="F308" s="491" t="s">
        <v>1893</v>
      </c>
      <c r="G308" s="791" t="s">
        <v>12712</v>
      </c>
      <c r="H308" s="804" t="s">
        <v>8204</v>
      </c>
      <c r="J308" s="1109" t="s">
        <v>8201</v>
      </c>
      <c r="K308" s="1110" t="s">
        <v>8202</v>
      </c>
    </row>
    <row r="309" spans="2:11" s="24" customFormat="1" ht="12" customHeight="1">
      <c r="B309" s="656" t="s">
        <v>2356</v>
      </c>
      <c r="C309" s="987" t="s">
        <v>2751</v>
      </c>
      <c r="D309" s="1161">
        <v>110</v>
      </c>
      <c r="E309" s="987" t="s">
        <v>2248</v>
      </c>
      <c r="F309" s="487" t="s">
        <v>2249</v>
      </c>
      <c r="G309" s="792" t="s">
        <v>12713</v>
      </c>
      <c r="H309" s="803" t="s">
        <v>8205</v>
      </c>
      <c r="J309" s="1109" t="s">
        <v>8201</v>
      </c>
      <c r="K309" s="1110" t="s">
        <v>8206</v>
      </c>
    </row>
    <row r="310" spans="2:11" s="24" customFormat="1" ht="12" customHeight="1">
      <c r="B310" s="648" t="s">
        <v>2356</v>
      </c>
      <c r="C310" s="988" t="s">
        <v>2747</v>
      </c>
      <c r="D310" s="1141">
        <v>110</v>
      </c>
      <c r="E310" s="988" t="s">
        <v>2248</v>
      </c>
      <c r="F310" s="490" t="s">
        <v>2249</v>
      </c>
      <c r="G310" s="791" t="s">
        <v>12714</v>
      </c>
      <c r="H310" s="804" t="s">
        <v>8207</v>
      </c>
      <c r="J310" s="1109" t="s">
        <v>8201</v>
      </c>
      <c r="K310" s="1110" t="s">
        <v>8206</v>
      </c>
    </row>
    <row r="311" spans="2:11" s="24" customFormat="1" ht="12" customHeight="1" thickBot="1">
      <c r="B311" s="657" t="s">
        <v>2356</v>
      </c>
      <c r="C311" s="989" t="s">
        <v>1736</v>
      </c>
      <c r="D311" s="1162">
        <v>110</v>
      </c>
      <c r="E311" s="989" t="s">
        <v>2248</v>
      </c>
      <c r="F311" s="491" t="s">
        <v>2249</v>
      </c>
      <c r="G311" s="793" t="s">
        <v>12715</v>
      </c>
      <c r="H311" s="805" t="s">
        <v>8208</v>
      </c>
      <c r="J311" s="1109" t="s">
        <v>8201</v>
      </c>
      <c r="K311" s="1110" t="s">
        <v>8206</v>
      </c>
    </row>
    <row r="312" spans="2:11" s="24" customFormat="1" ht="12" customHeight="1">
      <c r="B312" s="577" t="s">
        <v>2357</v>
      </c>
      <c r="C312" s="992" t="s">
        <v>3743</v>
      </c>
      <c r="D312" s="984">
        <v>110</v>
      </c>
      <c r="E312" s="987" t="s">
        <v>2251</v>
      </c>
      <c r="F312" s="487" t="s">
        <v>2252</v>
      </c>
      <c r="G312" s="791" t="s">
        <v>3329</v>
      </c>
      <c r="H312" s="804" t="s">
        <v>8209</v>
      </c>
      <c r="J312" s="1109" t="s">
        <v>8210</v>
      </c>
      <c r="K312" s="1110" t="s">
        <v>8211</v>
      </c>
    </row>
    <row r="313" spans="2:11" s="24" customFormat="1" ht="12" customHeight="1">
      <c r="B313" s="578" t="s">
        <v>2357</v>
      </c>
      <c r="C313" s="988" t="s">
        <v>3742</v>
      </c>
      <c r="D313" s="985">
        <v>110</v>
      </c>
      <c r="E313" s="988" t="s">
        <v>2251</v>
      </c>
      <c r="F313" s="490" t="s">
        <v>2252</v>
      </c>
      <c r="G313" s="791" t="s">
        <v>3330</v>
      </c>
      <c r="H313" s="804" t="s">
        <v>8212</v>
      </c>
      <c r="J313" s="1109" t="s">
        <v>8210</v>
      </c>
      <c r="K313" s="1110" t="s">
        <v>8211</v>
      </c>
    </row>
    <row r="314" spans="2:11" s="24" customFormat="1" ht="12" customHeight="1">
      <c r="B314" s="653" t="s">
        <v>2357</v>
      </c>
      <c r="C314" s="988" t="s">
        <v>3744</v>
      </c>
      <c r="D314" s="985">
        <v>110</v>
      </c>
      <c r="E314" s="988" t="s">
        <v>2251</v>
      </c>
      <c r="F314" s="490" t="s">
        <v>2252</v>
      </c>
      <c r="G314" s="791" t="s">
        <v>3331</v>
      </c>
      <c r="H314" s="804" t="s">
        <v>8213</v>
      </c>
      <c r="J314" s="1109" t="s">
        <v>8210</v>
      </c>
      <c r="K314" s="1110" t="s">
        <v>8211</v>
      </c>
    </row>
    <row r="315" spans="2:11" s="24" customFormat="1" ht="12" customHeight="1" thickBot="1">
      <c r="B315" s="657" t="s">
        <v>2357</v>
      </c>
      <c r="C315" s="989" t="s">
        <v>3745</v>
      </c>
      <c r="D315" s="986">
        <v>110</v>
      </c>
      <c r="E315" s="989" t="s">
        <v>2251</v>
      </c>
      <c r="F315" s="491" t="s">
        <v>2252</v>
      </c>
      <c r="G315" s="791" t="s">
        <v>3332</v>
      </c>
      <c r="H315" s="804" t="s">
        <v>8214</v>
      </c>
      <c r="J315" s="1109" t="s">
        <v>8210</v>
      </c>
      <c r="K315" s="1110" t="s">
        <v>8211</v>
      </c>
    </row>
    <row r="316" spans="2:11" s="24" customFormat="1" ht="12" customHeight="1">
      <c r="B316" s="653" t="s">
        <v>2358</v>
      </c>
      <c r="C316" s="992" t="s">
        <v>3743</v>
      </c>
      <c r="D316" s="985">
        <v>118</v>
      </c>
      <c r="E316" s="988" t="s">
        <v>2253</v>
      </c>
      <c r="F316" s="490" t="s">
        <v>2254</v>
      </c>
      <c r="G316" s="792" t="s">
        <v>3333</v>
      </c>
      <c r="H316" s="803" t="s">
        <v>8215</v>
      </c>
      <c r="J316" s="1109" t="s">
        <v>8216</v>
      </c>
      <c r="K316" s="1110" t="s">
        <v>8217</v>
      </c>
    </row>
    <row r="317" spans="2:11" s="24" customFormat="1" ht="12" customHeight="1">
      <c r="B317" s="578" t="s">
        <v>2358</v>
      </c>
      <c r="C317" s="988" t="s">
        <v>3742</v>
      </c>
      <c r="D317" s="985">
        <v>118</v>
      </c>
      <c r="E317" s="988" t="s">
        <v>2253</v>
      </c>
      <c r="F317" s="490" t="s">
        <v>2254</v>
      </c>
      <c r="G317" s="791" t="s">
        <v>3334</v>
      </c>
      <c r="H317" s="804" t="s">
        <v>8218</v>
      </c>
      <c r="J317" s="1109" t="s">
        <v>8216</v>
      </c>
      <c r="K317" s="1110" t="s">
        <v>8217</v>
      </c>
    </row>
    <row r="318" spans="2:11" s="24" customFormat="1" ht="12" customHeight="1">
      <c r="B318" s="653" t="s">
        <v>2358</v>
      </c>
      <c r="C318" s="988" t="s">
        <v>3744</v>
      </c>
      <c r="D318" s="985">
        <v>118</v>
      </c>
      <c r="E318" s="988" t="s">
        <v>2253</v>
      </c>
      <c r="F318" s="490" t="s">
        <v>2254</v>
      </c>
      <c r="G318" s="791" t="s">
        <v>3335</v>
      </c>
      <c r="H318" s="804" t="s">
        <v>8219</v>
      </c>
      <c r="J318" s="1109" t="s">
        <v>8216</v>
      </c>
      <c r="K318" s="1110" t="s">
        <v>8217</v>
      </c>
    </row>
    <row r="319" spans="2:11" s="24" customFormat="1" ht="12" customHeight="1" thickBot="1">
      <c r="B319" s="657" t="s">
        <v>2358</v>
      </c>
      <c r="C319" s="989" t="s">
        <v>3745</v>
      </c>
      <c r="D319" s="986">
        <v>118</v>
      </c>
      <c r="E319" s="989" t="s">
        <v>2253</v>
      </c>
      <c r="F319" s="491" t="s">
        <v>2254</v>
      </c>
      <c r="G319" s="793" t="s">
        <v>3336</v>
      </c>
      <c r="H319" s="805" t="s">
        <v>8220</v>
      </c>
      <c r="J319" s="1109" t="s">
        <v>8216</v>
      </c>
      <c r="K319" s="1110" t="s">
        <v>8217</v>
      </c>
    </row>
    <row r="320" spans="2:11" s="24" customFormat="1" ht="12" customHeight="1">
      <c r="B320" s="656" t="s">
        <v>2359</v>
      </c>
      <c r="C320" s="992" t="s">
        <v>3743</v>
      </c>
      <c r="D320" s="984">
        <v>116</v>
      </c>
      <c r="E320" s="987" t="s">
        <v>2251</v>
      </c>
      <c r="F320" s="487" t="s">
        <v>2254</v>
      </c>
      <c r="G320" s="792" t="s">
        <v>3337</v>
      </c>
      <c r="H320" s="804" t="s">
        <v>8221</v>
      </c>
      <c r="J320" s="1109" t="s">
        <v>8210</v>
      </c>
      <c r="K320" s="1110" t="s">
        <v>8217</v>
      </c>
    </row>
    <row r="321" spans="2:11" s="24" customFormat="1" ht="12" customHeight="1">
      <c r="B321" s="648" t="s">
        <v>2359</v>
      </c>
      <c r="C321" s="988" t="s">
        <v>3742</v>
      </c>
      <c r="D321" s="985">
        <v>116</v>
      </c>
      <c r="E321" s="988" t="s">
        <v>2251</v>
      </c>
      <c r="F321" s="490" t="s">
        <v>2254</v>
      </c>
      <c r="G321" s="791" t="s">
        <v>3338</v>
      </c>
      <c r="H321" s="804" t="s">
        <v>8222</v>
      </c>
      <c r="J321" s="1109" t="s">
        <v>8210</v>
      </c>
      <c r="K321" s="1110" t="s">
        <v>8217</v>
      </c>
    </row>
    <row r="322" spans="2:11" s="24" customFormat="1" ht="12" customHeight="1">
      <c r="B322" s="655" t="s">
        <v>2359</v>
      </c>
      <c r="C322" s="988" t="s">
        <v>3744</v>
      </c>
      <c r="D322" s="985">
        <v>116</v>
      </c>
      <c r="E322" s="988" t="s">
        <v>2251</v>
      </c>
      <c r="F322" s="490" t="s">
        <v>2254</v>
      </c>
      <c r="G322" s="791" t="s">
        <v>3339</v>
      </c>
      <c r="H322" s="804" t="s">
        <v>8223</v>
      </c>
      <c r="J322" s="1109" t="s">
        <v>8210</v>
      </c>
      <c r="K322" s="1110" t="s">
        <v>8217</v>
      </c>
    </row>
    <row r="323" spans="2:11" s="24" customFormat="1" ht="12" customHeight="1" thickBot="1">
      <c r="B323" s="657" t="s">
        <v>2359</v>
      </c>
      <c r="C323" s="989" t="s">
        <v>3745</v>
      </c>
      <c r="D323" s="986">
        <v>116</v>
      </c>
      <c r="E323" s="989" t="s">
        <v>2251</v>
      </c>
      <c r="F323" s="491" t="s">
        <v>2254</v>
      </c>
      <c r="G323" s="793" t="s">
        <v>3340</v>
      </c>
      <c r="H323" s="804" t="s">
        <v>8224</v>
      </c>
      <c r="J323" s="1109" t="s">
        <v>8210</v>
      </c>
      <c r="K323" s="1110" t="s">
        <v>8217</v>
      </c>
    </row>
    <row r="324" spans="2:11" s="24" customFormat="1" ht="12" customHeight="1">
      <c r="B324" s="656" t="s">
        <v>1485</v>
      </c>
      <c r="C324" s="992" t="s">
        <v>3743</v>
      </c>
      <c r="D324" s="984">
        <v>116</v>
      </c>
      <c r="E324" s="987" t="s">
        <v>2251</v>
      </c>
      <c r="F324" s="487" t="s">
        <v>2254</v>
      </c>
      <c r="G324" s="792" t="s">
        <v>3337</v>
      </c>
      <c r="H324" s="803" t="s">
        <v>8225</v>
      </c>
      <c r="J324" s="1109" t="s">
        <v>8210</v>
      </c>
      <c r="K324" s="1110" t="s">
        <v>8217</v>
      </c>
    </row>
    <row r="325" spans="2:11" s="24" customFormat="1" ht="12" customHeight="1">
      <c r="B325" s="648" t="s">
        <v>1485</v>
      </c>
      <c r="C325" s="988" t="s">
        <v>3742</v>
      </c>
      <c r="D325" s="985">
        <v>116</v>
      </c>
      <c r="E325" s="988" t="s">
        <v>2251</v>
      </c>
      <c r="F325" s="490" t="s">
        <v>2254</v>
      </c>
      <c r="G325" s="791" t="s">
        <v>3338</v>
      </c>
      <c r="H325" s="804" t="s">
        <v>8226</v>
      </c>
      <c r="J325" s="1109" t="s">
        <v>8210</v>
      </c>
      <c r="K325" s="1110" t="s">
        <v>8217</v>
      </c>
    </row>
    <row r="326" spans="2:11" s="24" customFormat="1" ht="12" customHeight="1">
      <c r="B326" s="655" t="s">
        <v>1485</v>
      </c>
      <c r="C326" s="988" t="s">
        <v>3744</v>
      </c>
      <c r="D326" s="985">
        <v>116</v>
      </c>
      <c r="E326" s="988" t="s">
        <v>2251</v>
      </c>
      <c r="F326" s="490" t="s">
        <v>2254</v>
      </c>
      <c r="G326" s="791" t="s">
        <v>3339</v>
      </c>
      <c r="H326" s="804" t="s">
        <v>8227</v>
      </c>
      <c r="J326" s="1109" t="s">
        <v>8210</v>
      </c>
      <c r="K326" s="1110" t="s">
        <v>8217</v>
      </c>
    </row>
    <row r="327" spans="2:11" s="24" customFormat="1" ht="12" customHeight="1" thickBot="1">
      <c r="B327" s="657" t="s">
        <v>1485</v>
      </c>
      <c r="C327" s="989" t="s">
        <v>3745</v>
      </c>
      <c r="D327" s="986">
        <v>116</v>
      </c>
      <c r="E327" s="989" t="s">
        <v>2251</v>
      </c>
      <c r="F327" s="491" t="s">
        <v>2254</v>
      </c>
      <c r="G327" s="793" t="s">
        <v>3340</v>
      </c>
      <c r="H327" s="805" t="s">
        <v>8228</v>
      </c>
      <c r="J327" s="1109" t="s">
        <v>8210</v>
      </c>
      <c r="K327" s="1110" t="s">
        <v>8217</v>
      </c>
    </row>
    <row r="328" spans="2:11" s="24" customFormat="1" ht="12" customHeight="1">
      <c r="B328" s="656" t="s">
        <v>2360</v>
      </c>
      <c r="C328" s="992" t="s">
        <v>3743</v>
      </c>
      <c r="D328" s="1161">
        <v>124</v>
      </c>
      <c r="E328" s="987" t="s">
        <v>2253</v>
      </c>
      <c r="F328" s="487" t="s">
        <v>2252</v>
      </c>
      <c r="G328" s="792" t="s">
        <v>3341</v>
      </c>
      <c r="H328" s="804" t="s">
        <v>8229</v>
      </c>
      <c r="J328" s="1109" t="s">
        <v>8216</v>
      </c>
      <c r="K328" s="1110" t="s">
        <v>8211</v>
      </c>
    </row>
    <row r="329" spans="2:11" s="24" customFormat="1" ht="12" customHeight="1">
      <c r="B329" s="648" t="s">
        <v>2360</v>
      </c>
      <c r="C329" s="988" t="s">
        <v>3742</v>
      </c>
      <c r="D329" s="1141">
        <v>124</v>
      </c>
      <c r="E329" s="988" t="s">
        <v>2253</v>
      </c>
      <c r="F329" s="490" t="s">
        <v>2252</v>
      </c>
      <c r="G329" s="791" t="s">
        <v>3342</v>
      </c>
      <c r="H329" s="804" t="s">
        <v>8230</v>
      </c>
      <c r="J329" s="1109" t="s">
        <v>8216</v>
      </c>
      <c r="K329" s="1110" t="s">
        <v>8211</v>
      </c>
    </row>
    <row r="330" spans="2:11" s="24" customFormat="1" ht="12" customHeight="1">
      <c r="B330" s="658" t="s">
        <v>2360</v>
      </c>
      <c r="C330" s="988" t="s">
        <v>3744</v>
      </c>
      <c r="D330" s="1141">
        <v>124</v>
      </c>
      <c r="E330" s="988" t="s">
        <v>2253</v>
      </c>
      <c r="F330" s="490" t="s">
        <v>2252</v>
      </c>
      <c r="G330" s="791" t="s">
        <v>3343</v>
      </c>
      <c r="H330" s="804" t="s">
        <v>8231</v>
      </c>
      <c r="J330" s="1109" t="s">
        <v>8216</v>
      </c>
      <c r="K330" s="1110" t="s">
        <v>8211</v>
      </c>
    </row>
    <row r="331" spans="2:11" s="24" customFormat="1" ht="12" customHeight="1" thickBot="1">
      <c r="B331" s="657" t="s">
        <v>2360</v>
      </c>
      <c r="C331" s="989" t="s">
        <v>3745</v>
      </c>
      <c r="D331" s="1162">
        <v>124</v>
      </c>
      <c r="E331" s="989" t="s">
        <v>2253</v>
      </c>
      <c r="F331" s="491" t="s">
        <v>2252</v>
      </c>
      <c r="G331" s="793" t="s">
        <v>3344</v>
      </c>
      <c r="H331" s="804" t="s">
        <v>8232</v>
      </c>
      <c r="J331" s="1109" t="s">
        <v>8216</v>
      </c>
      <c r="K331" s="1110" t="s">
        <v>8211</v>
      </c>
    </row>
    <row r="332" spans="2:11" s="24" customFormat="1" ht="12" customHeight="1">
      <c r="B332" s="656" t="s">
        <v>2361</v>
      </c>
      <c r="C332" s="992" t="s">
        <v>3743</v>
      </c>
      <c r="D332" s="1161">
        <v>124</v>
      </c>
      <c r="E332" s="987" t="s">
        <v>2253</v>
      </c>
      <c r="F332" s="487" t="s">
        <v>2252</v>
      </c>
      <c r="G332" s="791" t="s">
        <v>3345</v>
      </c>
      <c r="H332" s="803" t="s">
        <v>8233</v>
      </c>
      <c r="J332" s="1109" t="s">
        <v>8216</v>
      </c>
      <c r="K332" s="1110" t="s">
        <v>8211</v>
      </c>
    </row>
    <row r="333" spans="2:11" s="24" customFormat="1" ht="12" customHeight="1">
      <c r="B333" s="648" t="s">
        <v>2361</v>
      </c>
      <c r="C333" s="988" t="s">
        <v>3742</v>
      </c>
      <c r="D333" s="1141">
        <v>124</v>
      </c>
      <c r="E333" s="988" t="s">
        <v>2253</v>
      </c>
      <c r="F333" s="490" t="s">
        <v>2252</v>
      </c>
      <c r="G333" s="791" t="s">
        <v>3346</v>
      </c>
      <c r="H333" s="804" t="s">
        <v>8234</v>
      </c>
      <c r="J333" s="1109" t="s">
        <v>8216</v>
      </c>
      <c r="K333" s="1110" t="s">
        <v>8211</v>
      </c>
    </row>
    <row r="334" spans="2:11" s="24" customFormat="1" ht="12" customHeight="1">
      <c r="B334" s="658" t="s">
        <v>2361</v>
      </c>
      <c r="C334" s="988" t="s">
        <v>3744</v>
      </c>
      <c r="D334" s="1141">
        <v>124</v>
      </c>
      <c r="E334" s="988" t="s">
        <v>2253</v>
      </c>
      <c r="F334" s="490" t="s">
        <v>2252</v>
      </c>
      <c r="G334" s="791" t="s">
        <v>3347</v>
      </c>
      <c r="H334" s="804" t="s">
        <v>8235</v>
      </c>
      <c r="J334" s="1109" t="s">
        <v>8216</v>
      </c>
      <c r="K334" s="1110" t="s">
        <v>8211</v>
      </c>
    </row>
    <row r="335" spans="2:11" s="24" customFormat="1" ht="12" customHeight="1" thickBot="1">
      <c r="B335" s="657" t="s">
        <v>2361</v>
      </c>
      <c r="C335" s="989" t="s">
        <v>3745</v>
      </c>
      <c r="D335" s="1162">
        <v>124</v>
      </c>
      <c r="E335" s="989" t="s">
        <v>2253</v>
      </c>
      <c r="F335" s="491" t="s">
        <v>2252</v>
      </c>
      <c r="G335" s="791" t="s">
        <v>3348</v>
      </c>
      <c r="H335" s="805" t="s">
        <v>8236</v>
      </c>
      <c r="J335" s="1109" t="s">
        <v>8216</v>
      </c>
      <c r="K335" s="1110" t="s">
        <v>8211</v>
      </c>
    </row>
    <row r="336" spans="2:11" s="24" customFormat="1" ht="12" customHeight="1">
      <c r="B336" s="639" t="s">
        <v>2362</v>
      </c>
      <c r="C336" s="1157" t="s">
        <v>2295</v>
      </c>
      <c r="D336" s="985">
        <v>110</v>
      </c>
      <c r="E336" s="988" t="s">
        <v>2259</v>
      </c>
      <c r="F336" s="1044" t="s">
        <v>2260</v>
      </c>
      <c r="G336" s="792" t="s">
        <v>3349</v>
      </c>
      <c r="H336" s="804" t="s">
        <v>8237</v>
      </c>
      <c r="J336" s="1110" t="s">
        <v>8238</v>
      </c>
      <c r="K336" s="1110" t="s">
        <v>8239</v>
      </c>
    </row>
    <row r="337" spans="2:11" s="24" customFormat="1" ht="12" customHeight="1">
      <c r="B337" s="398" t="s">
        <v>2362</v>
      </c>
      <c r="C337" s="988" t="s">
        <v>2296</v>
      </c>
      <c r="D337" s="985">
        <v>110</v>
      </c>
      <c r="E337" s="988" t="s">
        <v>2259</v>
      </c>
      <c r="F337" s="1044" t="s">
        <v>2260</v>
      </c>
      <c r="G337" s="791" t="s">
        <v>3350</v>
      </c>
      <c r="H337" s="804" t="s">
        <v>8240</v>
      </c>
      <c r="J337" s="1109" t="s">
        <v>8238</v>
      </c>
      <c r="K337" s="1110" t="s">
        <v>8239</v>
      </c>
    </row>
    <row r="338" spans="2:11" s="24" customFormat="1" ht="12" customHeight="1">
      <c r="B338" s="641" t="s">
        <v>2362</v>
      </c>
      <c r="C338" s="988" t="s">
        <v>2297</v>
      </c>
      <c r="D338" s="985">
        <v>110</v>
      </c>
      <c r="E338" s="988" t="s">
        <v>2259</v>
      </c>
      <c r="F338" s="1044" t="s">
        <v>2260</v>
      </c>
      <c r="G338" s="791" t="s">
        <v>3351</v>
      </c>
      <c r="H338" s="804" t="s">
        <v>8241</v>
      </c>
      <c r="J338" s="1109" t="s">
        <v>8238</v>
      </c>
      <c r="K338" s="1110" t="s">
        <v>8239</v>
      </c>
    </row>
    <row r="339" spans="2:11" s="24" customFormat="1" ht="12" customHeight="1" thickBot="1">
      <c r="B339" s="643" t="s">
        <v>2362</v>
      </c>
      <c r="C339" s="1158" t="s">
        <v>2298</v>
      </c>
      <c r="D339" s="1164">
        <v>110</v>
      </c>
      <c r="E339" s="1158" t="s">
        <v>2259</v>
      </c>
      <c r="F339" s="1137" t="s">
        <v>2260</v>
      </c>
      <c r="G339" s="793" t="s">
        <v>3352</v>
      </c>
      <c r="H339" s="804" t="s">
        <v>8242</v>
      </c>
      <c r="J339" s="1109" t="s">
        <v>8238</v>
      </c>
      <c r="K339" s="1110" t="s">
        <v>8239</v>
      </c>
    </row>
    <row r="340" spans="2:11" s="24" customFormat="1" ht="12" customHeight="1">
      <c r="B340" s="642" t="s">
        <v>2363</v>
      </c>
      <c r="C340" s="1157" t="s">
        <v>2295</v>
      </c>
      <c r="D340" s="1145">
        <v>108</v>
      </c>
      <c r="E340" s="1157" t="s">
        <v>2259</v>
      </c>
      <c r="F340" s="1031" t="s">
        <v>2987</v>
      </c>
      <c r="G340" s="791" t="s">
        <v>3353</v>
      </c>
      <c r="H340" s="803" t="s">
        <v>8243</v>
      </c>
      <c r="J340" s="1109" t="s">
        <v>8238</v>
      </c>
      <c r="K340" s="1110" t="s">
        <v>8244</v>
      </c>
    </row>
    <row r="341" spans="2:11" s="24" customFormat="1" ht="12" customHeight="1">
      <c r="B341" s="398" t="s">
        <v>2363</v>
      </c>
      <c r="C341" s="988" t="s">
        <v>2296</v>
      </c>
      <c r="D341" s="1141">
        <v>108</v>
      </c>
      <c r="E341" s="988" t="s">
        <v>2259</v>
      </c>
      <c r="F341" s="490" t="s">
        <v>2987</v>
      </c>
      <c r="G341" s="791" t="s">
        <v>3354</v>
      </c>
      <c r="H341" s="804" t="s">
        <v>8245</v>
      </c>
      <c r="J341" s="1109" t="s">
        <v>8238</v>
      </c>
      <c r="K341" s="1110" t="s">
        <v>8244</v>
      </c>
    </row>
    <row r="342" spans="2:11" s="24" customFormat="1" ht="12" customHeight="1">
      <c r="B342" s="639" t="s">
        <v>2363</v>
      </c>
      <c r="C342" s="988" t="s">
        <v>2297</v>
      </c>
      <c r="D342" s="1141">
        <v>108</v>
      </c>
      <c r="E342" s="988" t="s">
        <v>2259</v>
      </c>
      <c r="F342" s="490" t="s">
        <v>2987</v>
      </c>
      <c r="G342" s="791" t="s">
        <v>3355</v>
      </c>
      <c r="H342" s="804" t="s">
        <v>8246</v>
      </c>
      <c r="J342" s="1109" t="s">
        <v>8238</v>
      </c>
      <c r="K342" s="1110" t="s">
        <v>8244</v>
      </c>
    </row>
    <row r="343" spans="2:11" s="24" customFormat="1" ht="12" customHeight="1" thickBot="1">
      <c r="B343" s="639" t="s">
        <v>2363</v>
      </c>
      <c r="C343" s="1158" t="s">
        <v>2298</v>
      </c>
      <c r="D343" s="1141">
        <v>108</v>
      </c>
      <c r="E343" s="988" t="s">
        <v>2259</v>
      </c>
      <c r="F343" s="490" t="s">
        <v>2987</v>
      </c>
      <c r="G343" s="791" t="s">
        <v>3356</v>
      </c>
      <c r="H343" s="805" t="s">
        <v>8247</v>
      </c>
      <c r="J343" s="1109" t="s">
        <v>8238</v>
      </c>
      <c r="K343" s="1110" t="s">
        <v>8244</v>
      </c>
    </row>
    <row r="344" spans="2:11" s="24" customFormat="1" ht="12" customHeight="1">
      <c r="B344" s="577" t="s">
        <v>2364</v>
      </c>
      <c r="C344" s="992" t="s">
        <v>3743</v>
      </c>
      <c r="D344" s="984">
        <v>110</v>
      </c>
      <c r="E344" s="987" t="s">
        <v>2251</v>
      </c>
      <c r="F344" s="487" t="s">
        <v>2254</v>
      </c>
      <c r="G344" s="792" t="s">
        <v>3357</v>
      </c>
      <c r="H344" s="804" t="s">
        <v>8248</v>
      </c>
      <c r="J344" s="1109" t="s">
        <v>8210</v>
      </c>
      <c r="K344" s="1110" t="s">
        <v>8217</v>
      </c>
    </row>
    <row r="345" spans="2:11" s="24" customFormat="1" ht="12" customHeight="1">
      <c r="B345" s="578" t="s">
        <v>2364</v>
      </c>
      <c r="C345" s="988" t="s">
        <v>3742</v>
      </c>
      <c r="D345" s="985">
        <v>110</v>
      </c>
      <c r="E345" s="988" t="s">
        <v>2251</v>
      </c>
      <c r="F345" s="490" t="s">
        <v>2254</v>
      </c>
      <c r="G345" s="791" t="s">
        <v>3358</v>
      </c>
      <c r="H345" s="804" t="s">
        <v>8249</v>
      </c>
      <c r="J345" s="1109" t="s">
        <v>8210</v>
      </c>
      <c r="K345" s="1110" t="s">
        <v>8217</v>
      </c>
    </row>
    <row r="346" spans="2:11" s="24" customFormat="1" ht="12" customHeight="1">
      <c r="B346" s="653" t="s">
        <v>2364</v>
      </c>
      <c r="C346" s="988" t="s">
        <v>3744</v>
      </c>
      <c r="D346" s="985">
        <v>110</v>
      </c>
      <c r="E346" s="988" t="s">
        <v>2251</v>
      </c>
      <c r="F346" s="490" t="s">
        <v>2254</v>
      </c>
      <c r="G346" s="791" t="s">
        <v>3359</v>
      </c>
      <c r="H346" s="804" t="s">
        <v>8250</v>
      </c>
      <c r="J346" s="1109" t="s">
        <v>8210</v>
      </c>
      <c r="K346" s="1110" t="s">
        <v>8217</v>
      </c>
    </row>
    <row r="347" spans="2:11" s="24" customFormat="1" ht="12" customHeight="1" thickBot="1">
      <c r="B347" s="657" t="s">
        <v>2364</v>
      </c>
      <c r="C347" s="989" t="s">
        <v>3745</v>
      </c>
      <c r="D347" s="986">
        <v>110</v>
      </c>
      <c r="E347" s="989" t="s">
        <v>2251</v>
      </c>
      <c r="F347" s="491" t="s">
        <v>2254</v>
      </c>
      <c r="G347" s="793" t="s">
        <v>3360</v>
      </c>
      <c r="H347" s="804" t="s">
        <v>8251</v>
      </c>
      <c r="J347" s="1109" t="s">
        <v>8210</v>
      </c>
      <c r="K347" s="1110" t="s">
        <v>8217</v>
      </c>
    </row>
    <row r="348" spans="2:11" s="24" customFormat="1" ht="12" customHeight="1">
      <c r="B348" s="656" t="s">
        <v>2365</v>
      </c>
      <c r="C348" s="992" t="s">
        <v>3743</v>
      </c>
      <c r="D348" s="984">
        <v>108</v>
      </c>
      <c r="E348" s="987" t="s">
        <v>2253</v>
      </c>
      <c r="F348" s="487" t="s">
        <v>2261</v>
      </c>
      <c r="G348" s="791" t="s">
        <v>3361</v>
      </c>
      <c r="H348" s="803" t="s">
        <v>8252</v>
      </c>
      <c r="J348" s="1109" t="s">
        <v>8216</v>
      </c>
      <c r="K348" s="1110" t="s">
        <v>8253</v>
      </c>
    </row>
    <row r="349" spans="2:11" s="24" customFormat="1" ht="12" customHeight="1">
      <c r="B349" s="648" t="s">
        <v>2365</v>
      </c>
      <c r="C349" s="988" t="s">
        <v>3742</v>
      </c>
      <c r="D349" s="985">
        <v>108</v>
      </c>
      <c r="E349" s="988" t="s">
        <v>2253</v>
      </c>
      <c r="F349" s="490" t="s">
        <v>2261</v>
      </c>
      <c r="G349" s="791" t="s">
        <v>3362</v>
      </c>
      <c r="H349" s="804" t="s">
        <v>8254</v>
      </c>
      <c r="J349" s="1109" t="s">
        <v>8216</v>
      </c>
      <c r="K349" s="1110" t="s">
        <v>8253</v>
      </c>
    </row>
    <row r="350" spans="2:11" s="24" customFormat="1" ht="12" customHeight="1">
      <c r="B350" s="655" t="s">
        <v>2365</v>
      </c>
      <c r="C350" s="988" t="s">
        <v>3744</v>
      </c>
      <c r="D350" s="985">
        <v>108</v>
      </c>
      <c r="E350" s="988" t="s">
        <v>2253</v>
      </c>
      <c r="F350" s="490" t="s">
        <v>2261</v>
      </c>
      <c r="G350" s="791" t="s">
        <v>3363</v>
      </c>
      <c r="H350" s="804" t="s">
        <v>8255</v>
      </c>
      <c r="J350" s="1109" t="s">
        <v>8216</v>
      </c>
      <c r="K350" s="1110" t="s">
        <v>8253</v>
      </c>
    </row>
    <row r="351" spans="2:11" s="24" customFormat="1" ht="12" customHeight="1" thickBot="1">
      <c r="B351" s="657" t="s">
        <v>2365</v>
      </c>
      <c r="C351" s="989" t="s">
        <v>3745</v>
      </c>
      <c r="D351" s="986">
        <v>108</v>
      </c>
      <c r="E351" s="989" t="s">
        <v>2253</v>
      </c>
      <c r="F351" s="491" t="s">
        <v>2261</v>
      </c>
      <c r="G351" s="791" t="s">
        <v>3364</v>
      </c>
      <c r="H351" s="805" t="s">
        <v>8256</v>
      </c>
      <c r="J351" s="1109" t="s">
        <v>8216</v>
      </c>
      <c r="K351" s="1110" t="s">
        <v>8253</v>
      </c>
    </row>
    <row r="352" spans="2:11" s="24" customFormat="1" ht="12" customHeight="1">
      <c r="B352" s="656" t="s">
        <v>2366</v>
      </c>
      <c r="C352" s="992" t="s">
        <v>3743</v>
      </c>
      <c r="D352" s="984">
        <v>108</v>
      </c>
      <c r="E352" s="987" t="s">
        <v>2253</v>
      </c>
      <c r="F352" s="487" t="s">
        <v>2262</v>
      </c>
      <c r="G352" s="792" t="s">
        <v>3365</v>
      </c>
      <c r="H352" s="804" t="s">
        <v>8257</v>
      </c>
      <c r="J352" s="1109" t="s">
        <v>8216</v>
      </c>
      <c r="K352" s="1110" t="s">
        <v>8258</v>
      </c>
    </row>
    <row r="353" spans="2:11" s="24" customFormat="1" ht="12" customHeight="1">
      <c r="B353" s="648" t="s">
        <v>2366</v>
      </c>
      <c r="C353" s="988" t="s">
        <v>3742</v>
      </c>
      <c r="D353" s="985">
        <v>108</v>
      </c>
      <c r="E353" s="988" t="s">
        <v>2253</v>
      </c>
      <c r="F353" s="490" t="s">
        <v>2262</v>
      </c>
      <c r="G353" s="791" t="s">
        <v>3366</v>
      </c>
      <c r="H353" s="804" t="s">
        <v>8259</v>
      </c>
      <c r="J353" s="1109" t="s">
        <v>8216</v>
      </c>
      <c r="K353" s="1110" t="s">
        <v>8258</v>
      </c>
    </row>
    <row r="354" spans="2:11" s="24" customFormat="1" ht="12" customHeight="1">
      <c r="B354" s="655" t="s">
        <v>2366</v>
      </c>
      <c r="C354" s="988" t="s">
        <v>3744</v>
      </c>
      <c r="D354" s="985">
        <v>108</v>
      </c>
      <c r="E354" s="988" t="s">
        <v>2253</v>
      </c>
      <c r="F354" s="490" t="s">
        <v>2262</v>
      </c>
      <c r="G354" s="791" t="s">
        <v>3367</v>
      </c>
      <c r="H354" s="804" t="s">
        <v>8260</v>
      </c>
      <c r="J354" s="1109" t="s">
        <v>8216</v>
      </c>
      <c r="K354" s="1110" t="s">
        <v>8258</v>
      </c>
    </row>
    <row r="355" spans="2:11" s="24" customFormat="1" ht="12" customHeight="1" thickBot="1">
      <c r="B355" s="657" t="s">
        <v>2366</v>
      </c>
      <c r="C355" s="989" t="s">
        <v>3745</v>
      </c>
      <c r="D355" s="986">
        <v>108</v>
      </c>
      <c r="E355" s="989" t="s">
        <v>2253</v>
      </c>
      <c r="F355" s="491" t="s">
        <v>2262</v>
      </c>
      <c r="G355" s="793" t="s">
        <v>3368</v>
      </c>
      <c r="H355" s="804" t="s">
        <v>8261</v>
      </c>
      <c r="J355" s="1109" t="s">
        <v>8216</v>
      </c>
      <c r="K355" s="1110" t="s">
        <v>8258</v>
      </c>
    </row>
    <row r="356" spans="2:11" s="24" customFormat="1" ht="12" customHeight="1">
      <c r="B356" s="641" t="s">
        <v>2367</v>
      </c>
      <c r="C356" s="992" t="s">
        <v>3743</v>
      </c>
      <c r="D356" s="985">
        <v>108</v>
      </c>
      <c r="E356" s="988" t="s">
        <v>2253</v>
      </c>
      <c r="F356" s="490" t="s">
        <v>2263</v>
      </c>
      <c r="G356" s="791" t="s">
        <v>3369</v>
      </c>
      <c r="H356" s="803" t="s">
        <v>8262</v>
      </c>
      <c r="J356" s="1109" t="s">
        <v>8216</v>
      </c>
      <c r="K356" s="1110" t="s">
        <v>8263</v>
      </c>
    </row>
    <row r="357" spans="2:11" s="24" customFormat="1" ht="12" customHeight="1">
      <c r="B357" s="638" t="s">
        <v>2367</v>
      </c>
      <c r="C357" s="988" t="s">
        <v>3742</v>
      </c>
      <c r="D357" s="985">
        <v>108</v>
      </c>
      <c r="E357" s="988" t="s">
        <v>2253</v>
      </c>
      <c r="F357" s="490" t="s">
        <v>2263</v>
      </c>
      <c r="G357" s="791" t="s">
        <v>3370</v>
      </c>
      <c r="H357" s="804" t="s">
        <v>8264</v>
      </c>
      <c r="J357" s="1109" t="s">
        <v>8216</v>
      </c>
      <c r="K357" s="1110" t="s">
        <v>8263</v>
      </c>
    </row>
    <row r="358" spans="2:11" s="24" customFormat="1" ht="12" customHeight="1">
      <c r="B358" s="641" t="s">
        <v>2367</v>
      </c>
      <c r="C358" s="988" t="s">
        <v>3744</v>
      </c>
      <c r="D358" s="985">
        <v>108</v>
      </c>
      <c r="E358" s="988" t="s">
        <v>2253</v>
      </c>
      <c r="F358" s="490" t="s">
        <v>2263</v>
      </c>
      <c r="G358" s="791" t="s">
        <v>3371</v>
      </c>
      <c r="H358" s="804" t="s">
        <v>8265</v>
      </c>
      <c r="J358" s="1109" t="s">
        <v>8216</v>
      </c>
      <c r="K358" s="1110" t="s">
        <v>8263</v>
      </c>
    </row>
    <row r="359" spans="2:11" s="24" customFormat="1" ht="12" customHeight="1" thickBot="1">
      <c r="B359" s="641" t="s">
        <v>2367</v>
      </c>
      <c r="C359" s="989" t="s">
        <v>3745</v>
      </c>
      <c r="D359" s="985">
        <v>108</v>
      </c>
      <c r="E359" s="988" t="s">
        <v>2253</v>
      </c>
      <c r="F359" s="490" t="s">
        <v>2263</v>
      </c>
      <c r="G359" s="791" t="s">
        <v>3372</v>
      </c>
      <c r="H359" s="805" t="s">
        <v>8266</v>
      </c>
      <c r="J359" s="1109" t="s">
        <v>8216</v>
      </c>
      <c r="K359" s="1110" t="s">
        <v>8263</v>
      </c>
    </row>
    <row r="360" spans="2:11" s="24" customFormat="1" ht="12" customHeight="1">
      <c r="B360" s="656" t="s">
        <v>2368</v>
      </c>
      <c r="C360" s="992" t="s">
        <v>3743</v>
      </c>
      <c r="D360" s="984">
        <v>118</v>
      </c>
      <c r="E360" s="987" t="s">
        <v>2253</v>
      </c>
      <c r="F360" s="487" t="s">
        <v>2254</v>
      </c>
      <c r="G360" s="792" t="s">
        <v>3373</v>
      </c>
      <c r="H360" s="804" t="s">
        <v>8267</v>
      </c>
      <c r="J360" s="1109" t="s">
        <v>8216</v>
      </c>
      <c r="K360" s="1110" t="s">
        <v>8217</v>
      </c>
    </row>
    <row r="361" spans="2:11" s="24" customFormat="1" ht="12" customHeight="1">
      <c r="B361" s="648" t="s">
        <v>2368</v>
      </c>
      <c r="C361" s="988" t="s">
        <v>3742</v>
      </c>
      <c r="D361" s="985">
        <v>118</v>
      </c>
      <c r="E361" s="988" t="s">
        <v>2253</v>
      </c>
      <c r="F361" s="490" t="s">
        <v>2254</v>
      </c>
      <c r="G361" s="791" t="s">
        <v>3374</v>
      </c>
      <c r="H361" s="804" t="s">
        <v>8268</v>
      </c>
      <c r="J361" s="1109" t="s">
        <v>8216</v>
      </c>
      <c r="K361" s="1110" t="s">
        <v>8217</v>
      </c>
    </row>
    <row r="362" spans="2:11" s="24" customFormat="1" ht="12" customHeight="1">
      <c r="B362" s="655" t="s">
        <v>2368</v>
      </c>
      <c r="C362" s="988" t="s">
        <v>3744</v>
      </c>
      <c r="D362" s="985">
        <v>118</v>
      </c>
      <c r="E362" s="988" t="s">
        <v>2253</v>
      </c>
      <c r="F362" s="490" t="s">
        <v>2254</v>
      </c>
      <c r="G362" s="791" t="s">
        <v>3375</v>
      </c>
      <c r="H362" s="804" t="s">
        <v>8269</v>
      </c>
      <c r="J362" s="1109" t="s">
        <v>8216</v>
      </c>
      <c r="K362" s="1110" t="s">
        <v>8217</v>
      </c>
    </row>
    <row r="363" spans="2:11" s="24" customFormat="1" ht="12" customHeight="1" thickBot="1">
      <c r="B363" s="657" t="s">
        <v>2368</v>
      </c>
      <c r="C363" s="989" t="s">
        <v>3745</v>
      </c>
      <c r="D363" s="986">
        <v>118</v>
      </c>
      <c r="E363" s="989" t="s">
        <v>2253</v>
      </c>
      <c r="F363" s="491" t="s">
        <v>2254</v>
      </c>
      <c r="G363" s="793" t="s">
        <v>3376</v>
      </c>
      <c r="H363" s="804" t="s">
        <v>8270</v>
      </c>
      <c r="J363" s="1109" t="s">
        <v>8216</v>
      </c>
      <c r="K363" s="1110" t="s">
        <v>8217</v>
      </c>
    </row>
    <row r="364" spans="2:11" s="24" customFormat="1" ht="12" customHeight="1">
      <c r="B364" s="656"/>
      <c r="C364" s="992" t="s">
        <v>3743</v>
      </c>
      <c r="D364" s="1161">
        <v>112</v>
      </c>
      <c r="E364" s="987" t="s">
        <v>2253</v>
      </c>
      <c r="F364" s="487" t="s">
        <v>2265</v>
      </c>
      <c r="G364" s="792" t="s">
        <v>3381</v>
      </c>
      <c r="H364" s="803" t="s">
        <v>8271</v>
      </c>
      <c r="J364" s="1109" t="s">
        <v>8216</v>
      </c>
      <c r="K364" s="1110" t="s">
        <v>8272</v>
      </c>
    </row>
    <row r="365" spans="2:11" s="24" customFormat="1" ht="12" customHeight="1">
      <c r="B365" s="648" t="s">
        <v>5304</v>
      </c>
      <c r="C365" s="988" t="s">
        <v>3742</v>
      </c>
      <c r="D365" s="1141">
        <v>112</v>
      </c>
      <c r="E365" s="988" t="s">
        <v>2253</v>
      </c>
      <c r="F365" s="490" t="s">
        <v>2265</v>
      </c>
      <c r="G365" s="791" t="s">
        <v>3382</v>
      </c>
      <c r="H365" s="804" t="s">
        <v>8273</v>
      </c>
      <c r="J365" s="1109" t="s">
        <v>8216</v>
      </c>
      <c r="K365" s="1110" t="s">
        <v>8272</v>
      </c>
    </row>
    <row r="366" spans="2:11" s="24" customFormat="1" ht="12" customHeight="1">
      <c r="B366" s="655"/>
      <c r="C366" s="988" t="s">
        <v>3744</v>
      </c>
      <c r="D366" s="1141">
        <v>112</v>
      </c>
      <c r="E366" s="988" t="s">
        <v>2253</v>
      </c>
      <c r="F366" s="490" t="s">
        <v>2265</v>
      </c>
      <c r="G366" s="791" t="s">
        <v>3383</v>
      </c>
      <c r="H366" s="804" t="s">
        <v>8274</v>
      </c>
      <c r="J366" s="1109" t="s">
        <v>8216</v>
      </c>
      <c r="K366" s="1110" t="s">
        <v>8272</v>
      </c>
    </row>
    <row r="367" spans="2:11" s="24" customFormat="1" ht="12" customHeight="1" thickBot="1">
      <c r="B367" s="657"/>
      <c r="C367" s="989" t="s">
        <v>3745</v>
      </c>
      <c r="D367" s="986">
        <v>112</v>
      </c>
      <c r="E367" s="989" t="s">
        <v>2253</v>
      </c>
      <c r="F367" s="491" t="s">
        <v>2265</v>
      </c>
      <c r="G367" s="793" t="s">
        <v>3384</v>
      </c>
      <c r="H367" s="805" t="s">
        <v>8275</v>
      </c>
      <c r="J367" s="1109" t="s">
        <v>8216</v>
      </c>
      <c r="K367" s="1110" t="s">
        <v>8272</v>
      </c>
    </row>
    <row r="368" spans="2:11" s="24" customFormat="1" ht="12" customHeight="1">
      <c r="B368" s="656" t="s">
        <v>2369</v>
      </c>
      <c r="C368" s="992" t="s">
        <v>3743</v>
      </c>
      <c r="D368" s="1161">
        <v>112</v>
      </c>
      <c r="E368" s="987" t="s">
        <v>2253</v>
      </c>
      <c r="F368" s="487" t="s">
        <v>2264</v>
      </c>
      <c r="G368" s="792" t="s">
        <v>3377</v>
      </c>
      <c r="H368" s="804" t="s">
        <v>8276</v>
      </c>
      <c r="J368" s="1109" t="s">
        <v>8216</v>
      </c>
      <c r="K368" s="1110" t="s">
        <v>8277</v>
      </c>
    </row>
    <row r="369" spans="2:11" s="24" customFormat="1" ht="12" customHeight="1">
      <c r="B369" s="648" t="s">
        <v>2369</v>
      </c>
      <c r="C369" s="988" t="s">
        <v>3742</v>
      </c>
      <c r="D369" s="1141">
        <v>112</v>
      </c>
      <c r="E369" s="988" t="s">
        <v>2253</v>
      </c>
      <c r="F369" s="490" t="s">
        <v>2264</v>
      </c>
      <c r="G369" s="791" t="s">
        <v>3378</v>
      </c>
      <c r="H369" s="804" t="s">
        <v>8278</v>
      </c>
      <c r="J369" s="1109" t="s">
        <v>8216</v>
      </c>
      <c r="K369" s="1110" t="s">
        <v>8277</v>
      </c>
    </row>
    <row r="370" spans="2:11" s="24" customFormat="1" ht="12" customHeight="1">
      <c r="B370" s="655" t="s">
        <v>2369</v>
      </c>
      <c r="C370" s="988" t="s">
        <v>3744</v>
      </c>
      <c r="D370" s="1141">
        <v>112</v>
      </c>
      <c r="E370" s="988" t="s">
        <v>2253</v>
      </c>
      <c r="F370" s="490" t="s">
        <v>2264</v>
      </c>
      <c r="G370" s="791" t="s">
        <v>3379</v>
      </c>
      <c r="H370" s="804" t="s">
        <v>8279</v>
      </c>
      <c r="J370" s="1109" t="s">
        <v>8216</v>
      </c>
      <c r="K370" s="1110" t="s">
        <v>8277</v>
      </c>
    </row>
    <row r="371" spans="2:11" s="24" customFormat="1" ht="12" customHeight="1" thickBot="1">
      <c r="B371" s="657" t="s">
        <v>2369</v>
      </c>
      <c r="C371" s="989" t="s">
        <v>3745</v>
      </c>
      <c r="D371" s="986">
        <v>112</v>
      </c>
      <c r="E371" s="989" t="s">
        <v>2253</v>
      </c>
      <c r="F371" s="491" t="s">
        <v>2264</v>
      </c>
      <c r="G371" s="793" t="s">
        <v>3380</v>
      </c>
      <c r="H371" s="804" t="s">
        <v>8280</v>
      </c>
      <c r="J371" s="1109" t="s">
        <v>8216</v>
      </c>
      <c r="K371" s="1110" t="s">
        <v>8277</v>
      </c>
    </row>
    <row r="372" spans="2:11" s="24" customFormat="1" ht="12" customHeight="1">
      <c r="B372" s="656" t="s">
        <v>2370</v>
      </c>
      <c r="C372" s="992" t="s">
        <v>3743</v>
      </c>
      <c r="D372" s="1161">
        <v>112</v>
      </c>
      <c r="E372" s="987" t="s">
        <v>2253</v>
      </c>
      <c r="F372" s="487" t="s">
        <v>2265</v>
      </c>
      <c r="G372" s="792" t="s">
        <v>3381</v>
      </c>
      <c r="H372" s="803" t="s">
        <v>8281</v>
      </c>
      <c r="J372" s="1109" t="s">
        <v>8216</v>
      </c>
      <c r="K372" s="1110" t="s">
        <v>8272</v>
      </c>
    </row>
    <row r="373" spans="2:11" s="24" customFormat="1" ht="12" customHeight="1">
      <c r="B373" s="648" t="s">
        <v>5303</v>
      </c>
      <c r="C373" s="988" t="s">
        <v>3742</v>
      </c>
      <c r="D373" s="1141">
        <v>112</v>
      </c>
      <c r="E373" s="988" t="s">
        <v>2253</v>
      </c>
      <c r="F373" s="490" t="s">
        <v>2265</v>
      </c>
      <c r="G373" s="791" t="s">
        <v>3382</v>
      </c>
      <c r="H373" s="804" t="s">
        <v>8282</v>
      </c>
      <c r="J373" s="1109" t="s">
        <v>8216</v>
      </c>
      <c r="K373" s="1110" t="s">
        <v>8272</v>
      </c>
    </row>
    <row r="374" spans="2:11" s="24" customFormat="1" ht="12" customHeight="1">
      <c r="B374" s="655" t="s">
        <v>2370</v>
      </c>
      <c r="C374" s="988" t="s">
        <v>3744</v>
      </c>
      <c r="D374" s="1141">
        <v>112</v>
      </c>
      <c r="E374" s="988" t="s">
        <v>2253</v>
      </c>
      <c r="F374" s="490" t="s">
        <v>2265</v>
      </c>
      <c r="G374" s="791" t="s">
        <v>3383</v>
      </c>
      <c r="H374" s="804" t="s">
        <v>8283</v>
      </c>
      <c r="J374" s="1109" t="s">
        <v>8216</v>
      </c>
      <c r="K374" s="1110" t="s">
        <v>8272</v>
      </c>
    </row>
    <row r="375" spans="2:11" s="24" customFormat="1" ht="12" customHeight="1" thickBot="1">
      <c r="B375" s="657" t="s">
        <v>2370</v>
      </c>
      <c r="C375" s="989" t="s">
        <v>3745</v>
      </c>
      <c r="D375" s="986">
        <v>112</v>
      </c>
      <c r="E375" s="989" t="s">
        <v>2253</v>
      </c>
      <c r="F375" s="491" t="s">
        <v>2265</v>
      </c>
      <c r="G375" s="793" t="s">
        <v>3384</v>
      </c>
      <c r="H375" s="805" t="s">
        <v>8284</v>
      </c>
      <c r="J375" s="1109" t="s">
        <v>8216</v>
      </c>
      <c r="K375" s="1110" t="s">
        <v>8272</v>
      </c>
    </row>
    <row r="376" spans="2:11" s="24" customFormat="1" ht="12" customHeight="1">
      <c r="B376" s="639" t="s">
        <v>2371</v>
      </c>
      <c r="C376" s="992" t="s">
        <v>3743</v>
      </c>
      <c r="D376" s="1141">
        <v>120</v>
      </c>
      <c r="E376" s="988" t="s">
        <v>2241</v>
      </c>
      <c r="F376" s="490" t="s">
        <v>2267</v>
      </c>
      <c r="G376" s="791" t="s">
        <v>12716</v>
      </c>
      <c r="H376" s="804" t="s">
        <v>8285</v>
      </c>
      <c r="J376" s="1109" t="s">
        <v>8286</v>
      </c>
      <c r="K376" s="1110" t="s">
        <v>8287</v>
      </c>
    </row>
    <row r="377" spans="2:11" s="24" customFormat="1" ht="12" customHeight="1">
      <c r="B377" s="398" t="s">
        <v>2371</v>
      </c>
      <c r="C377" s="988" t="s">
        <v>3742</v>
      </c>
      <c r="D377" s="1141">
        <v>120</v>
      </c>
      <c r="E377" s="988" t="s">
        <v>2241</v>
      </c>
      <c r="F377" s="490" t="s">
        <v>2267</v>
      </c>
      <c r="G377" s="791" t="s">
        <v>12717</v>
      </c>
      <c r="H377" s="804" t="s">
        <v>8288</v>
      </c>
      <c r="J377" s="1109" t="s">
        <v>8286</v>
      </c>
      <c r="K377" s="1110" t="s">
        <v>8287</v>
      </c>
    </row>
    <row r="378" spans="2:11" s="24" customFormat="1" ht="12" customHeight="1">
      <c r="B378" s="639" t="s">
        <v>2371</v>
      </c>
      <c r="C378" s="988" t="s">
        <v>3744</v>
      </c>
      <c r="D378" s="1141">
        <v>120</v>
      </c>
      <c r="E378" s="988" t="s">
        <v>2241</v>
      </c>
      <c r="F378" s="490" t="s">
        <v>2267</v>
      </c>
      <c r="G378" s="791" t="s">
        <v>12718</v>
      </c>
      <c r="H378" s="804" t="s">
        <v>8289</v>
      </c>
      <c r="J378" s="1109" t="s">
        <v>8286</v>
      </c>
      <c r="K378" s="1110" t="s">
        <v>8287</v>
      </c>
    </row>
    <row r="379" spans="2:11" s="24" customFormat="1" ht="12" customHeight="1" thickBot="1">
      <c r="B379" s="641" t="s">
        <v>2371</v>
      </c>
      <c r="C379" s="989" t="s">
        <v>3745</v>
      </c>
      <c r="D379" s="985">
        <v>120</v>
      </c>
      <c r="E379" s="988" t="s">
        <v>2241</v>
      </c>
      <c r="F379" s="490" t="s">
        <v>2267</v>
      </c>
      <c r="G379" s="791" t="s">
        <v>12719</v>
      </c>
      <c r="H379" s="804" t="s">
        <v>8290</v>
      </c>
      <c r="J379" s="1109" t="s">
        <v>8286</v>
      </c>
      <c r="K379" s="1110" t="s">
        <v>8287</v>
      </c>
    </row>
    <row r="380" spans="2:11" s="24" customFormat="1" ht="12" customHeight="1">
      <c r="B380" s="577" t="s">
        <v>2372</v>
      </c>
      <c r="C380" s="992" t="s">
        <v>3743</v>
      </c>
      <c r="D380" s="1161">
        <v>120</v>
      </c>
      <c r="E380" s="987" t="s">
        <v>2266</v>
      </c>
      <c r="F380" s="487" t="s">
        <v>2267</v>
      </c>
      <c r="G380" s="792" t="s">
        <v>3385</v>
      </c>
      <c r="H380" s="803" t="s">
        <v>8291</v>
      </c>
      <c r="J380" s="1109" t="s">
        <v>8292</v>
      </c>
      <c r="K380" s="1110" t="s">
        <v>8287</v>
      </c>
    </row>
    <row r="381" spans="2:11" s="24" customFormat="1" ht="12" customHeight="1">
      <c r="B381" s="578" t="s">
        <v>2372</v>
      </c>
      <c r="C381" s="988" t="s">
        <v>3742</v>
      </c>
      <c r="D381" s="1141">
        <v>120</v>
      </c>
      <c r="E381" s="988" t="s">
        <v>2266</v>
      </c>
      <c r="F381" s="490" t="s">
        <v>2267</v>
      </c>
      <c r="G381" s="791" t="s">
        <v>3386</v>
      </c>
      <c r="H381" s="804" t="s">
        <v>8293</v>
      </c>
      <c r="J381" s="1109" t="s">
        <v>8292</v>
      </c>
      <c r="K381" s="1110" t="s">
        <v>8287</v>
      </c>
    </row>
    <row r="382" spans="2:11" s="24" customFormat="1" ht="12" customHeight="1">
      <c r="B382" s="653" t="s">
        <v>2372</v>
      </c>
      <c r="C382" s="988" t="s">
        <v>3744</v>
      </c>
      <c r="D382" s="1141">
        <v>120</v>
      </c>
      <c r="E382" s="988" t="s">
        <v>2266</v>
      </c>
      <c r="F382" s="490" t="s">
        <v>2267</v>
      </c>
      <c r="G382" s="791" t="s">
        <v>3387</v>
      </c>
      <c r="H382" s="804" t="s">
        <v>8294</v>
      </c>
      <c r="J382" s="1109" t="s">
        <v>8292</v>
      </c>
      <c r="K382" s="1110" t="s">
        <v>8287</v>
      </c>
    </row>
    <row r="383" spans="2:11" s="24" customFormat="1" ht="12" customHeight="1" thickBot="1">
      <c r="B383" s="657" t="s">
        <v>2372</v>
      </c>
      <c r="C383" s="989" t="s">
        <v>3745</v>
      </c>
      <c r="D383" s="986">
        <v>120</v>
      </c>
      <c r="E383" s="989" t="s">
        <v>2266</v>
      </c>
      <c r="F383" s="491" t="s">
        <v>2267</v>
      </c>
      <c r="G383" s="793" t="s">
        <v>3388</v>
      </c>
      <c r="H383" s="805" t="s">
        <v>8295</v>
      </c>
      <c r="J383" s="1109" t="s">
        <v>8292</v>
      </c>
      <c r="K383" s="1110" t="s">
        <v>8287</v>
      </c>
    </row>
    <row r="384" spans="2:11" s="24" customFormat="1" ht="12" customHeight="1">
      <c r="B384" s="398" t="s">
        <v>2373</v>
      </c>
      <c r="C384" s="988" t="s">
        <v>2747</v>
      </c>
      <c r="D384" s="1141">
        <v>106</v>
      </c>
      <c r="E384" s="988" t="s">
        <v>2247</v>
      </c>
      <c r="F384" s="490" t="s">
        <v>1893</v>
      </c>
      <c r="G384" s="791" t="s">
        <v>3389</v>
      </c>
      <c r="H384" s="804" t="s">
        <v>8296</v>
      </c>
      <c r="J384" s="1109" t="s">
        <v>8297</v>
      </c>
      <c r="K384" s="1110" t="s">
        <v>8202</v>
      </c>
    </row>
    <row r="385" spans="2:11" s="24" customFormat="1" ht="12" customHeight="1" thickBot="1">
      <c r="B385" s="639" t="s">
        <v>2373</v>
      </c>
      <c r="C385" s="989" t="s">
        <v>1736</v>
      </c>
      <c r="D385" s="1141">
        <v>106</v>
      </c>
      <c r="E385" s="988" t="s">
        <v>2247</v>
      </c>
      <c r="F385" s="490" t="s">
        <v>1893</v>
      </c>
      <c r="G385" s="791" t="s">
        <v>3390</v>
      </c>
      <c r="H385" s="804" t="s">
        <v>8298</v>
      </c>
      <c r="J385" s="1109" t="s">
        <v>8297</v>
      </c>
      <c r="K385" s="1110" t="s">
        <v>8202</v>
      </c>
    </row>
    <row r="386" spans="2:11" s="24" customFormat="1" ht="12" customHeight="1">
      <c r="B386" s="640" t="s">
        <v>2374</v>
      </c>
      <c r="C386" s="988" t="s">
        <v>2747</v>
      </c>
      <c r="D386" s="1161">
        <v>104</v>
      </c>
      <c r="E386" s="987" t="s">
        <v>2247</v>
      </c>
      <c r="F386" s="487" t="s">
        <v>1893</v>
      </c>
      <c r="G386" s="792" t="s">
        <v>3391</v>
      </c>
      <c r="H386" s="803" t="s">
        <v>8299</v>
      </c>
      <c r="J386" s="1109" t="s">
        <v>8297</v>
      </c>
      <c r="K386" s="1110" t="s">
        <v>8202</v>
      </c>
    </row>
    <row r="387" spans="2:11" s="24" customFormat="1" ht="12" customHeight="1" thickBot="1">
      <c r="B387" s="579" t="s">
        <v>2374</v>
      </c>
      <c r="C387" s="989" t="s">
        <v>1736</v>
      </c>
      <c r="D387" s="1162">
        <v>104</v>
      </c>
      <c r="E387" s="989" t="s">
        <v>2247</v>
      </c>
      <c r="F387" s="491" t="s">
        <v>1893</v>
      </c>
      <c r="G387" s="793" t="s">
        <v>3392</v>
      </c>
      <c r="H387" s="805" t="s">
        <v>8300</v>
      </c>
      <c r="J387" s="1109" t="s">
        <v>8297</v>
      </c>
      <c r="K387" s="1110" t="s">
        <v>8202</v>
      </c>
    </row>
    <row r="388" spans="2:11" s="24" customFormat="1" ht="12" customHeight="1">
      <c r="B388" s="577" t="s">
        <v>2375</v>
      </c>
      <c r="C388" s="992" t="s">
        <v>3743</v>
      </c>
      <c r="D388" s="984">
        <v>118</v>
      </c>
      <c r="E388" s="987" t="s">
        <v>2268</v>
      </c>
      <c r="F388" s="487" t="s">
        <v>2269</v>
      </c>
      <c r="G388" s="791" t="s">
        <v>3393</v>
      </c>
      <c r="H388" s="804" t="s">
        <v>8301</v>
      </c>
      <c r="J388" s="1109" t="s">
        <v>8302</v>
      </c>
      <c r="K388" s="1110" t="s">
        <v>8303</v>
      </c>
    </row>
    <row r="389" spans="2:11" s="24" customFormat="1" ht="12" customHeight="1">
      <c r="B389" s="578" t="s">
        <v>2375</v>
      </c>
      <c r="C389" s="988" t="s">
        <v>3742</v>
      </c>
      <c r="D389" s="985">
        <v>118</v>
      </c>
      <c r="E389" s="988" t="s">
        <v>2268</v>
      </c>
      <c r="F389" s="490" t="s">
        <v>2269</v>
      </c>
      <c r="G389" s="791" t="s">
        <v>3394</v>
      </c>
      <c r="H389" s="804" t="s">
        <v>8304</v>
      </c>
      <c r="J389" s="1109" t="s">
        <v>8302</v>
      </c>
      <c r="K389" s="1110" t="s">
        <v>8303</v>
      </c>
    </row>
    <row r="390" spans="2:11" s="24" customFormat="1" ht="12" customHeight="1">
      <c r="B390" s="653" t="s">
        <v>2375</v>
      </c>
      <c r="C390" s="988" t="s">
        <v>3744</v>
      </c>
      <c r="D390" s="985">
        <v>118</v>
      </c>
      <c r="E390" s="988" t="s">
        <v>2268</v>
      </c>
      <c r="F390" s="490" t="s">
        <v>2269</v>
      </c>
      <c r="G390" s="791" t="s">
        <v>3395</v>
      </c>
      <c r="H390" s="804" t="s">
        <v>8305</v>
      </c>
      <c r="J390" s="1109" t="s">
        <v>8302</v>
      </c>
      <c r="K390" s="1110" t="s">
        <v>8303</v>
      </c>
    </row>
    <row r="391" spans="2:11" s="24" customFormat="1" ht="12" customHeight="1" thickBot="1">
      <c r="B391" s="657" t="s">
        <v>2375</v>
      </c>
      <c r="C391" s="989" t="s">
        <v>3745</v>
      </c>
      <c r="D391" s="986">
        <v>118</v>
      </c>
      <c r="E391" s="989" t="s">
        <v>2268</v>
      </c>
      <c r="F391" s="491" t="s">
        <v>2269</v>
      </c>
      <c r="G391" s="791" t="s">
        <v>3396</v>
      </c>
      <c r="H391" s="804" t="s">
        <v>8306</v>
      </c>
      <c r="J391" s="1109" t="s">
        <v>8302</v>
      </c>
      <c r="K391" s="1110" t="s">
        <v>8303</v>
      </c>
    </row>
    <row r="392" spans="2:11" s="24" customFormat="1" ht="12" customHeight="1">
      <c r="B392" s="639" t="s">
        <v>2376</v>
      </c>
      <c r="C392" s="992" t="s">
        <v>3743</v>
      </c>
      <c r="D392" s="985">
        <v>118</v>
      </c>
      <c r="E392" s="988" t="s">
        <v>2270</v>
      </c>
      <c r="F392" s="490" t="s">
        <v>2269</v>
      </c>
      <c r="G392" s="792" t="s">
        <v>3397</v>
      </c>
      <c r="H392" s="803" t="s">
        <v>8307</v>
      </c>
      <c r="J392" s="1109" t="s">
        <v>8308</v>
      </c>
      <c r="K392" s="1110" t="s">
        <v>8303</v>
      </c>
    </row>
    <row r="393" spans="2:11" s="24" customFormat="1" ht="12" customHeight="1">
      <c r="B393" s="398" t="s">
        <v>2376</v>
      </c>
      <c r="C393" s="988" t="s">
        <v>3742</v>
      </c>
      <c r="D393" s="985">
        <v>118</v>
      </c>
      <c r="E393" s="988" t="s">
        <v>2270</v>
      </c>
      <c r="F393" s="490" t="s">
        <v>2269</v>
      </c>
      <c r="G393" s="791" t="s">
        <v>3398</v>
      </c>
      <c r="H393" s="804" t="s">
        <v>8309</v>
      </c>
      <c r="J393" s="1109" t="s">
        <v>8308</v>
      </c>
      <c r="K393" s="1110" t="s">
        <v>8303</v>
      </c>
    </row>
    <row r="394" spans="2:11" s="24" customFormat="1" ht="12" customHeight="1">
      <c r="B394" s="639" t="s">
        <v>2376</v>
      </c>
      <c r="C394" s="988" t="s">
        <v>3744</v>
      </c>
      <c r="D394" s="985">
        <v>118</v>
      </c>
      <c r="E394" s="988" t="s">
        <v>2270</v>
      </c>
      <c r="F394" s="490" t="s">
        <v>2269</v>
      </c>
      <c r="G394" s="791" t="s">
        <v>3399</v>
      </c>
      <c r="H394" s="804" t="s">
        <v>8310</v>
      </c>
      <c r="J394" s="1109" t="s">
        <v>8308</v>
      </c>
      <c r="K394" s="1110" t="s">
        <v>8303</v>
      </c>
    </row>
    <row r="395" spans="2:11" s="24" customFormat="1" ht="12" customHeight="1" thickBot="1">
      <c r="B395" s="641" t="s">
        <v>2376</v>
      </c>
      <c r="C395" s="988" t="s">
        <v>3745</v>
      </c>
      <c r="D395" s="985">
        <v>118</v>
      </c>
      <c r="E395" s="988" t="s">
        <v>2270</v>
      </c>
      <c r="F395" s="490" t="s">
        <v>2269</v>
      </c>
      <c r="G395" s="791" t="s">
        <v>3400</v>
      </c>
      <c r="H395" s="805" t="s">
        <v>8311</v>
      </c>
      <c r="J395" s="1109" t="s">
        <v>8308</v>
      </c>
      <c r="K395" s="1110" t="s">
        <v>8303</v>
      </c>
    </row>
    <row r="396" spans="2:11" s="24" customFormat="1" ht="12" customHeight="1">
      <c r="B396" s="577" t="s">
        <v>2377</v>
      </c>
      <c r="C396" s="987" t="s">
        <v>2751</v>
      </c>
      <c r="D396" s="1161">
        <v>110</v>
      </c>
      <c r="E396" s="987" t="s">
        <v>2248</v>
      </c>
      <c r="F396" s="487" t="s">
        <v>2272</v>
      </c>
      <c r="G396" s="792" t="s">
        <v>3401</v>
      </c>
      <c r="H396" s="804" t="s">
        <v>8312</v>
      </c>
      <c r="J396" s="1109" t="s">
        <v>8201</v>
      </c>
      <c r="K396" s="1110" t="s">
        <v>7044</v>
      </c>
    </row>
    <row r="397" spans="2:11" s="24" customFormat="1" ht="12" customHeight="1">
      <c r="B397" s="578" t="s">
        <v>2377</v>
      </c>
      <c r="C397" s="988" t="s">
        <v>2747</v>
      </c>
      <c r="D397" s="1141">
        <v>110</v>
      </c>
      <c r="E397" s="988" t="s">
        <v>2248</v>
      </c>
      <c r="F397" s="490" t="s">
        <v>2272</v>
      </c>
      <c r="G397" s="791" t="s">
        <v>3402</v>
      </c>
      <c r="H397" s="804" t="s">
        <v>8313</v>
      </c>
      <c r="J397" s="1109" t="s">
        <v>8201</v>
      </c>
      <c r="K397" s="1110" t="s">
        <v>7044</v>
      </c>
    </row>
    <row r="398" spans="2:11" s="24" customFormat="1" ht="12" customHeight="1" thickBot="1">
      <c r="B398" s="579" t="s">
        <v>2377</v>
      </c>
      <c r="C398" s="989" t="s">
        <v>1736</v>
      </c>
      <c r="D398" s="1162">
        <v>110</v>
      </c>
      <c r="E398" s="989" t="s">
        <v>2248</v>
      </c>
      <c r="F398" s="491" t="s">
        <v>2272</v>
      </c>
      <c r="G398" s="793" t="s">
        <v>3403</v>
      </c>
      <c r="H398" s="804" t="s">
        <v>8314</v>
      </c>
      <c r="J398" s="1109" t="s">
        <v>8201</v>
      </c>
      <c r="K398" s="1110" t="s">
        <v>7044</v>
      </c>
    </row>
    <row r="399" spans="2:11" s="24" customFormat="1" ht="12" customHeight="1">
      <c r="B399" s="656" t="s">
        <v>2378</v>
      </c>
      <c r="C399" s="987" t="s">
        <v>2754</v>
      </c>
      <c r="D399" s="1161">
        <v>110</v>
      </c>
      <c r="E399" s="987" t="s">
        <v>2273</v>
      </c>
      <c r="F399" s="1126" t="s">
        <v>2234</v>
      </c>
      <c r="G399" s="791" t="s">
        <v>3404</v>
      </c>
      <c r="H399" s="803" t="s">
        <v>8315</v>
      </c>
      <c r="J399" s="1109" t="s">
        <v>8131</v>
      </c>
      <c r="K399" s="1110" t="s">
        <v>8095</v>
      </c>
    </row>
    <row r="400" spans="2:11" s="24" customFormat="1" ht="12" customHeight="1">
      <c r="B400" s="648" t="s">
        <v>2378</v>
      </c>
      <c r="C400" s="988" t="s">
        <v>2751</v>
      </c>
      <c r="D400" s="1141">
        <v>110</v>
      </c>
      <c r="E400" s="988" t="s">
        <v>2273</v>
      </c>
      <c r="F400" s="1127" t="s">
        <v>2234</v>
      </c>
      <c r="G400" s="791" t="s">
        <v>3405</v>
      </c>
      <c r="H400" s="804" t="s">
        <v>8316</v>
      </c>
      <c r="J400" s="1109" t="s">
        <v>8131</v>
      </c>
      <c r="K400" s="1110" t="s">
        <v>8095</v>
      </c>
    </row>
    <row r="401" spans="2:11" s="24" customFormat="1" ht="12" customHeight="1">
      <c r="B401" s="655" t="s">
        <v>2378</v>
      </c>
      <c r="C401" s="988" t="s">
        <v>2747</v>
      </c>
      <c r="D401" s="985">
        <v>110</v>
      </c>
      <c r="E401" s="988" t="s">
        <v>2273</v>
      </c>
      <c r="F401" s="1127" t="s">
        <v>2234</v>
      </c>
      <c r="G401" s="791" t="s">
        <v>3406</v>
      </c>
      <c r="H401" s="804" t="s">
        <v>8317</v>
      </c>
      <c r="J401" s="1109" t="s">
        <v>8131</v>
      </c>
      <c r="K401" s="1110" t="s">
        <v>8095</v>
      </c>
    </row>
    <row r="402" spans="2:11" s="24" customFormat="1" ht="11.25" customHeight="1" thickBot="1">
      <c r="B402" s="657" t="s">
        <v>2378</v>
      </c>
      <c r="C402" s="989" t="s">
        <v>1736</v>
      </c>
      <c r="D402" s="1162">
        <v>110</v>
      </c>
      <c r="E402" s="989" t="s">
        <v>2273</v>
      </c>
      <c r="F402" s="1128" t="s">
        <v>2234</v>
      </c>
      <c r="G402" s="791" t="s">
        <v>3407</v>
      </c>
      <c r="H402" s="805" t="s">
        <v>8318</v>
      </c>
      <c r="J402" s="1109" t="s">
        <v>8131</v>
      </c>
      <c r="K402" s="1110" t="s">
        <v>8095</v>
      </c>
    </row>
    <row r="403" spans="2:11" s="24" customFormat="1" ht="12" customHeight="1">
      <c r="B403" s="663" t="s">
        <v>6901</v>
      </c>
      <c r="C403" s="992" t="s">
        <v>3743</v>
      </c>
      <c r="D403" s="984">
        <v>118</v>
      </c>
      <c r="E403" s="987" t="s">
        <v>1930</v>
      </c>
      <c r="F403" s="1031" t="s">
        <v>2252</v>
      </c>
      <c r="G403" s="792" t="s">
        <v>3408</v>
      </c>
      <c r="H403" s="804" t="s">
        <v>8319</v>
      </c>
      <c r="J403" s="1109" t="s">
        <v>8320</v>
      </c>
      <c r="K403" s="1110" t="s">
        <v>8211</v>
      </c>
    </row>
    <row r="404" spans="2:11" s="24" customFormat="1" ht="12" customHeight="1">
      <c r="B404" s="664" t="s">
        <v>12180</v>
      </c>
      <c r="C404" s="988" t="s">
        <v>3742</v>
      </c>
      <c r="D404" s="985">
        <v>118</v>
      </c>
      <c r="E404" s="988" t="s">
        <v>1930</v>
      </c>
      <c r="F404" s="490" t="s">
        <v>2252</v>
      </c>
      <c r="G404" s="791" t="s">
        <v>3409</v>
      </c>
      <c r="H404" s="804" t="s">
        <v>8321</v>
      </c>
      <c r="J404" s="1109" t="s">
        <v>8320</v>
      </c>
      <c r="K404" s="1110" t="s">
        <v>8211</v>
      </c>
    </row>
    <row r="405" spans="2:11" s="24" customFormat="1" ht="12" customHeight="1">
      <c r="B405" s="665" t="s">
        <v>6901</v>
      </c>
      <c r="C405" s="988" t="s">
        <v>3744</v>
      </c>
      <c r="D405" s="985">
        <v>118</v>
      </c>
      <c r="E405" s="988" t="s">
        <v>1930</v>
      </c>
      <c r="F405" s="490" t="s">
        <v>2252</v>
      </c>
      <c r="G405" s="791" t="s">
        <v>3410</v>
      </c>
      <c r="H405" s="804" t="s">
        <v>8322</v>
      </c>
      <c r="J405" s="1109" t="s">
        <v>8320</v>
      </c>
      <c r="K405" s="1110" t="s">
        <v>8211</v>
      </c>
    </row>
    <row r="406" spans="2:11" s="24" customFormat="1" ht="12" customHeight="1" thickBot="1">
      <c r="B406" s="665" t="s">
        <v>6901</v>
      </c>
      <c r="C406" s="989" t="s">
        <v>3745</v>
      </c>
      <c r="D406" s="985">
        <v>118</v>
      </c>
      <c r="E406" s="988" t="s">
        <v>1930</v>
      </c>
      <c r="F406" s="490" t="s">
        <v>2252</v>
      </c>
      <c r="G406" s="793" t="s">
        <v>3411</v>
      </c>
      <c r="H406" s="804" t="s">
        <v>8323</v>
      </c>
      <c r="J406" s="1109" t="s">
        <v>8320</v>
      </c>
      <c r="K406" s="1110" t="s">
        <v>8211</v>
      </c>
    </row>
    <row r="407" spans="2:11" s="24" customFormat="1" ht="12" customHeight="1">
      <c r="B407" s="663" t="s">
        <v>6902</v>
      </c>
      <c r="C407" s="992" t="s">
        <v>3743</v>
      </c>
      <c r="D407" s="984">
        <v>118</v>
      </c>
      <c r="E407" s="987" t="s">
        <v>1930</v>
      </c>
      <c r="F407" s="487" t="s">
        <v>2252</v>
      </c>
      <c r="G407" s="791" t="s">
        <v>3412</v>
      </c>
      <c r="H407" s="803" t="s">
        <v>8324</v>
      </c>
      <c r="J407" s="1109" t="s">
        <v>8320</v>
      </c>
      <c r="K407" s="1110" t="s">
        <v>8211</v>
      </c>
    </row>
    <row r="408" spans="2:11" s="24" customFormat="1" ht="12" customHeight="1">
      <c r="B408" s="664" t="s">
        <v>12170</v>
      </c>
      <c r="C408" s="988" t="s">
        <v>3742</v>
      </c>
      <c r="D408" s="985">
        <v>118</v>
      </c>
      <c r="E408" s="988" t="s">
        <v>1930</v>
      </c>
      <c r="F408" s="490" t="s">
        <v>2252</v>
      </c>
      <c r="G408" s="791" t="s">
        <v>3413</v>
      </c>
      <c r="H408" s="804" t="s">
        <v>8325</v>
      </c>
      <c r="J408" s="1109" t="s">
        <v>8320</v>
      </c>
      <c r="K408" s="1110" t="s">
        <v>8211</v>
      </c>
    </row>
    <row r="409" spans="2:11" s="24" customFormat="1" ht="12" customHeight="1">
      <c r="B409" s="665" t="s">
        <v>6902</v>
      </c>
      <c r="C409" s="988" t="s">
        <v>3744</v>
      </c>
      <c r="D409" s="985">
        <v>118</v>
      </c>
      <c r="E409" s="988" t="s">
        <v>1930</v>
      </c>
      <c r="F409" s="490" t="s">
        <v>2252</v>
      </c>
      <c r="G409" s="791" t="s">
        <v>3414</v>
      </c>
      <c r="H409" s="804" t="s">
        <v>8326</v>
      </c>
      <c r="J409" s="1109" t="s">
        <v>8320</v>
      </c>
      <c r="K409" s="1110" t="s">
        <v>8211</v>
      </c>
    </row>
    <row r="410" spans="2:11" s="24" customFormat="1" ht="12" customHeight="1" thickBot="1">
      <c r="B410" s="666" t="s">
        <v>6902</v>
      </c>
      <c r="C410" s="989" t="s">
        <v>3745</v>
      </c>
      <c r="D410" s="986">
        <v>118</v>
      </c>
      <c r="E410" s="989" t="s">
        <v>1930</v>
      </c>
      <c r="F410" s="491" t="s">
        <v>2252</v>
      </c>
      <c r="G410" s="791" t="s">
        <v>3415</v>
      </c>
      <c r="H410" s="805" t="s">
        <v>8327</v>
      </c>
      <c r="J410" s="1109" t="s">
        <v>8320</v>
      </c>
      <c r="K410" s="1110" t="s">
        <v>8211</v>
      </c>
    </row>
    <row r="411" spans="2:11" s="24" customFormat="1" ht="12" customHeight="1">
      <c r="B411" s="656" t="s">
        <v>2379</v>
      </c>
      <c r="C411" s="987" t="s">
        <v>2754</v>
      </c>
      <c r="D411" s="1161">
        <v>108</v>
      </c>
      <c r="E411" s="987" t="s">
        <v>2274</v>
      </c>
      <c r="F411" s="487" t="s">
        <v>2275</v>
      </c>
      <c r="G411" s="792" t="s">
        <v>3416</v>
      </c>
      <c r="H411" s="804" t="s">
        <v>8328</v>
      </c>
      <c r="J411" s="1109" t="s">
        <v>8329</v>
      </c>
      <c r="K411" s="1110" t="s">
        <v>7862</v>
      </c>
    </row>
    <row r="412" spans="2:11" s="24" customFormat="1" ht="12" customHeight="1">
      <c r="B412" s="648" t="s">
        <v>2379</v>
      </c>
      <c r="C412" s="988" t="s">
        <v>2751</v>
      </c>
      <c r="D412" s="1141">
        <v>108</v>
      </c>
      <c r="E412" s="988" t="s">
        <v>2274</v>
      </c>
      <c r="F412" s="490" t="s">
        <v>2275</v>
      </c>
      <c r="G412" s="791" t="s">
        <v>3417</v>
      </c>
      <c r="H412" s="804" t="s">
        <v>8330</v>
      </c>
      <c r="J412" s="1109" t="s">
        <v>8329</v>
      </c>
      <c r="K412" s="1110" t="s">
        <v>7862</v>
      </c>
    </row>
    <row r="413" spans="2:11" s="24" customFormat="1" ht="12" customHeight="1">
      <c r="B413" s="655" t="s">
        <v>2379</v>
      </c>
      <c r="C413" s="988" t="s">
        <v>2747</v>
      </c>
      <c r="D413" s="976">
        <v>108</v>
      </c>
      <c r="E413" s="988" t="s">
        <v>2274</v>
      </c>
      <c r="F413" s="490" t="s">
        <v>2275</v>
      </c>
      <c r="G413" s="791" t="s">
        <v>3418</v>
      </c>
      <c r="H413" s="804" t="s">
        <v>8331</v>
      </c>
      <c r="J413" s="1109" t="s">
        <v>8329</v>
      </c>
      <c r="K413" s="1110" t="s">
        <v>7862</v>
      </c>
    </row>
    <row r="414" spans="2:11" s="24" customFormat="1" ht="12" customHeight="1" thickBot="1">
      <c r="B414" s="657" t="s">
        <v>2379</v>
      </c>
      <c r="C414" s="989" t="s">
        <v>1736</v>
      </c>
      <c r="D414" s="977">
        <v>108</v>
      </c>
      <c r="E414" s="989" t="s">
        <v>2274</v>
      </c>
      <c r="F414" s="491" t="s">
        <v>2275</v>
      </c>
      <c r="G414" s="793" t="s">
        <v>3419</v>
      </c>
      <c r="H414" s="804" t="s">
        <v>8332</v>
      </c>
      <c r="J414" s="1109" t="s">
        <v>8329</v>
      </c>
      <c r="K414" s="1110" t="s">
        <v>7862</v>
      </c>
    </row>
    <row r="415" spans="2:11" s="24" customFormat="1" ht="12" customHeight="1">
      <c r="B415" s="639" t="s">
        <v>2380</v>
      </c>
      <c r="C415" s="987" t="s">
        <v>2754</v>
      </c>
      <c r="D415" s="1141">
        <v>108</v>
      </c>
      <c r="E415" s="988" t="s">
        <v>2247</v>
      </c>
      <c r="F415" s="490" t="s">
        <v>12212</v>
      </c>
      <c r="G415" s="791" t="s">
        <v>3420</v>
      </c>
      <c r="H415" s="803" t="s">
        <v>8333</v>
      </c>
      <c r="J415" s="1109" t="s">
        <v>8297</v>
      </c>
      <c r="K415" s="1110" t="s">
        <v>12213</v>
      </c>
    </row>
    <row r="416" spans="2:11" s="24" customFormat="1" ht="12" customHeight="1">
      <c r="B416" s="398" t="s">
        <v>2380</v>
      </c>
      <c r="C416" s="988" t="s">
        <v>2751</v>
      </c>
      <c r="D416" s="1141">
        <v>108</v>
      </c>
      <c r="E416" s="988" t="s">
        <v>2247</v>
      </c>
      <c r="F416" s="490" t="s">
        <v>12212</v>
      </c>
      <c r="G416" s="791" t="s">
        <v>3421</v>
      </c>
      <c r="H416" s="804" t="s">
        <v>8334</v>
      </c>
      <c r="J416" s="1109" t="s">
        <v>8297</v>
      </c>
      <c r="K416" s="1110" t="s">
        <v>12213</v>
      </c>
    </row>
    <row r="417" spans="2:11" s="24" customFormat="1" ht="12" customHeight="1">
      <c r="B417" s="639" t="s">
        <v>2380</v>
      </c>
      <c r="C417" s="988" t="s">
        <v>2747</v>
      </c>
      <c r="D417" s="976">
        <v>108</v>
      </c>
      <c r="E417" s="988" t="s">
        <v>2247</v>
      </c>
      <c r="F417" s="490" t="s">
        <v>12212</v>
      </c>
      <c r="G417" s="791" t="s">
        <v>3422</v>
      </c>
      <c r="H417" s="804" t="s">
        <v>8335</v>
      </c>
      <c r="J417" s="1109" t="s">
        <v>8297</v>
      </c>
      <c r="K417" s="1110" t="s">
        <v>12213</v>
      </c>
    </row>
    <row r="418" spans="2:11" s="24" customFormat="1" ht="12" customHeight="1" thickBot="1">
      <c r="B418" s="639" t="s">
        <v>2380</v>
      </c>
      <c r="C418" s="989" t="s">
        <v>1736</v>
      </c>
      <c r="D418" s="976">
        <v>108</v>
      </c>
      <c r="E418" s="988" t="s">
        <v>2247</v>
      </c>
      <c r="F418" s="490" t="s">
        <v>12212</v>
      </c>
      <c r="G418" s="791" t="s">
        <v>3423</v>
      </c>
      <c r="H418" s="805" t="s">
        <v>8336</v>
      </c>
      <c r="J418" s="1109" t="s">
        <v>8297</v>
      </c>
      <c r="K418" s="1110" t="s">
        <v>12213</v>
      </c>
    </row>
    <row r="419" spans="2:11" s="24" customFormat="1" ht="12" customHeight="1">
      <c r="B419" s="577" t="s">
        <v>2381</v>
      </c>
      <c r="C419" s="987" t="s">
        <v>2754</v>
      </c>
      <c r="D419" s="1161">
        <v>110</v>
      </c>
      <c r="E419" s="987" t="s">
        <v>3034</v>
      </c>
      <c r="F419" s="487" t="s">
        <v>2276</v>
      </c>
      <c r="G419" s="792" t="s">
        <v>3424</v>
      </c>
      <c r="H419" s="804" t="s">
        <v>8337</v>
      </c>
      <c r="J419" s="1109" t="s">
        <v>6998</v>
      </c>
      <c r="K419" s="1110" t="s">
        <v>8338</v>
      </c>
    </row>
    <row r="420" spans="2:11" s="24" customFormat="1" ht="12" customHeight="1">
      <c r="B420" s="578" t="s">
        <v>2381</v>
      </c>
      <c r="C420" s="988" t="s">
        <v>2751</v>
      </c>
      <c r="D420" s="1141">
        <v>110</v>
      </c>
      <c r="E420" s="988" t="s">
        <v>3034</v>
      </c>
      <c r="F420" s="490" t="s">
        <v>2276</v>
      </c>
      <c r="G420" s="791" t="s">
        <v>3425</v>
      </c>
      <c r="H420" s="804" t="s">
        <v>8339</v>
      </c>
      <c r="J420" s="1109" t="s">
        <v>6998</v>
      </c>
      <c r="K420" s="1110" t="s">
        <v>8338</v>
      </c>
    </row>
    <row r="421" spans="2:11" s="24" customFormat="1" ht="12" customHeight="1">
      <c r="B421" s="653" t="s">
        <v>2381</v>
      </c>
      <c r="C421" s="988" t="s">
        <v>2747</v>
      </c>
      <c r="D421" s="1141">
        <v>110</v>
      </c>
      <c r="E421" s="988" t="s">
        <v>3034</v>
      </c>
      <c r="F421" s="490" t="s">
        <v>2276</v>
      </c>
      <c r="G421" s="791" t="s">
        <v>3426</v>
      </c>
      <c r="H421" s="804" t="s">
        <v>8340</v>
      </c>
      <c r="J421" s="1109" t="s">
        <v>6998</v>
      </c>
      <c r="K421" s="1110" t="s">
        <v>8338</v>
      </c>
    </row>
    <row r="422" spans="2:11" s="24" customFormat="1" ht="12" customHeight="1" thickBot="1">
      <c r="B422" s="579" t="s">
        <v>2381</v>
      </c>
      <c r="C422" s="989" t="s">
        <v>1736</v>
      </c>
      <c r="D422" s="1162">
        <v>110</v>
      </c>
      <c r="E422" s="989" t="s">
        <v>3034</v>
      </c>
      <c r="F422" s="491" t="s">
        <v>2276</v>
      </c>
      <c r="G422" s="793" t="s">
        <v>3427</v>
      </c>
      <c r="H422" s="804" t="s">
        <v>8341</v>
      </c>
      <c r="J422" s="1109" t="s">
        <v>6998</v>
      </c>
      <c r="K422" s="1110" t="s">
        <v>8338</v>
      </c>
    </row>
    <row r="423" spans="2:11" s="24" customFormat="1" ht="12" customHeight="1">
      <c r="B423" s="639" t="s">
        <v>2382</v>
      </c>
      <c r="C423" s="987" t="s">
        <v>2754</v>
      </c>
      <c r="D423" s="1141">
        <v>110</v>
      </c>
      <c r="E423" s="988" t="s">
        <v>3034</v>
      </c>
      <c r="F423" s="490" t="s">
        <v>2277</v>
      </c>
      <c r="G423" s="791" t="s">
        <v>3428</v>
      </c>
      <c r="H423" s="803" t="s">
        <v>8342</v>
      </c>
      <c r="J423" s="1109" t="s">
        <v>6998</v>
      </c>
      <c r="K423" s="1110" t="s">
        <v>8343</v>
      </c>
    </row>
    <row r="424" spans="2:11" s="24" customFormat="1" ht="12" customHeight="1">
      <c r="B424" s="398" t="s">
        <v>2382</v>
      </c>
      <c r="C424" s="988" t="s">
        <v>2751</v>
      </c>
      <c r="D424" s="1141">
        <v>110</v>
      </c>
      <c r="E424" s="988" t="s">
        <v>3034</v>
      </c>
      <c r="F424" s="490" t="s">
        <v>2277</v>
      </c>
      <c r="G424" s="791" t="s">
        <v>3429</v>
      </c>
      <c r="H424" s="804" t="s">
        <v>8344</v>
      </c>
      <c r="J424" s="1109" t="s">
        <v>6998</v>
      </c>
      <c r="K424" s="1110" t="s">
        <v>8343</v>
      </c>
    </row>
    <row r="425" spans="2:11" s="24" customFormat="1" ht="12" customHeight="1">
      <c r="B425" s="639" t="s">
        <v>2382</v>
      </c>
      <c r="C425" s="988" t="s">
        <v>2747</v>
      </c>
      <c r="D425" s="1141">
        <v>110</v>
      </c>
      <c r="E425" s="988" t="s">
        <v>3034</v>
      </c>
      <c r="F425" s="490" t="s">
        <v>2277</v>
      </c>
      <c r="G425" s="791" t="s">
        <v>3430</v>
      </c>
      <c r="H425" s="804" t="s">
        <v>8345</v>
      </c>
      <c r="J425" s="1109" t="s">
        <v>6998</v>
      </c>
      <c r="K425" s="1110" t="s">
        <v>8343</v>
      </c>
    </row>
    <row r="426" spans="2:11" s="24" customFormat="1" ht="12" customHeight="1" thickBot="1">
      <c r="B426" s="639" t="s">
        <v>2382</v>
      </c>
      <c r="C426" s="989" t="s">
        <v>1736</v>
      </c>
      <c r="D426" s="1141">
        <v>110</v>
      </c>
      <c r="E426" s="988" t="s">
        <v>3034</v>
      </c>
      <c r="F426" s="490" t="s">
        <v>2277</v>
      </c>
      <c r="G426" s="791" t="s">
        <v>3431</v>
      </c>
      <c r="H426" s="805" t="s">
        <v>8346</v>
      </c>
      <c r="J426" s="1109" t="s">
        <v>6998</v>
      </c>
      <c r="K426" s="1110" t="s">
        <v>8343</v>
      </c>
    </row>
    <row r="427" spans="2:11" s="24" customFormat="1" ht="12" customHeight="1">
      <c r="B427" s="656" t="s">
        <v>2383</v>
      </c>
      <c r="C427" s="987" t="s">
        <v>2754</v>
      </c>
      <c r="D427" s="1161">
        <v>110</v>
      </c>
      <c r="E427" s="987" t="s">
        <v>3034</v>
      </c>
      <c r="F427" s="487" t="s">
        <v>2276</v>
      </c>
      <c r="G427" s="792" t="s">
        <v>3432</v>
      </c>
      <c r="H427" s="804" t="s">
        <v>8347</v>
      </c>
      <c r="J427" s="1109" t="s">
        <v>6998</v>
      </c>
      <c r="K427" s="1110" t="s">
        <v>8338</v>
      </c>
    </row>
    <row r="428" spans="2:11" s="24" customFormat="1" ht="12" customHeight="1">
      <c r="B428" s="648" t="s">
        <v>2383</v>
      </c>
      <c r="C428" s="988" t="s">
        <v>2751</v>
      </c>
      <c r="D428" s="1141">
        <v>110</v>
      </c>
      <c r="E428" s="988" t="s">
        <v>3034</v>
      </c>
      <c r="F428" s="490" t="s">
        <v>2276</v>
      </c>
      <c r="G428" s="791" t="s">
        <v>3433</v>
      </c>
      <c r="H428" s="804" t="s">
        <v>8348</v>
      </c>
      <c r="J428" s="1109" t="s">
        <v>6998</v>
      </c>
      <c r="K428" s="1110" t="s">
        <v>8338</v>
      </c>
    </row>
    <row r="429" spans="2:11" s="24" customFormat="1" ht="12" customHeight="1">
      <c r="B429" s="655" t="s">
        <v>2383</v>
      </c>
      <c r="C429" s="988" t="s">
        <v>2747</v>
      </c>
      <c r="D429" s="1141">
        <v>110</v>
      </c>
      <c r="E429" s="988" t="s">
        <v>3034</v>
      </c>
      <c r="F429" s="490" t="s">
        <v>2276</v>
      </c>
      <c r="G429" s="791" t="s">
        <v>3434</v>
      </c>
      <c r="H429" s="804" t="s">
        <v>8349</v>
      </c>
      <c r="J429" s="1109" t="s">
        <v>6998</v>
      </c>
      <c r="K429" s="1110" t="s">
        <v>8338</v>
      </c>
    </row>
    <row r="430" spans="2:11" s="24" customFormat="1" ht="12" customHeight="1" thickBot="1">
      <c r="B430" s="657" t="s">
        <v>2383</v>
      </c>
      <c r="C430" s="989" t="s">
        <v>1736</v>
      </c>
      <c r="D430" s="1162">
        <v>110</v>
      </c>
      <c r="E430" s="989" t="s">
        <v>3034</v>
      </c>
      <c r="F430" s="491" t="s">
        <v>2276</v>
      </c>
      <c r="G430" s="793" t="s">
        <v>3435</v>
      </c>
      <c r="H430" s="804" t="s">
        <v>8350</v>
      </c>
      <c r="J430" s="1109" t="s">
        <v>6998</v>
      </c>
      <c r="K430" s="1110" t="s">
        <v>8338</v>
      </c>
    </row>
    <row r="431" spans="2:11" s="24" customFormat="1" ht="12" customHeight="1">
      <c r="B431" s="641" t="s">
        <v>2384</v>
      </c>
      <c r="C431" s="987" t="s">
        <v>2754</v>
      </c>
      <c r="D431" s="1141">
        <v>110</v>
      </c>
      <c r="E431" s="988" t="s">
        <v>3034</v>
      </c>
      <c r="F431" s="490" t="s">
        <v>2275</v>
      </c>
      <c r="G431" s="791" t="s">
        <v>3436</v>
      </c>
      <c r="H431" s="803" t="s">
        <v>8351</v>
      </c>
      <c r="J431" s="1109" t="s">
        <v>6998</v>
      </c>
      <c r="K431" s="1110" t="s">
        <v>7862</v>
      </c>
    </row>
    <row r="432" spans="2:11" s="24" customFormat="1" ht="12" customHeight="1">
      <c r="B432" s="638" t="s">
        <v>2384</v>
      </c>
      <c r="C432" s="988" t="s">
        <v>2751</v>
      </c>
      <c r="D432" s="1141">
        <v>110</v>
      </c>
      <c r="E432" s="988" t="s">
        <v>3034</v>
      </c>
      <c r="F432" s="490" t="s">
        <v>2275</v>
      </c>
      <c r="G432" s="791" t="s">
        <v>3437</v>
      </c>
      <c r="H432" s="804" t="s">
        <v>8352</v>
      </c>
      <c r="J432" s="1109" t="s">
        <v>6998</v>
      </c>
      <c r="K432" s="1110" t="s">
        <v>7862</v>
      </c>
    </row>
    <row r="433" spans="2:11" s="24" customFormat="1" ht="12" customHeight="1">
      <c r="B433" s="641" t="s">
        <v>2384</v>
      </c>
      <c r="C433" s="988" t="s">
        <v>2747</v>
      </c>
      <c r="D433" s="1141">
        <v>110</v>
      </c>
      <c r="E433" s="988" t="s">
        <v>3034</v>
      </c>
      <c r="F433" s="490" t="s">
        <v>2275</v>
      </c>
      <c r="G433" s="791" t="s">
        <v>3438</v>
      </c>
      <c r="H433" s="804" t="s">
        <v>8353</v>
      </c>
      <c r="J433" s="1109" t="s">
        <v>6998</v>
      </c>
      <c r="K433" s="1110" t="s">
        <v>7862</v>
      </c>
    </row>
    <row r="434" spans="2:11" s="24" customFormat="1" ht="12" customHeight="1" thickBot="1">
      <c r="B434" s="641" t="s">
        <v>2384</v>
      </c>
      <c r="C434" s="989" t="s">
        <v>1736</v>
      </c>
      <c r="D434" s="1141">
        <v>110</v>
      </c>
      <c r="E434" s="988" t="s">
        <v>3034</v>
      </c>
      <c r="F434" s="490" t="s">
        <v>2275</v>
      </c>
      <c r="G434" s="791" t="s">
        <v>3439</v>
      </c>
      <c r="H434" s="805" t="s">
        <v>8354</v>
      </c>
      <c r="J434" s="1109" t="s">
        <v>6998</v>
      </c>
      <c r="K434" s="1110" t="s">
        <v>7862</v>
      </c>
    </row>
    <row r="435" spans="2:11" s="24" customFormat="1" ht="12" customHeight="1">
      <c r="B435" s="656" t="s">
        <v>2385</v>
      </c>
      <c r="C435" s="987" t="s">
        <v>2754</v>
      </c>
      <c r="D435" s="1161">
        <v>110</v>
      </c>
      <c r="E435" s="987" t="s">
        <v>2274</v>
      </c>
      <c r="F435" s="487" t="s">
        <v>2275</v>
      </c>
      <c r="G435" s="792" t="s">
        <v>3440</v>
      </c>
      <c r="H435" s="804" t="s">
        <v>8355</v>
      </c>
      <c r="J435" s="1109" t="s">
        <v>8329</v>
      </c>
      <c r="K435" s="1110" t="s">
        <v>7862</v>
      </c>
    </row>
    <row r="436" spans="2:11" s="24" customFormat="1" ht="12" customHeight="1">
      <c r="B436" s="648" t="s">
        <v>2385</v>
      </c>
      <c r="C436" s="988" t="s">
        <v>2751</v>
      </c>
      <c r="D436" s="1141">
        <v>110</v>
      </c>
      <c r="E436" s="988" t="s">
        <v>2274</v>
      </c>
      <c r="F436" s="490" t="s">
        <v>2275</v>
      </c>
      <c r="G436" s="791" t="s">
        <v>3441</v>
      </c>
      <c r="H436" s="804" t="s">
        <v>8356</v>
      </c>
      <c r="J436" s="1109" t="s">
        <v>8329</v>
      </c>
      <c r="K436" s="1110" t="s">
        <v>7862</v>
      </c>
    </row>
    <row r="437" spans="2:11" s="24" customFormat="1" ht="12" customHeight="1">
      <c r="B437" s="655" t="s">
        <v>2385</v>
      </c>
      <c r="C437" s="988" t="s">
        <v>2747</v>
      </c>
      <c r="D437" s="1141">
        <v>110</v>
      </c>
      <c r="E437" s="988" t="s">
        <v>2274</v>
      </c>
      <c r="F437" s="490" t="s">
        <v>2275</v>
      </c>
      <c r="G437" s="791" t="s">
        <v>3442</v>
      </c>
      <c r="H437" s="804" t="s">
        <v>8357</v>
      </c>
      <c r="J437" s="1109" t="s">
        <v>8329</v>
      </c>
      <c r="K437" s="1110" t="s">
        <v>7862</v>
      </c>
    </row>
    <row r="438" spans="2:11" s="24" customFormat="1" ht="12" customHeight="1" thickBot="1">
      <c r="B438" s="657" t="s">
        <v>2385</v>
      </c>
      <c r="C438" s="989" t="s">
        <v>1736</v>
      </c>
      <c r="D438" s="1162">
        <v>110</v>
      </c>
      <c r="E438" s="989" t="s">
        <v>2274</v>
      </c>
      <c r="F438" s="491" t="s">
        <v>2275</v>
      </c>
      <c r="G438" s="793" t="s">
        <v>3443</v>
      </c>
      <c r="H438" s="804" t="s">
        <v>8358</v>
      </c>
      <c r="J438" s="1109" t="s">
        <v>8329</v>
      </c>
      <c r="K438" s="1110" t="s">
        <v>7862</v>
      </c>
    </row>
    <row r="439" spans="2:11" s="24" customFormat="1" ht="12" customHeight="1">
      <c r="B439" s="639" t="s">
        <v>2386</v>
      </c>
      <c r="C439" s="992" t="s">
        <v>3743</v>
      </c>
      <c r="D439" s="985">
        <v>118</v>
      </c>
      <c r="E439" s="988" t="s">
        <v>2270</v>
      </c>
      <c r="F439" s="490" t="s">
        <v>2278</v>
      </c>
      <c r="G439" s="791" t="s">
        <v>3444</v>
      </c>
      <c r="H439" s="803" t="s">
        <v>8359</v>
      </c>
      <c r="J439" s="1109" t="s">
        <v>8308</v>
      </c>
      <c r="K439" s="1110" t="s">
        <v>8360</v>
      </c>
    </row>
    <row r="440" spans="2:11" s="24" customFormat="1" ht="12" customHeight="1">
      <c r="B440" s="398" t="s">
        <v>2386</v>
      </c>
      <c r="C440" s="988" t="s">
        <v>3742</v>
      </c>
      <c r="D440" s="985">
        <v>118</v>
      </c>
      <c r="E440" s="988" t="s">
        <v>2270</v>
      </c>
      <c r="F440" s="490" t="s">
        <v>2278</v>
      </c>
      <c r="G440" s="791" t="s">
        <v>3445</v>
      </c>
      <c r="H440" s="804" t="s">
        <v>8361</v>
      </c>
      <c r="J440" s="1109" t="s">
        <v>8308</v>
      </c>
      <c r="K440" s="1110" t="s">
        <v>8360</v>
      </c>
    </row>
    <row r="441" spans="2:11" s="24" customFormat="1" ht="12" customHeight="1">
      <c r="B441" s="639" t="s">
        <v>2386</v>
      </c>
      <c r="C441" s="988" t="s">
        <v>3744</v>
      </c>
      <c r="D441" s="985">
        <v>118</v>
      </c>
      <c r="E441" s="988" t="s">
        <v>2270</v>
      </c>
      <c r="F441" s="490" t="s">
        <v>2278</v>
      </c>
      <c r="G441" s="791" t="s">
        <v>3446</v>
      </c>
      <c r="H441" s="804" t="s">
        <v>8362</v>
      </c>
      <c r="J441" s="1109" t="s">
        <v>8308</v>
      </c>
      <c r="K441" s="1110" t="s">
        <v>8360</v>
      </c>
    </row>
    <row r="442" spans="2:11" s="24" customFormat="1" ht="12" customHeight="1" thickBot="1">
      <c r="B442" s="639" t="s">
        <v>2386</v>
      </c>
      <c r="C442" s="989" t="s">
        <v>3745</v>
      </c>
      <c r="D442" s="985">
        <v>118</v>
      </c>
      <c r="E442" s="988" t="s">
        <v>2270</v>
      </c>
      <c r="F442" s="490" t="s">
        <v>2278</v>
      </c>
      <c r="G442" s="791" t="s">
        <v>3447</v>
      </c>
      <c r="H442" s="805" t="s">
        <v>8363</v>
      </c>
      <c r="J442" s="1109" t="s">
        <v>8308</v>
      </c>
      <c r="K442" s="1110" t="s">
        <v>8360</v>
      </c>
    </row>
    <row r="443" spans="2:11" s="24" customFormat="1" ht="12" customHeight="1">
      <c r="B443" s="577" t="s">
        <v>6903</v>
      </c>
      <c r="C443" s="987" t="s">
        <v>2754</v>
      </c>
      <c r="D443" s="1161">
        <v>110</v>
      </c>
      <c r="E443" s="987" t="s">
        <v>3034</v>
      </c>
      <c r="F443" s="487" t="s">
        <v>2279</v>
      </c>
      <c r="G443" s="792" t="s">
        <v>3448</v>
      </c>
      <c r="H443" s="804" t="s">
        <v>8364</v>
      </c>
      <c r="J443" s="1109" t="s">
        <v>6998</v>
      </c>
      <c r="K443" s="1110" t="s">
        <v>8365</v>
      </c>
    </row>
    <row r="444" spans="2:11" s="24" customFormat="1" ht="12" customHeight="1">
      <c r="B444" s="578" t="s">
        <v>6903</v>
      </c>
      <c r="C444" s="988" t="s">
        <v>2751</v>
      </c>
      <c r="D444" s="1141">
        <v>110</v>
      </c>
      <c r="E444" s="988" t="s">
        <v>3034</v>
      </c>
      <c r="F444" s="490" t="s">
        <v>2279</v>
      </c>
      <c r="G444" s="791" t="s">
        <v>3449</v>
      </c>
      <c r="H444" s="804" t="s">
        <v>8366</v>
      </c>
      <c r="J444" s="1109" t="s">
        <v>6998</v>
      </c>
      <c r="K444" s="1110" t="s">
        <v>8365</v>
      </c>
    </row>
    <row r="445" spans="2:11" s="24" customFormat="1" ht="12" customHeight="1">
      <c r="B445" s="653" t="s">
        <v>6903</v>
      </c>
      <c r="C445" s="988" t="s">
        <v>2747</v>
      </c>
      <c r="D445" s="1141">
        <v>110</v>
      </c>
      <c r="E445" s="988" t="s">
        <v>3034</v>
      </c>
      <c r="F445" s="490" t="s">
        <v>2279</v>
      </c>
      <c r="G445" s="791" t="s">
        <v>3450</v>
      </c>
      <c r="H445" s="804" t="s">
        <v>8367</v>
      </c>
      <c r="J445" s="1109" t="s">
        <v>6998</v>
      </c>
      <c r="K445" s="1110" t="s">
        <v>8365</v>
      </c>
    </row>
    <row r="446" spans="2:11" s="24" customFormat="1" ht="12" customHeight="1" thickBot="1">
      <c r="B446" s="579" t="s">
        <v>6903</v>
      </c>
      <c r="C446" s="989" t="s">
        <v>1736</v>
      </c>
      <c r="D446" s="1141">
        <v>110</v>
      </c>
      <c r="E446" s="988" t="s">
        <v>3034</v>
      </c>
      <c r="F446" s="490" t="s">
        <v>2279</v>
      </c>
      <c r="G446" s="793" t="s">
        <v>3451</v>
      </c>
      <c r="H446" s="804" t="s">
        <v>8368</v>
      </c>
      <c r="J446" s="1109" t="s">
        <v>6998</v>
      </c>
      <c r="K446" s="1110" t="s">
        <v>8365</v>
      </c>
    </row>
    <row r="447" spans="2:11" s="24" customFormat="1" ht="12" customHeight="1">
      <c r="B447" s="641" t="s">
        <v>2387</v>
      </c>
      <c r="C447" s="987" t="s">
        <v>2754</v>
      </c>
      <c r="D447" s="1161">
        <v>110</v>
      </c>
      <c r="E447" s="987" t="s">
        <v>2281</v>
      </c>
      <c r="F447" s="1126" t="s">
        <v>2218</v>
      </c>
      <c r="G447" s="791" t="s">
        <v>3452</v>
      </c>
      <c r="H447" s="803" t="s">
        <v>8369</v>
      </c>
      <c r="J447" s="1109" t="s">
        <v>8370</v>
      </c>
      <c r="K447" s="1110" t="s">
        <v>8016</v>
      </c>
    </row>
    <row r="448" spans="2:11" s="24" customFormat="1" ht="12" customHeight="1">
      <c r="B448" s="398" t="s">
        <v>2387</v>
      </c>
      <c r="C448" s="988" t="s">
        <v>2751</v>
      </c>
      <c r="D448" s="1141">
        <v>110</v>
      </c>
      <c r="E448" s="988" t="s">
        <v>2281</v>
      </c>
      <c r="F448" s="1127" t="s">
        <v>2218</v>
      </c>
      <c r="G448" s="791" t="s">
        <v>3453</v>
      </c>
      <c r="H448" s="804" t="s">
        <v>8371</v>
      </c>
      <c r="J448" s="1109" t="s">
        <v>8370</v>
      </c>
      <c r="K448" s="1110" t="s">
        <v>8016</v>
      </c>
    </row>
    <row r="449" spans="2:13" s="24" customFormat="1" ht="12" customHeight="1">
      <c r="B449" s="639" t="s">
        <v>2387</v>
      </c>
      <c r="C449" s="988" t="s">
        <v>2747</v>
      </c>
      <c r="D449" s="985">
        <v>110</v>
      </c>
      <c r="E449" s="988" t="s">
        <v>2281</v>
      </c>
      <c r="F449" s="1127" t="s">
        <v>2218</v>
      </c>
      <c r="G449" s="791" t="s">
        <v>3454</v>
      </c>
      <c r="H449" s="804" t="s">
        <v>8372</v>
      </c>
      <c r="J449" s="1109" t="s">
        <v>8370</v>
      </c>
      <c r="K449" s="1110" t="s">
        <v>8016</v>
      </c>
    </row>
    <row r="450" spans="2:13" s="24" customFormat="1" ht="12" customHeight="1" thickBot="1">
      <c r="B450" s="639" t="s">
        <v>2387</v>
      </c>
      <c r="C450" s="989" t="s">
        <v>1736</v>
      </c>
      <c r="D450" s="1162">
        <v>110</v>
      </c>
      <c r="E450" s="989" t="s">
        <v>2281</v>
      </c>
      <c r="F450" s="1128" t="s">
        <v>2218</v>
      </c>
      <c r="G450" s="791" t="s">
        <v>3455</v>
      </c>
      <c r="H450" s="805" t="s">
        <v>8373</v>
      </c>
      <c r="J450" s="1109" t="s">
        <v>8370</v>
      </c>
      <c r="K450" s="1110" t="s">
        <v>8016</v>
      </c>
    </row>
    <row r="451" spans="2:13" s="24" customFormat="1" ht="12" customHeight="1">
      <c r="B451" s="577" t="s">
        <v>2388</v>
      </c>
      <c r="C451" s="992" t="s">
        <v>3743</v>
      </c>
      <c r="D451" s="1141">
        <v>124</v>
      </c>
      <c r="E451" s="988" t="s">
        <v>2266</v>
      </c>
      <c r="F451" s="490" t="s">
        <v>2278</v>
      </c>
      <c r="G451" s="792" t="s">
        <v>3456</v>
      </c>
      <c r="H451" s="804" t="s">
        <v>8374</v>
      </c>
      <c r="J451" s="1109" t="s">
        <v>8292</v>
      </c>
      <c r="K451" s="1110" t="s">
        <v>8360</v>
      </c>
    </row>
    <row r="452" spans="2:13" s="24" customFormat="1" ht="12" customHeight="1">
      <c r="B452" s="578" t="s">
        <v>2388</v>
      </c>
      <c r="C452" s="988" t="s">
        <v>3742</v>
      </c>
      <c r="D452" s="1141">
        <v>124</v>
      </c>
      <c r="E452" s="988" t="s">
        <v>2266</v>
      </c>
      <c r="F452" s="490" t="s">
        <v>2278</v>
      </c>
      <c r="G452" s="791" t="s">
        <v>3457</v>
      </c>
      <c r="H452" s="804" t="s">
        <v>8375</v>
      </c>
      <c r="J452" s="1109" t="s">
        <v>8292</v>
      </c>
      <c r="K452" s="1110" t="s">
        <v>8360</v>
      </c>
    </row>
    <row r="453" spans="2:13" s="24" customFormat="1" ht="12" customHeight="1">
      <c r="B453" s="653" t="s">
        <v>2388</v>
      </c>
      <c r="C453" s="988" t="s">
        <v>3744</v>
      </c>
      <c r="D453" s="1141">
        <v>124</v>
      </c>
      <c r="E453" s="988" t="s">
        <v>2266</v>
      </c>
      <c r="F453" s="490" t="s">
        <v>2278</v>
      </c>
      <c r="G453" s="791" t="s">
        <v>3458</v>
      </c>
      <c r="H453" s="804" t="s">
        <v>8376</v>
      </c>
      <c r="J453" s="1109" t="s">
        <v>8292</v>
      </c>
      <c r="K453" s="1110" t="s">
        <v>8360</v>
      </c>
    </row>
    <row r="454" spans="2:13" s="24" customFormat="1" ht="12" customHeight="1" thickBot="1">
      <c r="B454" s="579" t="s">
        <v>2388</v>
      </c>
      <c r="C454" s="989" t="s">
        <v>3745</v>
      </c>
      <c r="D454" s="1162">
        <v>124</v>
      </c>
      <c r="E454" s="989" t="s">
        <v>2266</v>
      </c>
      <c r="F454" s="491" t="s">
        <v>2278</v>
      </c>
      <c r="G454" s="793" t="s">
        <v>3459</v>
      </c>
      <c r="H454" s="804" t="s">
        <v>8377</v>
      </c>
      <c r="J454" s="1109" t="s">
        <v>8292</v>
      </c>
      <c r="K454" s="1110" t="s">
        <v>8360</v>
      </c>
    </row>
    <row r="455" spans="2:13" s="24" customFormat="1" ht="12" customHeight="1">
      <c r="B455" s="639" t="s">
        <v>2389</v>
      </c>
      <c r="C455" s="987" t="s">
        <v>2754</v>
      </c>
      <c r="D455" s="1141">
        <v>110</v>
      </c>
      <c r="E455" s="988" t="s">
        <v>2274</v>
      </c>
      <c r="F455" s="1138" t="s">
        <v>2275</v>
      </c>
      <c r="G455" s="791"/>
      <c r="H455" s="803" t="s">
        <v>8378</v>
      </c>
      <c r="J455" s="1109" t="s">
        <v>8329</v>
      </c>
      <c r="K455" s="1110" t="s">
        <v>7861</v>
      </c>
    </row>
    <row r="456" spans="2:13" s="24" customFormat="1" ht="12" customHeight="1">
      <c r="B456" s="398" t="s">
        <v>2389</v>
      </c>
      <c r="C456" s="988" t="s">
        <v>2751</v>
      </c>
      <c r="D456" s="1141">
        <v>110</v>
      </c>
      <c r="E456" s="988" t="s">
        <v>2274</v>
      </c>
      <c r="F456" s="1138" t="s">
        <v>2275</v>
      </c>
      <c r="G456" s="791"/>
      <c r="H456" s="804" t="s">
        <v>8379</v>
      </c>
      <c r="J456" s="1109" t="s">
        <v>8329</v>
      </c>
      <c r="K456" s="1110" t="s">
        <v>7861</v>
      </c>
    </row>
    <row r="457" spans="2:13" s="24" customFormat="1" ht="12" customHeight="1">
      <c r="B457" s="645" t="s">
        <v>2389</v>
      </c>
      <c r="C457" s="988" t="s">
        <v>2747</v>
      </c>
      <c r="D457" s="1141">
        <v>110</v>
      </c>
      <c r="E457" s="988" t="s">
        <v>2274</v>
      </c>
      <c r="F457" s="1138" t="s">
        <v>2275</v>
      </c>
      <c r="G457" s="791"/>
      <c r="H457" s="804" t="s">
        <v>8380</v>
      </c>
      <c r="J457" s="1109" t="s">
        <v>8329</v>
      </c>
      <c r="K457" s="1110" t="s">
        <v>7861</v>
      </c>
    </row>
    <row r="458" spans="2:13" s="24" customFormat="1" ht="12" customHeight="1" thickBot="1">
      <c r="B458" s="639" t="s">
        <v>2389</v>
      </c>
      <c r="C458" s="989" t="s">
        <v>1736</v>
      </c>
      <c r="D458" s="1141">
        <v>110</v>
      </c>
      <c r="E458" s="988" t="s">
        <v>2274</v>
      </c>
      <c r="F458" s="1138" t="s">
        <v>2275</v>
      </c>
      <c r="G458" s="791"/>
      <c r="H458" s="805" t="s">
        <v>8381</v>
      </c>
      <c r="J458" s="1109" t="s">
        <v>8329</v>
      </c>
      <c r="K458" s="1110" t="s">
        <v>7861</v>
      </c>
    </row>
    <row r="459" spans="2:13" s="24" customFormat="1" ht="12" customHeight="1">
      <c r="B459" s="577" t="s">
        <v>2390</v>
      </c>
      <c r="C459" s="992" t="s">
        <v>3743</v>
      </c>
      <c r="D459" s="984">
        <v>118</v>
      </c>
      <c r="E459" s="987" t="s">
        <v>2270</v>
      </c>
      <c r="F459" s="487" t="s">
        <v>2269</v>
      </c>
      <c r="G459" s="792" t="s">
        <v>3460</v>
      </c>
      <c r="H459" s="804" t="s">
        <v>8382</v>
      </c>
      <c r="J459" s="1109" t="s">
        <v>8308</v>
      </c>
      <c r="K459" s="1110" t="s">
        <v>8303</v>
      </c>
    </row>
    <row r="460" spans="2:13" s="24" customFormat="1" ht="12" customHeight="1">
      <c r="B460" s="578" t="s">
        <v>2390</v>
      </c>
      <c r="C460" s="988" t="s">
        <v>3742</v>
      </c>
      <c r="D460" s="985">
        <v>118</v>
      </c>
      <c r="E460" s="988" t="s">
        <v>2270</v>
      </c>
      <c r="F460" s="490" t="s">
        <v>2269</v>
      </c>
      <c r="G460" s="791" t="s">
        <v>3461</v>
      </c>
      <c r="H460" s="804" t="s">
        <v>8383</v>
      </c>
      <c r="J460" s="1109" t="s">
        <v>8308</v>
      </c>
      <c r="K460" s="1110" t="s">
        <v>8303</v>
      </c>
    </row>
    <row r="461" spans="2:13" s="24" customFormat="1" ht="12" customHeight="1">
      <c r="B461" s="658" t="s">
        <v>2390</v>
      </c>
      <c r="C461" s="988" t="s">
        <v>3744</v>
      </c>
      <c r="D461" s="985">
        <v>118</v>
      </c>
      <c r="E461" s="988" t="s">
        <v>2270</v>
      </c>
      <c r="F461" s="490" t="s">
        <v>2269</v>
      </c>
      <c r="G461" s="791" t="s">
        <v>3462</v>
      </c>
      <c r="H461" s="804" t="s">
        <v>8384</v>
      </c>
      <c r="J461" s="1109" t="s">
        <v>8308</v>
      </c>
      <c r="K461" s="1110" t="s">
        <v>8303</v>
      </c>
    </row>
    <row r="462" spans="2:13" s="24" customFormat="1" ht="12" customHeight="1" thickBot="1">
      <c r="B462" s="654" t="s">
        <v>2390</v>
      </c>
      <c r="C462" s="989" t="s">
        <v>3745</v>
      </c>
      <c r="D462" s="986">
        <v>118</v>
      </c>
      <c r="E462" s="989" t="s">
        <v>2270</v>
      </c>
      <c r="F462" s="491" t="s">
        <v>2269</v>
      </c>
      <c r="G462" s="793" t="s">
        <v>3463</v>
      </c>
      <c r="H462" s="804" t="s">
        <v>8385</v>
      </c>
      <c r="J462" s="1109" t="s">
        <v>8308</v>
      </c>
      <c r="K462" s="1110" t="s">
        <v>8303</v>
      </c>
    </row>
    <row r="463" spans="2:13" s="488" customFormat="1" ht="12" customHeight="1">
      <c r="B463" s="415" t="s">
        <v>5257</v>
      </c>
      <c r="C463" s="987" t="s">
        <v>2754</v>
      </c>
      <c r="D463" s="1161">
        <v>114</v>
      </c>
      <c r="E463" s="987" t="s">
        <v>1960</v>
      </c>
      <c r="F463" s="487" t="s">
        <v>1088</v>
      </c>
      <c r="G463" s="792" t="s">
        <v>5258</v>
      </c>
      <c r="H463" s="673" t="s">
        <v>8386</v>
      </c>
      <c r="I463" s="462"/>
      <c r="J463" s="1114" t="s">
        <v>8387</v>
      </c>
      <c r="K463" s="1115" t="s">
        <v>8388</v>
      </c>
      <c r="M463" s="24"/>
    </row>
    <row r="464" spans="2:13" s="488" customFormat="1" ht="12" customHeight="1">
      <c r="B464" s="434" t="s">
        <v>5257</v>
      </c>
      <c r="C464" s="988" t="s">
        <v>2751</v>
      </c>
      <c r="D464" s="1141">
        <v>114</v>
      </c>
      <c r="E464" s="988" t="s">
        <v>1960</v>
      </c>
      <c r="F464" s="490" t="s">
        <v>1088</v>
      </c>
      <c r="G464" s="791" t="s">
        <v>5259</v>
      </c>
      <c r="H464" s="898" t="s">
        <v>8389</v>
      </c>
      <c r="I464" s="462"/>
      <c r="J464" s="1114" t="s">
        <v>8387</v>
      </c>
      <c r="K464" s="1115" t="s">
        <v>8388</v>
      </c>
      <c r="M464" s="24"/>
    </row>
    <row r="465" spans="2:13" s="488" customFormat="1" ht="12" customHeight="1">
      <c r="B465" s="415" t="s">
        <v>5257</v>
      </c>
      <c r="C465" s="988" t="s">
        <v>2747</v>
      </c>
      <c r="D465" s="985">
        <v>114</v>
      </c>
      <c r="E465" s="988" t="s">
        <v>1960</v>
      </c>
      <c r="F465" s="490" t="s">
        <v>1088</v>
      </c>
      <c r="G465" s="791" t="s">
        <v>5260</v>
      </c>
      <c r="H465" s="898" t="s">
        <v>8390</v>
      </c>
      <c r="I465" s="462"/>
      <c r="J465" s="1114" t="s">
        <v>8387</v>
      </c>
      <c r="K465" s="1115" t="s">
        <v>8388</v>
      </c>
      <c r="M465" s="24"/>
    </row>
    <row r="466" spans="2:13" s="488" customFormat="1" ht="12" customHeight="1" thickBot="1">
      <c r="B466" s="436" t="s">
        <v>5257</v>
      </c>
      <c r="C466" s="989" t="s">
        <v>1736</v>
      </c>
      <c r="D466" s="986">
        <v>114</v>
      </c>
      <c r="E466" s="989" t="s">
        <v>1960</v>
      </c>
      <c r="F466" s="491" t="s">
        <v>1088</v>
      </c>
      <c r="G466" s="793" t="s">
        <v>5261</v>
      </c>
      <c r="H466" s="896" t="s">
        <v>8391</v>
      </c>
      <c r="I466" s="462"/>
      <c r="J466" s="1114" t="s">
        <v>8387</v>
      </c>
      <c r="K466" s="1115" t="s">
        <v>8388</v>
      </c>
      <c r="M466" s="24"/>
    </row>
    <row r="467" spans="2:13" s="488" customFormat="1" ht="12" customHeight="1">
      <c r="B467" s="415" t="s">
        <v>5305</v>
      </c>
      <c r="C467" s="987" t="s">
        <v>2754</v>
      </c>
      <c r="D467" s="1161">
        <v>114</v>
      </c>
      <c r="E467" s="987" t="s">
        <v>1960</v>
      </c>
      <c r="F467" s="490" t="s">
        <v>1087</v>
      </c>
      <c r="G467" s="792" t="s">
        <v>5309</v>
      </c>
      <c r="H467" s="898" t="s">
        <v>8392</v>
      </c>
      <c r="I467" s="462"/>
      <c r="J467" s="1114" t="s">
        <v>8387</v>
      </c>
      <c r="K467" s="1115" t="s">
        <v>8393</v>
      </c>
      <c r="M467" s="24"/>
    </row>
    <row r="468" spans="2:13" s="488" customFormat="1" ht="12" customHeight="1">
      <c r="B468" s="434" t="s">
        <v>5305</v>
      </c>
      <c r="C468" s="988" t="s">
        <v>2751</v>
      </c>
      <c r="D468" s="1141">
        <v>114</v>
      </c>
      <c r="E468" s="988" t="s">
        <v>1960</v>
      </c>
      <c r="F468" s="490" t="s">
        <v>1087</v>
      </c>
      <c r="G468" s="791" t="s">
        <v>5308</v>
      </c>
      <c r="H468" s="898" t="s">
        <v>8394</v>
      </c>
      <c r="I468" s="462"/>
      <c r="J468" s="1114" t="s">
        <v>8387</v>
      </c>
      <c r="K468" s="1115" t="s">
        <v>8393</v>
      </c>
      <c r="M468" s="24"/>
    </row>
    <row r="469" spans="2:13" s="488" customFormat="1" ht="12" customHeight="1">
      <c r="B469" s="415" t="s">
        <v>5305</v>
      </c>
      <c r="C469" s="988" t="s">
        <v>2747</v>
      </c>
      <c r="D469" s="985">
        <v>114</v>
      </c>
      <c r="E469" s="988" t="s">
        <v>1960</v>
      </c>
      <c r="F469" s="490" t="s">
        <v>1087</v>
      </c>
      <c r="G469" s="791" t="s">
        <v>5307</v>
      </c>
      <c r="H469" s="898" t="s">
        <v>8395</v>
      </c>
      <c r="I469" s="462"/>
      <c r="J469" s="1114" t="s">
        <v>8387</v>
      </c>
      <c r="K469" s="1115" t="s">
        <v>8393</v>
      </c>
      <c r="M469" s="24"/>
    </row>
    <row r="470" spans="2:13" s="488" customFormat="1" ht="12" customHeight="1" thickBot="1">
      <c r="B470" s="436" t="s">
        <v>5305</v>
      </c>
      <c r="C470" s="989" t="s">
        <v>1736</v>
      </c>
      <c r="D470" s="986">
        <v>114</v>
      </c>
      <c r="E470" s="989" t="s">
        <v>1960</v>
      </c>
      <c r="F470" s="491" t="s">
        <v>1087</v>
      </c>
      <c r="G470" s="793" t="s">
        <v>5306</v>
      </c>
      <c r="H470" s="898" t="s">
        <v>8396</v>
      </c>
      <c r="I470" s="462"/>
      <c r="J470" s="1114" t="s">
        <v>8387</v>
      </c>
      <c r="K470" s="1115" t="s">
        <v>8393</v>
      </c>
      <c r="M470" s="24"/>
    </row>
    <row r="471" spans="2:13" s="24" customFormat="1" ht="12" customHeight="1">
      <c r="B471" s="639" t="s">
        <v>2391</v>
      </c>
      <c r="C471" s="988" t="s">
        <v>2754</v>
      </c>
      <c r="D471" s="1141">
        <v>114</v>
      </c>
      <c r="E471" s="988" t="s">
        <v>1960</v>
      </c>
      <c r="F471" s="490" t="s">
        <v>1087</v>
      </c>
      <c r="G471" s="791" t="s">
        <v>3464</v>
      </c>
      <c r="H471" s="673" t="s">
        <v>8397</v>
      </c>
      <c r="I471" s="462"/>
      <c r="J471" s="1114" t="s">
        <v>8387</v>
      </c>
      <c r="K471" s="1115" t="s">
        <v>8393</v>
      </c>
    </row>
    <row r="472" spans="2:13" s="24" customFormat="1" ht="12" customHeight="1">
      <c r="B472" s="398" t="s">
        <v>2391</v>
      </c>
      <c r="C472" s="988" t="s">
        <v>2751</v>
      </c>
      <c r="D472" s="1141">
        <v>114</v>
      </c>
      <c r="E472" s="988" t="s">
        <v>1960</v>
      </c>
      <c r="F472" s="490" t="s">
        <v>1087</v>
      </c>
      <c r="G472" s="791" t="s">
        <v>3465</v>
      </c>
      <c r="H472" s="898" t="s">
        <v>8398</v>
      </c>
      <c r="I472" s="462"/>
      <c r="J472" s="1114" t="s">
        <v>8387</v>
      </c>
      <c r="K472" s="1115" t="s">
        <v>8393</v>
      </c>
    </row>
    <row r="473" spans="2:13" s="24" customFormat="1" ht="12" customHeight="1">
      <c r="B473" s="639" t="s">
        <v>2391</v>
      </c>
      <c r="C473" s="988" t="s">
        <v>2747</v>
      </c>
      <c r="D473" s="985">
        <v>114</v>
      </c>
      <c r="E473" s="988" t="s">
        <v>1960</v>
      </c>
      <c r="F473" s="490" t="s">
        <v>1087</v>
      </c>
      <c r="G473" s="791" t="s">
        <v>3466</v>
      </c>
      <c r="H473" s="898" t="s">
        <v>8399</v>
      </c>
      <c r="I473" s="462"/>
      <c r="J473" s="1114" t="s">
        <v>8387</v>
      </c>
      <c r="K473" s="1115" t="s">
        <v>8393</v>
      </c>
    </row>
    <row r="474" spans="2:13" s="24" customFormat="1" ht="12" customHeight="1" thickBot="1">
      <c r="B474" s="639" t="s">
        <v>2391</v>
      </c>
      <c r="C474" s="989" t="s">
        <v>1736</v>
      </c>
      <c r="D474" s="985">
        <v>114</v>
      </c>
      <c r="E474" s="988" t="s">
        <v>1960</v>
      </c>
      <c r="F474" s="491" t="s">
        <v>1087</v>
      </c>
      <c r="G474" s="791" t="s">
        <v>3467</v>
      </c>
      <c r="H474" s="896" t="s">
        <v>8400</v>
      </c>
      <c r="I474" s="462"/>
      <c r="J474" s="1114" t="s">
        <v>8387</v>
      </c>
      <c r="K474" s="1115" t="s">
        <v>8393</v>
      </c>
    </row>
    <row r="475" spans="2:13" s="24" customFormat="1" ht="12" customHeight="1">
      <c r="B475" s="577" t="s">
        <v>2392</v>
      </c>
      <c r="C475" s="987" t="s">
        <v>2754</v>
      </c>
      <c r="D475" s="1161">
        <v>114</v>
      </c>
      <c r="E475" s="987" t="s">
        <v>1960</v>
      </c>
      <c r="F475" s="487" t="s">
        <v>1087</v>
      </c>
      <c r="G475" s="792" t="s">
        <v>3468</v>
      </c>
      <c r="H475" s="898" t="s">
        <v>8401</v>
      </c>
      <c r="I475" s="462"/>
      <c r="J475" s="1114" t="s">
        <v>8387</v>
      </c>
      <c r="K475" s="1115" t="s">
        <v>8393</v>
      </c>
    </row>
    <row r="476" spans="2:13" s="24" customFormat="1" ht="12" customHeight="1">
      <c r="B476" s="578" t="s">
        <v>2392</v>
      </c>
      <c r="C476" s="988" t="s">
        <v>2751</v>
      </c>
      <c r="D476" s="1141">
        <v>114</v>
      </c>
      <c r="E476" s="988" t="s">
        <v>1960</v>
      </c>
      <c r="F476" s="490" t="s">
        <v>1087</v>
      </c>
      <c r="G476" s="791" t="s">
        <v>3469</v>
      </c>
      <c r="H476" s="898" t="s">
        <v>8402</v>
      </c>
      <c r="I476" s="462"/>
      <c r="J476" s="1114" t="s">
        <v>8387</v>
      </c>
      <c r="K476" s="1115" t="s">
        <v>8393</v>
      </c>
    </row>
    <row r="477" spans="2:13" s="24" customFormat="1" ht="12" customHeight="1">
      <c r="B477" s="653" t="s">
        <v>2392</v>
      </c>
      <c r="C477" s="988" t="s">
        <v>2747</v>
      </c>
      <c r="D477" s="985">
        <v>114</v>
      </c>
      <c r="E477" s="988" t="s">
        <v>1960</v>
      </c>
      <c r="F477" s="490" t="s">
        <v>1087</v>
      </c>
      <c r="G477" s="791" t="s">
        <v>3470</v>
      </c>
      <c r="H477" s="898" t="s">
        <v>8403</v>
      </c>
      <c r="I477" s="462"/>
      <c r="J477" s="1114" t="s">
        <v>8387</v>
      </c>
      <c r="K477" s="1115" t="s">
        <v>8393</v>
      </c>
    </row>
    <row r="478" spans="2:13" s="24" customFormat="1" ht="12" customHeight="1" thickBot="1">
      <c r="B478" s="579" t="s">
        <v>2392</v>
      </c>
      <c r="C478" s="989" t="s">
        <v>1736</v>
      </c>
      <c r="D478" s="986">
        <v>114</v>
      </c>
      <c r="E478" s="989" t="s">
        <v>1960</v>
      </c>
      <c r="F478" s="491" t="s">
        <v>1087</v>
      </c>
      <c r="G478" s="793" t="s">
        <v>3471</v>
      </c>
      <c r="H478" s="898" t="s">
        <v>8404</v>
      </c>
      <c r="I478" s="462"/>
      <c r="J478" s="1114" t="s">
        <v>8387</v>
      </c>
      <c r="K478" s="1115" t="s">
        <v>8393</v>
      </c>
    </row>
    <row r="479" spans="2:13" s="24" customFormat="1" ht="12" customHeight="1">
      <c r="B479" s="577" t="s">
        <v>3833</v>
      </c>
      <c r="C479" s="987" t="s">
        <v>2754</v>
      </c>
      <c r="D479" s="1161">
        <v>114</v>
      </c>
      <c r="E479" s="987" t="s">
        <v>1960</v>
      </c>
      <c r="F479" s="487" t="s">
        <v>1088</v>
      </c>
      <c r="G479" s="792" t="s">
        <v>3472</v>
      </c>
      <c r="H479" s="673" t="s">
        <v>8405</v>
      </c>
      <c r="I479" s="462"/>
      <c r="J479" s="1114" t="s">
        <v>8387</v>
      </c>
      <c r="K479" s="1115" t="s">
        <v>8388</v>
      </c>
    </row>
    <row r="480" spans="2:13" s="24" customFormat="1" ht="12" customHeight="1">
      <c r="B480" s="578" t="s">
        <v>3833</v>
      </c>
      <c r="C480" s="988" t="s">
        <v>2751</v>
      </c>
      <c r="D480" s="1141">
        <v>114</v>
      </c>
      <c r="E480" s="988" t="s">
        <v>1960</v>
      </c>
      <c r="F480" s="490" t="s">
        <v>1088</v>
      </c>
      <c r="G480" s="791" t="s">
        <v>3473</v>
      </c>
      <c r="H480" s="898" t="s">
        <v>8406</v>
      </c>
      <c r="I480" s="462"/>
      <c r="J480" s="1114" t="s">
        <v>8387</v>
      </c>
      <c r="K480" s="1115" t="s">
        <v>8388</v>
      </c>
    </row>
    <row r="481" spans="2:11" s="24" customFormat="1" ht="12" customHeight="1">
      <c r="B481" s="653" t="s">
        <v>3833</v>
      </c>
      <c r="C481" s="988" t="s">
        <v>2747</v>
      </c>
      <c r="D481" s="985">
        <v>114</v>
      </c>
      <c r="E481" s="988" t="s">
        <v>1960</v>
      </c>
      <c r="F481" s="490" t="s">
        <v>1088</v>
      </c>
      <c r="G481" s="791" t="s">
        <v>3474</v>
      </c>
      <c r="H481" s="898" t="s">
        <v>8407</v>
      </c>
      <c r="I481" s="462"/>
      <c r="J481" s="1114" t="s">
        <v>8387</v>
      </c>
      <c r="K481" s="1115" t="s">
        <v>8388</v>
      </c>
    </row>
    <row r="482" spans="2:11" s="24" customFormat="1" ht="12" customHeight="1" thickBot="1">
      <c r="B482" s="579" t="s">
        <v>3833</v>
      </c>
      <c r="C482" s="989" t="s">
        <v>1736</v>
      </c>
      <c r="D482" s="986">
        <v>114</v>
      </c>
      <c r="E482" s="989" t="s">
        <v>1960</v>
      </c>
      <c r="F482" s="491" t="s">
        <v>1088</v>
      </c>
      <c r="G482" s="793" t="s">
        <v>3475</v>
      </c>
      <c r="H482" s="896" t="s">
        <v>8408</v>
      </c>
      <c r="I482" s="462"/>
      <c r="J482" s="1114" t="s">
        <v>8387</v>
      </c>
      <c r="K482" s="1115" t="s">
        <v>8388</v>
      </c>
    </row>
    <row r="483" spans="2:11" s="24" customFormat="1" ht="12" customHeight="1">
      <c r="B483" s="577" t="s">
        <v>5312</v>
      </c>
      <c r="C483" s="987" t="s">
        <v>2754</v>
      </c>
      <c r="D483" s="984">
        <v>112</v>
      </c>
      <c r="E483" s="987" t="s">
        <v>4075</v>
      </c>
      <c r="F483" s="487" t="s">
        <v>1088</v>
      </c>
      <c r="G483" s="791" t="s">
        <v>6466</v>
      </c>
      <c r="H483" s="898" t="s">
        <v>8409</v>
      </c>
      <c r="I483" s="462"/>
      <c r="J483" s="1114" t="s">
        <v>8410</v>
      </c>
      <c r="K483" s="1115" t="s">
        <v>8388</v>
      </c>
    </row>
    <row r="484" spans="2:11" s="24" customFormat="1" ht="12" customHeight="1">
      <c r="B484" s="578" t="s">
        <v>5312</v>
      </c>
      <c r="C484" s="988" t="s">
        <v>355</v>
      </c>
      <c r="D484" s="985">
        <v>112</v>
      </c>
      <c r="E484" s="988" t="s">
        <v>4075</v>
      </c>
      <c r="F484" s="490" t="s">
        <v>1088</v>
      </c>
      <c r="G484" s="791" t="s">
        <v>6463</v>
      </c>
      <c r="H484" s="898" t="s">
        <v>8411</v>
      </c>
      <c r="I484" s="462"/>
      <c r="J484" s="1114" t="s">
        <v>8410</v>
      </c>
      <c r="K484" s="1115" t="s">
        <v>8388</v>
      </c>
    </row>
    <row r="485" spans="2:11" s="24" customFormat="1" ht="12" customHeight="1">
      <c r="B485" s="653" t="s">
        <v>5312</v>
      </c>
      <c r="C485" s="988" t="s">
        <v>2747</v>
      </c>
      <c r="D485" s="985">
        <v>112</v>
      </c>
      <c r="E485" s="988" t="s">
        <v>4075</v>
      </c>
      <c r="F485" s="490" t="s">
        <v>1088</v>
      </c>
      <c r="G485" s="791" t="s">
        <v>6467</v>
      </c>
      <c r="H485" s="898" t="s">
        <v>8412</v>
      </c>
      <c r="I485" s="462"/>
      <c r="J485" s="1114" t="s">
        <v>8410</v>
      </c>
      <c r="K485" s="1115" t="s">
        <v>8388</v>
      </c>
    </row>
    <row r="486" spans="2:11" s="24" customFormat="1" ht="12" customHeight="1" thickBot="1">
      <c r="B486" s="579" t="s">
        <v>5312</v>
      </c>
      <c r="C486" s="989" t="s">
        <v>1736</v>
      </c>
      <c r="D486" s="986">
        <v>112</v>
      </c>
      <c r="E486" s="989" t="s">
        <v>4075</v>
      </c>
      <c r="F486" s="491" t="s">
        <v>1088</v>
      </c>
      <c r="G486" s="791" t="s">
        <v>6468</v>
      </c>
      <c r="H486" s="898" t="s">
        <v>8413</v>
      </c>
      <c r="I486" s="462"/>
      <c r="J486" s="1114" t="s">
        <v>8410</v>
      </c>
      <c r="K486" s="1115" t="s">
        <v>8388</v>
      </c>
    </row>
    <row r="487" spans="2:11" s="24" customFormat="1" ht="12" customHeight="1">
      <c r="B487" s="577" t="s">
        <v>2109</v>
      </c>
      <c r="C487" s="987" t="s">
        <v>2754</v>
      </c>
      <c r="D487" s="1161">
        <v>114</v>
      </c>
      <c r="E487" s="987" t="s">
        <v>4075</v>
      </c>
      <c r="F487" s="487" t="s">
        <v>1087</v>
      </c>
      <c r="G487" s="792" t="s">
        <v>3476</v>
      </c>
      <c r="H487" s="673" t="s">
        <v>8414</v>
      </c>
      <c r="I487" s="462"/>
      <c r="J487" s="1114" t="s">
        <v>8410</v>
      </c>
      <c r="K487" s="1115" t="s">
        <v>8393</v>
      </c>
    </row>
    <row r="488" spans="2:11" s="24" customFormat="1" ht="12" customHeight="1">
      <c r="B488" s="578" t="s">
        <v>12178</v>
      </c>
      <c r="C488" s="988" t="s">
        <v>2751</v>
      </c>
      <c r="D488" s="1141">
        <v>114</v>
      </c>
      <c r="E488" s="988" t="s">
        <v>4075</v>
      </c>
      <c r="F488" s="490" t="s">
        <v>1087</v>
      </c>
      <c r="G488" s="791" t="s">
        <v>3477</v>
      </c>
      <c r="H488" s="898" t="s">
        <v>8415</v>
      </c>
      <c r="I488" s="462"/>
      <c r="J488" s="1114" t="s">
        <v>8410</v>
      </c>
      <c r="K488" s="1115" t="s">
        <v>8393</v>
      </c>
    </row>
    <row r="489" spans="2:11" s="24" customFormat="1" ht="12" customHeight="1">
      <c r="B489" s="653" t="s">
        <v>2109</v>
      </c>
      <c r="C489" s="988" t="s">
        <v>2747</v>
      </c>
      <c r="D489" s="985">
        <v>114</v>
      </c>
      <c r="E489" s="988" t="s">
        <v>4075</v>
      </c>
      <c r="F489" s="490" t="s">
        <v>1087</v>
      </c>
      <c r="G489" s="791" t="s">
        <v>3478</v>
      </c>
      <c r="H489" s="898" t="s">
        <v>8416</v>
      </c>
      <c r="I489" s="462"/>
      <c r="J489" s="1114" t="s">
        <v>8410</v>
      </c>
      <c r="K489" s="1115" t="s">
        <v>8393</v>
      </c>
    </row>
    <row r="490" spans="2:11" s="24" customFormat="1" ht="12" customHeight="1" thickBot="1">
      <c r="B490" s="653" t="s">
        <v>2109</v>
      </c>
      <c r="C490" s="988" t="s">
        <v>1736</v>
      </c>
      <c r="D490" s="985">
        <v>114</v>
      </c>
      <c r="E490" s="988" t="s">
        <v>4075</v>
      </c>
      <c r="F490" s="490" t="s">
        <v>1087</v>
      </c>
      <c r="G490" s="791" t="s">
        <v>3479</v>
      </c>
      <c r="H490" s="896" t="s">
        <v>8417</v>
      </c>
      <c r="I490" s="462"/>
      <c r="J490" s="1114" t="s">
        <v>8410</v>
      </c>
      <c r="K490" s="1115" t="s">
        <v>8393</v>
      </c>
    </row>
    <row r="491" spans="2:11" s="24" customFormat="1" ht="12" customHeight="1">
      <c r="B491" s="577" t="s">
        <v>5310</v>
      </c>
      <c r="C491" s="987" t="s">
        <v>2754</v>
      </c>
      <c r="D491" s="984">
        <v>112</v>
      </c>
      <c r="E491" s="987" t="s">
        <v>4075</v>
      </c>
      <c r="F491" s="487" t="s">
        <v>1088</v>
      </c>
      <c r="G491" s="792" t="s">
        <v>6469</v>
      </c>
      <c r="H491" s="898" t="s">
        <v>8418</v>
      </c>
      <c r="I491" s="462"/>
      <c r="J491" s="1114" t="s">
        <v>8410</v>
      </c>
      <c r="K491" s="1115" t="s">
        <v>8388</v>
      </c>
    </row>
    <row r="492" spans="2:11" s="24" customFormat="1" ht="12" customHeight="1">
      <c r="B492" s="578" t="s">
        <v>12179</v>
      </c>
      <c r="C492" s="988" t="s">
        <v>355</v>
      </c>
      <c r="D492" s="985">
        <v>112</v>
      </c>
      <c r="E492" s="988" t="s">
        <v>4075</v>
      </c>
      <c r="F492" s="490" t="s">
        <v>1088</v>
      </c>
      <c r="G492" s="791" t="s">
        <v>6464</v>
      </c>
      <c r="H492" s="898" t="s">
        <v>8419</v>
      </c>
      <c r="I492" s="462"/>
      <c r="J492" s="1114" t="s">
        <v>8410</v>
      </c>
      <c r="K492" s="1115" t="s">
        <v>8388</v>
      </c>
    </row>
    <row r="493" spans="2:11" s="24" customFormat="1" ht="12" customHeight="1">
      <c r="B493" s="653" t="s">
        <v>5310</v>
      </c>
      <c r="C493" s="988" t="s">
        <v>2747</v>
      </c>
      <c r="D493" s="985">
        <v>112</v>
      </c>
      <c r="E493" s="988" t="s">
        <v>4075</v>
      </c>
      <c r="F493" s="490" t="s">
        <v>1088</v>
      </c>
      <c r="G493" s="791" t="s">
        <v>6470</v>
      </c>
      <c r="H493" s="898" t="s">
        <v>8420</v>
      </c>
      <c r="I493" s="462"/>
      <c r="J493" s="1114" t="s">
        <v>8410</v>
      </c>
      <c r="K493" s="1115" t="s">
        <v>8388</v>
      </c>
    </row>
    <row r="494" spans="2:11" s="24" customFormat="1" ht="12" customHeight="1" thickBot="1">
      <c r="B494" s="579" t="s">
        <v>5310</v>
      </c>
      <c r="C494" s="989" t="s">
        <v>1736</v>
      </c>
      <c r="D494" s="986">
        <v>112</v>
      </c>
      <c r="E494" s="989" t="s">
        <v>4075</v>
      </c>
      <c r="F494" s="491" t="s">
        <v>1088</v>
      </c>
      <c r="G494" s="793" t="s">
        <v>6471</v>
      </c>
      <c r="H494" s="898" t="s">
        <v>8421</v>
      </c>
      <c r="I494" s="462"/>
      <c r="J494" s="1114" t="s">
        <v>8410</v>
      </c>
      <c r="K494" s="1115" t="s">
        <v>8388</v>
      </c>
    </row>
    <row r="495" spans="2:11" s="24" customFormat="1" ht="12" customHeight="1">
      <c r="B495" s="653" t="s">
        <v>2110</v>
      </c>
      <c r="C495" s="988" t="s">
        <v>2754</v>
      </c>
      <c r="D495" s="1141">
        <v>114</v>
      </c>
      <c r="E495" s="988" t="s">
        <v>4075</v>
      </c>
      <c r="F495" s="490" t="s">
        <v>1087</v>
      </c>
      <c r="G495" s="791" t="s">
        <v>3480</v>
      </c>
      <c r="H495" s="673" t="s">
        <v>8422</v>
      </c>
      <c r="I495" s="462"/>
      <c r="J495" s="1114" t="s">
        <v>8410</v>
      </c>
      <c r="K495" s="1115" t="s">
        <v>8393</v>
      </c>
    </row>
    <row r="496" spans="2:11" s="24" customFormat="1" ht="12" customHeight="1">
      <c r="B496" s="578" t="s">
        <v>12175</v>
      </c>
      <c r="C496" s="988" t="s">
        <v>2751</v>
      </c>
      <c r="D496" s="1141">
        <v>114</v>
      </c>
      <c r="E496" s="988" t="s">
        <v>4075</v>
      </c>
      <c r="F496" s="490" t="s">
        <v>1087</v>
      </c>
      <c r="G496" s="791" t="s">
        <v>3481</v>
      </c>
      <c r="H496" s="898" t="s">
        <v>8423</v>
      </c>
      <c r="I496" s="462"/>
      <c r="J496" s="1114" t="s">
        <v>8410</v>
      </c>
      <c r="K496" s="1115" t="s">
        <v>8393</v>
      </c>
    </row>
    <row r="497" spans="2:11" s="24" customFormat="1" ht="12" customHeight="1">
      <c r="B497" s="653" t="s">
        <v>2110</v>
      </c>
      <c r="C497" s="988" t="s">
        <v>2747</v>
      </c>
      <c r="D497" s="985">
        <v>114</v>
      </c>
      <c r="E497" s="988" t="s">
        <v>4075</v>
      </c>
      <c r="F497" s="490" t="s">
        <v>1087</v>
      </c>
      <c r="G497" s="791" t="s">
        <v>3482</v>
      </c>
      <c r="H497" s="898" t="s">
        <v>8424</v>
      </c>
      <c r="I497" s="462"/>
      <c r="J497" s="1114" t="s">
        <v>8410</v>
      </c>
      <c r="K497" s="1115" t="s">
        <v>8393</v>
      </c>
    </row>
    <row r="498" spans="2:11" s="24" customFormat="1" ht="12" customHeight="1" thickBot="1">
      <c r="B498" s="653" t="s">
        <v>2110</v>
      </c>
      <c r="C498" s="988" t="s">
        <v>1736</v>
      </c>
      <c r="D498" s="985">
        <v>114</v>
      </c>
      <c r="E498" s="988" t="s">
        <v>4075</v>
      </c>
      <c r="F498" s="490" t="s">
        <v>1087</v>
      </c>
      <c r="G498" s="791" t="s">
        <v>3483</v>
      </c>
      <c r="H498" s="896" t="s">
        <v>8425</v>
      </c>
      <c r="I498" s="462"/>
      <c r="J498" s="1114" t="s">
        <v>8410</v>
      </c>
      <c r="K498" s="1115" t="s">
        <v>8393</v>
      </c>
    </row>
    <row r="499" spans="2:11" s="24" customFormat="1" ht="12" customHeight="1">
      <c r="B499" s="577" t="s">
        <v>5311</v>
      </c>
      <c r="C499" s="987" t="s">
        <v>2754</v>
      </c>
      <c r="D499" s="984">
        <v>112</v>
      </c>
      <c r="E499" s="987" t="s">
        <v>4075</v>
      </c>
      <c r="F499" s="487" t="s">
        <v>1088</v>
      </c>
      <c r="G499" s="792" t="s">
        <v>6472</v>
      </c>
      <c r="H499" s="898" t="s">
        <v>8426</v>
      </c>
      <c r="I499" s="462"/>
      <c r="J499" s="1114" t="s">
        <v>8410</v>
      </c>
      <c r="K499" s="1115" t="s">
        <v>8388</v>
      </c>
    </row>
    <row r="500" spans="2:11" s="24" customFormat="1" ht="12" customHeight="1">
      <c r="B500" s="578" t="s">
        <v>12183</v>
      </c>
      <c r="C500" s="988" t="s">
        <v>355</v>
      </c>
      <c r="D500" s="985">
        <v>112</v>
      </c>
      <c r="E500" s="988" t="s">
        <v>4075</v>
      </c>
      <c r="F500" s="490" t="s">
        <v>1088</v>
      </c>
      <c r="G500" s="791" t="s">
        <v>6465</v>
      </c>
      <c r="H500" s="898" t="s">
        <v>8427</v>
      </c>
      <c r="I500" s="462"/>
      <c r="J500" s="1114" t="s">
        <v>8410</v>
      </c>
      <c r="K500" s="1115" t="s">
        <v>8388</v>
      </c>
    </row>
    <row r="501" spans="2:11" s="24" customFormat="1" ht="12" customHeight="1">
      <c r="B501" s="653" t="s">
        <v>5311</v>
      </c>
      <c r="C501" s="988" t="s">
        <v>2747</v>
      </c>
      <c r="D501" s="985">
        <v>112</v>
      </c>
      <c r="E501" s="988" t="s">
        <v>4075</v>
      </c>
      <c r="F501" s="490" t="s">
        <v>1088</v>
      </c>
      <c r="G501" s="791" t="s">
        <v>6473</v>
      </c>
      <c r="H501" s="898" t="s">
        <v>8428</v>
      </c>
      <c r="I501" s="462"/>
      <c r="J501" s="1114" t="s">
        <v>8410</v>
      </c>
      <c r="K501" s="1115" t="s">
        <v>8388</v>
      </c>
    </row>
    <row r="502" spans="2:11" s="24" customFormat="1" ht="12" customHeight="1" thickBot="1">
      <c r="B502" s="579" t="s">
        <v>5311</v>
      </c>
      <c r="C502" s="989" t="s">
        <v>1736</v>
      </c>
      <c r="D502" s="986">
        <v>112</v>
      </c>
      <c r="E502" s="988" t="s">
        <v>4075</v>
      </c>
      <c r="F502" s="491" t="s">
        <v>1088</v>
      </c>
      <c r="G502" s="793" t="s">
        <v>6474</v>
      </c>
      <c r="H502" s="898" t="s">
        <v>8429</v>
      </c>
      <c r="I502" s="462"/>
      <c r="J502" s="1114" t="s">
        <v>8410</v>
      </c>
      <c r="K502" s="1115" t="s">
        <v>8388</v>
      </c>
    </row>
    <row r="503" spans="2:11" s="24" customFormat="1" ht="12" customHeight="1">
      <c r="B503" s="640" t="s">
        <v>2114</v>
      </c>
      <c r="C503" s="987" t="s">
        <v>2297</v>
      </c>
      <c r="D503" s="1161">
        <v>108</v>
      </c>
      <c r="E503" s="987" t="s">
        <v>2283</v>
      </c>
      <c r="F503" s="487" t="s">
        <v>2260</v>
      </c>
      <c r="G503" s="792" t="s">
        <v>3484</v>
      </c>
      <c r="H503" s="803" t="s">
        <v>8430</v>
      </c>
      <c r="J503" s="1109" t="s">
        <v>8431</v>
      </c>
      <c r="K503" s="1110" t="s">
        <v>8239</v>
      </c>
    </row>
    <row r="504" spans="2:11" s="24" customFormat="1" ht="12" customHeight="1" thickBot="1">
      <c r="B504" s="579" t="s">
        <v>2114</v>
      </c>
      <c r="C504" s="989" t="s">
        <v>2298</v>
      </c>
      <c r="D504" s="1162">
        <v>108</v>
      </c>
      <c r="E504" s="989" t="s">
        <v>2283</v>
      </c>
      <c r="F504" s="491" t="s">
        <v>2260</v>
      </c>
      <c r="G504" s="793" t="s">
        <v>3485</v>
      </c>
      <c r="H504" s="805" t="s">
        <v>8432</v>
      </c>
      <c r="J504" s="1109" t="s">
        <v>8431</v>
      </c>
      <c r="K504" s="1110" t="s">
        <v>8239</v>
      </c>
    </row>
    <row r="505" spans="2:11" s="24" customFormat="1" ht="12" customHeight="1">
      <c r="B505" s="578" t="s">
        <v>2115</v>
      </c>
      <c r="C505" s="988" t="s">
        <v>2297</v>
      </c>
      <c r="D505" s="1141">
        <v>108</v>
      </c>
      <c r="E505" s="988" t="s">
        <v>2283</v>
      </c>
      <c r="F505" s="490" t="s">
        <v>2236</v>
      </c>
      <c r="G505" s="791" t="s">
        <v>3486</v>
      </c>
      <c r="H505" s="804" t="s">
        <v>8433</v>
      </c>
      <c r="J505" s="1109" t="s">
        <v>8431</v>
      </c>
      <c r="K505" s="1110" t="s">
        <v>8434</v>
      </c>
    </row>
    <row r="506" spans="2:11" s="24" customFormat="1" ht="12" customHeight="1" thickBot="1">
      <c r="B506" s="579" t="s">
        <v>2115</v>
      </c>
      <c r="C506" s="1158" t="s">
        <v>2298</v>
      </c>
      <c r="D506" s="1162">
        <v>108</v>
      </c>
      <c r="E506" s="989" t="s">
        <v>2283</v>
      </c>
      <c r="F506" s="491" t="s">
        <v>2236</v>
      </c>
      <c r="G506" s="791" t="s">
        <v>3487</v>
      </c>
      <c r="H506" s="804" t="s">
        <v>8435</v>
      </c>
      <c r="J506" s="1109" t="s">
        <v>8431</v>
      </c>
      <c r="K506" s="1110" t="s">
        <v>8434</v>
      </c>
    </row>
    <row r="507" spans="2:11" s="24" customFormat="1" ht="12" customHeight="1">
      <c r="B507" s="577" t="s">
        <v>2111</v>
      </c>
      <c r="C507" s="992" t="s">
        <v>3743</v>
      </c>
      <c r="D507" s="1161">
        <v>112</v>
      </c>
      <c r="E507" s="987" t="s">
        <v>2282</v>
      </c>
      <c r="F507" s="487" t="s">
        <v>2243</v>
      </c>
      <c r="G507" s="792" t="s">
        <v>3488</v>
      </c>
      <c r="H507" s="803" t="s">
        <v>8436</v>
      </c>
      <c r="J507" s="1109" t="s">
        <v>8437</v>
      </c>
      <c r="K507" s="1110" t="s">
        <v>8165</v>
      </c>
    </row>
    <row r="508" spans="2:11" s="24" customFormat="1" ht="12" customHeight="1">
      <c r="B508" s="578" t="s">
        <v>2111</v>
      </c>
      <c r="C508" s="988" t="s">
        <v>3742</v>
      </c>
      <c r="D508" s="1141">
        <v>112</v>
      </c>
      <c r="E508" s="988" t="s">
        <v>2282</v>
      </c>
      <c r="F508" s="490" t="s">
        <v>2243</v>
      </c>
      <c r="G508" s="791" t="s">
        <v>3489</v>
      </c>
      <c r="H508" s="804" t="s">
        <v>8438</v>
      </c>
      <c r="J508" s="1109" t="s">
        <v>8437</v>
      </c>
      <c r="K508" s="1110" t="s">
        <v>8165</v>
      </c>
    </row>
    <row r="509" spans="2:11" s="24" customFormat="1" ht="12" customHeight="1">
      <c r="B509" s="655" t="s">
        <v>2111</v>
      </c>
      <c r="C509" s="988" t="s">
        <v>3744</v>
      </c>
      <c r="D509" s="1141">
        <v>112</v>
      </c>
      <c r="E509" s="988" t="s">
        <v>2282</v>
      </c>
      <c r="F509" s="490" t="s">
        <v>2243</v>
      </c>
      <c r="G509" s="791" t="s">
        <v>3490</v>
      </c>
      <c r="H509" s="804" t="s">
        <v>8439</v>
      </c>
      <c r="J509" s="1109" t="s">
        <v>8437</v>
      </c>
      <c r="K509" s="1110" t="s">
        <v>8165</v>
      </c>
    </row>
    <row r="510" spans="2:11" s="24" customFormat="1" ht="12" customHeight="1" thickBot="1">
      <c r="B510" s="657" t="s">
        <v>2111</v>
      </c>
      <c r="C510" s="989" t="s">
        <v>3745</v>
      </c>
      <c r="D510" s="986">
        <v>112</v>
      </c>
      <c r="E510" s="989" t="s">
        <v>2282</v>
      </c>
      <c r="F510" s="491" t="s">
        <v>2243</v>
      </c>
      <c r="G510" s="793" t="s">
        <v>3491</v>
      </c>
      <c r="H510" s="805" t="s">
        <v>8440</v>
      </c>
      <c r="J510" s="1109" t="s">
        <v>8437</v>
      </c>
      <c r="K510" s="1110" t="s">
        <v>8165</v>
      </c>
    </row>
    <row r="511" spans="2:11" s="24" customFormat="1" ht="12" customHeight="1">
      <c r="B511" s="656" t="s">
        <v>2112</v>
      </c>
      <c r="C511" s="992" t="s">
        <v>3743</v>
      </c>
      <c r="D511" s="1161">
        <v>112</v>
      </c>
      <c r="E511" s="987" t="s">
        <v>2282</v>
      </c>
      <c r="F511" s="487" t="s">
        <v>2243</v>
      </c>
      <c r="G511" s="791" t="s">
        <v>3492</v>
      </c>
      <c r="H511" s="804" t="s">
        <v>8441</v>
      </c>
      <c r="J511" s="1109" t="s">
        <v>8437</v>
      </c>
      <c r="K511" s="1110" t="s">
        <v>8165</v>
      </c>
    </row>
    <row r="512" spans="2:11" s="24" customFormat="1" ht="12" customHeight="1">
      <c r="B512" s="578" t="s">
        <v>2112</v>
      </c>
      <c r="C512" s="988" t="s">
        <v>3742</v>
      </c>
      <c r="D512" s="1141">
        <v>112</v>
      </c>
      <c r="E512" s="988" t="s">
        <v>2282</v>
      </c>
      <c r="F512" s="490" t="s">
        <v>2243</v>
      </c>
      <c r="G512" s="791" t="s">
        <v>3493</v>
      </c>
      <c r="H512" s="804" t="s">
        <v>8442</v>
      </c>
      <c r="J512" s="1109" t="s">
        <v>8437</v>
      </c>
      <c r="K512" s="1110" t="s">
        <v>8165</v>
      </c>
    </row>
    <row r="513" spans="2:11" s="24" customFormat="1" ht="12" customHeight="1">
      <c r="B513" s="653" t="s">
        <v>2112</v>
      </c>
      <c r="C513" s="988" t="s">
        <v>3744</v>
      </c>
      <c r="D513" s="1141">
        <v>112</v>
      </c>
      <c r="E513" s="988" t="s">
        <v>2282</v>
      </c>
      <c r="F513" s="490" t="s">
        <v>2243</v>
      </c>
      <c r="G513" s="791" t="s">
        <v>3494</v>
      </c>
      <c r="H513" s="804" t="s">
        <v>8443</v>
      </c>
      <c r="J513" s="1109" t="s">
        <v>8437</v>
      </c>
      <c r="K513" s="1110" t="s">
        <v>8165</v>
      </c>
    </row>
    <row r="514" spans="2:11" s="24" customFormat="1" ht="12" customHeight="1" thickBot="1">
      <c r="B514" s="579" t="s">
        <v>2112</v>
      </c>
      <c r="C514" s="989" t="s">
        <v>3745</v>
      </c>
      <c r="D514" s="986">
        <v>112</v>
      </c>
      <c r="E514" s="989" t="s">
        <v>2282</v>
      </c>
      <c r="F514" s="491" t="s">
        <v>2243</v>
      </c>
      <c r="G514" s="791" t="s">
        <v>3495</v>
      </c>
      <c r="H514" s="804" t="s">
        <v>8444</v>
      </c>
      <c r="J514" s="1109" t="s">
        <v>8437</v>
      </c>
      <c r="K514" s="1110" t="s">
        <v>8165</v>
      </c>
    </row>
    <row r="515" spans="2:11" s="24" customFormat="1" ht="12" customHeight="1">
      <c r="B515" s="577" t="s">
        <v>2113</v>
      </c>
      <c r="C515" s="992" t="s">
        <v>3743</v>
      </c>
      <c r="D515" s="1161">
        <v>112</v>
      </c>
      <c r="E515" s="987" t="s">
        <v>2282</v>
      </c>
      <c r="F515" s="1139" t="s">
        <v>2243</v>
      </c>
      <c r="G515" s="792"/>
      <c r="H515" s="803" t="s">
        <v>8445</v>
      </c>
      <c r="J515" s="1109" t="s">
        <v>8437</v>
      </c>
      <c r="K515" s="1110" t="s">
        <v>8165</v>
      </c>
    </row>
    <row r="516" spans="2:11" s="24" customFormat="1" ht="12" customHeight="1">
      <c r="B516" s="578" t="s">
        <v>2113</v>
      </c>
      <c r="C516" s="988" t="s">
        <v>3742</v>
      </c>
      <c r="D516" s="1141">
        <v>112</v>
      </c>
      <c r="E516" s="988" t="s">
        <v>2282</v>
      </c>
      <c r="F516" s="1138" t="s">
        <v>2243</v>
      </c>
      <c r="G516" s="791"/>
      <c r="H516" s="804" t="s">
        <v>8446</v>
      </c>
      <c r="J516" s="1109" t="s">
        <v>8437</v>
      </c>
      <c r="K516" s="1110" t="s">
        <v>8165</v>
      </c>
    </row>
    <row r="517" spans="2:11" s="24" customFormat="1" ht="12" customHeight="1">
      <c r="B517" s="653" t="s">
        <v>2113</v>
      </c>
      <c r="C517" s="988" t="s">
        <v>3744</v>
      </c>
      <c r="D517" s="1141">
        <v>112</v>
      </c>
      <c r="E517" s="988" t="s">
        <v>2282</v>
      </c>
      <c r="F517" s="1138" t="s">
        <v>2243</v>
      </c>
      <c r="G517" s="791"/>
      <c r="H517" s="804" t="s">
        <v>8447</v>
      </c>
      <c r="J517" s="1109" t="s">
        <v>8437</v>
      </c>
      <c r="K517" s="1110" t="s">
        <v>8165</v>
      </c>
    </row>
    <row r="518" spans="2:11" s="24" customFormat="1" ht="12" customHeight="1" thickBot="1">
      <c r="B518" s="579" t="s">
        <v>2113</v>
      </c>
      <c r="C518" s="989" t="s">
        <v>3745</v>
      </c>
      <c r="D518" s="986">
        <v>112</v>
      </c>
      <c r="E518" s="989" t="s">
        <v>2282</v>
      </c>
      <c r="F518" s="1140" t="s">
        <v>2243</v>
      </c>
      <c r="G518" s="793"/>
      <c r="H518" s="805" t="s">
        <v>8448</v>
      </c>
      <c r="J518" s="1109" t="s">
        <v>8437</v>
      </c>
      <c r="K518" s="1110" t="s">
        <v>8165</v>
      </c>
    </row>
    <row r="519" spans="2:11" s="24" customFormat="1" ht="12" customHeight="1">
      <c r="B519" s="639" t="s">
        <v>2116</v>
      </c>
      <c r="C519" s="988" t="s">
        <v>2295</v>
      </c>
      <c r="D519" s="1141">
        <v>114</v>
      </c>
      <c r="E519" s="988" t="s">
        <v>2284</v>
      </c>
      <c r="F519" s="490" t="s">
        <v>2250</v>
      </c>
      <c r="G519" s="791" t="s">
        <v>3496</v>
      </c>
      <c r="H519" s="804" t="s">
        <v>8449</v>
      </c>
      <c r="J519" s="1109" t="s">
        <v>8450</v>
      </c>
      <c r="K519" s="1110" t="s">
        <v>8451</v>
      </c>
    </row>
    <row r="520" spans="2:11" s="24" customFormat="1" ht="12" customHeight="1">
      <c r="B520" s="398" t="s">
        <v>2116</v>
      </c>
      <c r="C520" s="988" t="s">
        <v>2296</v>
      </c>
      <c r="D520" s="1141">
        <v>114</v>
      </c>
      <c r="E520" s="988" t="s">
        <v>2284</v>
      </c>
      <c r="F520" s="490" t="s">
        <v>2250</v>
      </c>
      <c r="G520" s="791" t="s">
        <v>3497</v>
      </c>
      <c r="H520" s="804" t="s">
        <v>8452</v>
      </c>
      <c r="J520" s="1109" t="s">
        <v>8450</v>
      </c>
      <c r="K520" s="1110" t="s">
        <v>8451</v>
      </c>
    </row>
    <row r="521" spans="2:11" s="24" customFormat="1" ht="12" customHeight="1">
      <c r="B521" s="639" t="s">
        <v>2116</v>
      </c>
      <c r="C521" s="988" t="s">
        <v>2297</v>
      </c>
      <c r="D521" s="1141">
        <v>114</v>
      </c>
      <c r="E521" s="988" t="s">
        <v>2284</v>
      </c>
      <c r="F521" s="490" t="s">
        <v>2250</v>
      </c>
      <c r="G521" s="791" t="s">
        <v>3498</v>
      </c>
      <c r="H521" s="804" t="s">
        <v>8453</v>
      </c>
      <c r="J521" s="1109" t="s">
        <v>8450</v>
      </c>
      <c r="K521" s="1110" t="s">
        <v>8451</v>
      </c>
    </row>
    <row r="522" spans="2:11" s="24" customFormat="1" ht="12" customHeight="1" thickBot="1">
      <c r="B522" s="639" t="s">
        <v>2116</v>
      </c>
      <c r="C522" s="1158" t="s">
        <v>2298</v>
      </c>
      <c r="D522" s="1141">
        <v>114</v>
      </c>
      <c r="E522" s="988" t="s">
        <v>2284</v>
      </c>
      <c r="F522" s="490" t="s">
        <v>2250</v>
      </c>
      <c r="G522" s="791" t="s">
        <v>3499</v>
      </c>
      <c r="H522" s="804" t="s">
        <v>8454</v>
      </c>
      <c r="J522" s="1109" t="s">
        <v>8450</v>
      </c>
      <c r="K522" s="1110" t="s">
        <v>8451</v>
      </c>
    </row>
    <row r="523" spans="2:11" s="24" customFormat="1" ht="12" customHeight="1">
      <c r="B523" s="577" t="s">
        <v>2117</v>
      </c>
      <c r="C523" s="992" t="s">
        <v>3743</v>
      </c>
      <c r="D523" s="984">
        <v>108</v>
      </c>
      <c r="E523" s="1159" t="s">
        <v>2282</v>
      </c>
      <c r="F523" s="487" t="s">
        <v>2240</v>
      </c>
      <c r="G523" s="792"/>
      <c r="H523" s="803" t="s">
        <v>8455</v>
      </c>
      <c r="J523" s="1109" t="s">
        <v>8437</v>
      </c>
      <c r="K523" s="1110" t="s">
        <v>8116</v>
      </c>
    </row>
    <row r="524" spans="2:11" s="24" customFormat="1" ht="12" customHeight="1">
      <c r="B524" s="578" t="s">
        <v>2117</v>
      </c>
      <c r="C524" s="988" t="s">
        <v>3742</v>
      </c>
      <c r="D524" s="985">
        <v>108</v>
      </c>
      <c r="E524" s="1156" t="s">
        <v>2282</v>
      </c>
      <c r="F524" s="490" t="s">
        <v>2240</v>
      </c>
      <c r="G524" s="791"/>
      <c r="H524" s="804" t="s">
        <v>8456</v>
      </c>
      <c r="J524" s="1109" t="s">
        <v>8437</v>
      </c>
      <c r="K524" s="1110" t="s">
        <v>8116</v>
      </c>
    </row>
    <row r="525" spans="2:11" s="24" customFormat="1" ht="12" customHeight="1">
      <c r="B525" s="658" t="s">
        <v>2117</v>
      </c>
      <c r="C525" s="988" t="s">
        <v>3744</v>
      </c>
      <c r="D525" s="985">
        <v>108</v>
      </c>
      <c r="E525" s="1156" t="s">
        <v>2282</v>
      </c>
      <c r="F525" s="490" t="s">
        <v>2240</v>
      </c>
      <c r="G525" s="791"/>
      <c r="H525" s="804" t="s">
        <v>8457</v>
      </c>
      <c r="J525" s="1109" t="s">
        <v>8437</v>
      </c>
      <c r="K525" s="1110" t="s">
        <v>8116</v>
      </c>
    </row>
    <row r="526" spans="2:11" s="24" customFormat="1" ht="12" customHeight="1" thickBot="1">
      <c r="B526" s="579" t="s">
        <v>2117</v>
      </c>
      <c r="C526" s="989" t="s">
        <v>3745</v>
      </c>
      <c r="D526" s="986">
        <v>108</v>
      </c>
      <c r="E526" s="1160" t="s">
        <v>2282</v>
      </c>
      <c r="F526" s="491" t="s">
        <v>2240</v>
      </c>
      <c r="G526" s="793"/>
      <c r="H526" s="805" t="s">
        <v>8458</v>
      </c>
      <c r="J526" s="1109" t="s">
        <v>8437</v>
      </c>
      <c r="K526" s="1110" t="s">
        <v>8116</v>
      </c>
    </row>
    <row r="527" spans="2:11" s="24" customFormat="1" ht="12" customHeight="1">
      <c r="B527" s="639" t="s">
        <v>2118</v>
      </c>
      <c r="C527" s="988" t="s">
        <v>2295</v>
      </c>
      <c r="D527" s="1141">
        <v>118</v>
      </c>
      <c r="E527" s="988" t="s">
        <v>2284</v>
      </c>
      <c r="F527" s="490" t="s">
        <v>2285</v>
      </c>
      <c r="G527" s="791" t="s">
        <v>3500</v>
      </c>
      <c r="H527" s="804" t="s">
        <v>8459</v>
      </c>
      <c r="J527" s="1109" t="s">
        <v>8450</v>
      </c>
      <c r="K527" s="1110" t="s">
        <v>8460</v>
      </c>
    </row>
    <row r="528" spans="2:11" s="24" customFormat="1" ht="12" customHeight="1">
      <c r="B528" s="398" t="s">
        <v>2118</v>
      </c>
      <c r="C528" s="988" t="s">
        <v>2296</v>
      </c>
      <c r="D528" s="1141">
        <v>118</v>
      </c>
      <c r="E528" s="988" t="s">
        <v>2284</v>
      </c>
      <c r="F528" s="490" t="s">
        <v>2285</v>
      </c>
      <c r="G528" s="791" t="s">
        <v>3501</v>
      </c>
      <c r="H528" s="804" t="s">
        <v>8461</v>
      </c>
      <c r="J528" s="1109" t="s">
        <v>8450</v>
      </c>
      <c r="K528" s="1110" t="s">
        <v>8460</v>
      </c>
    </row>
    <row r="529" spans="2:11" s="24" customFormat="1" ht="12" customHeight="1">
      <c r="B529" s="639" t="s">
        <v>2118</v>
      </c>
      <c r="C529" s="988" t="s">
        <v>2297</v>
      </c>
      <c r="D529" s="1141">
        <v>118</v>
      </c>
      <c r="E529" s="988" t="s">
        <v>2284</v>
      </c>
      <c r="F529" s="490" t="s">
        <v>2285</v>
      </c>
      <c r="G529" s="791" t="s">
        <v>3502</v>
      </c>
      <c r="H529" s="804" t="s">
        <v>8462</v>
      </c>
      <c r="J529" s="1109" t="s">
        <v>8450</v>
      </c>
      <c r="K529" s="1110" t="s">
        <v>8460</v>
      </c>
    </row>
    <row r="530" spans="2:11" s="24" customFormat="1" ht="12" customHeight="1" thickBot="1">
      <c r="B530" s="641" t="s">
        <v>2118</v>
      </c>
      <c r="C530" s="1158" t="s">
        <v>2298</v>
      </c>
      <c r="D530" s="1147">
        <v>118</v>
      </c>
      <c r="E530" s="988" t="s">
        <v>2284</v>
      </c>
      <c r="F530" s="490" t="s">
        <v>2285</v>
      </c>
      <c r="G530" s="791" t="s">
        <v>3503</v>
      </c>
      <c r="H530" s="804" t="s">
        <v>8463</v>
      </c>
      <c r="J530" s="1109" t="s">
        <v>8450</v>
      </c>
      <c r="K530" s="1110" t="s">
        <v>8460</v>
      </c>
    </row>
    <row r="531" spans="2:11" s="24" customFormat="1" ht="12" customHeight="1">
      <c r="B531" s="642" t="s">
        <v>2119</v>
      </c>
      <c r="C531" s="988" t="s">
        <v>2295</v>
      </c>
      <c r="D531" s="1163">
        <v>110</v>
      </c>
      <c r="E531" s="1157" t="s">
        <v>2288</v>
      </c>
      <c r="F531" s="1031" t="s">
        <v>2250</v>
      </c>
      <c r="G531" s="792" t="s">
        <v>3504</v>
      </c>
      <c r="H531" s="803" t="s">
        <v>8464</v>
      </c>
      <c r="J531" s="1109" t="s">
        <v>8465</v>
      </c>
      <c r="K531" s="1110" t="s">
        <v>8451</v>
      </c>
    </row>
    <row r="532" spans="2:11" s="24" customFormat="1" ht="12" customHeight="1">
      <c r="B532" s="398" t="s">
        <v>2119</v>
      </c>
      <c r="C532" s="988" t="s">
        <v>2296</v>
      </c>
      <c r="D532" s="985">
        <v>110</v>
      </c>
      <c r="E532" s="988" t="s">
        <v>2288</v>
      </c>
      <c r="F532" s="490" t="s">
        <v>2250</v>
      </c>
      <c r="G532" s="791" t="s">
        <v>3505</v>
      </c>
      <c r="H532" s="804" t="s">
        <v>8466</v>
      </c>
      <c r="J532" s="1109" t="s">
        <v>8465</v>
      </c>
      <c r="K532" s="1110" t="s">
        <v>8451</v>
      </c>
    </row>
    <row r="533" spans="2:11" s="24" customFormat="1" ht="12" customHeight="1">
      <c r="B533" s="641" t="s">
        <v>2119</v>
      </c>
      <c r="C533" s="988" t="s">
        <v>2297</v>
      </c>
      <c r="D533" s="985">
        <v>110</v>
      </c>
      <c r="E533" s="988" t="s">
        <v>2288</v>
      </c>
      <c r="F533" s="490" t="s">
        <v>2250</v>
      </c>
      <c r="G533" s="791" t="s">
        <v>3506</v>
      </c>
      <c r="H533" s="804" t="s">
        <v>8467</v>
      </c>
      <c r="J533" s="1109" t="s">
        <v>8465</v>
      </c>
      <c r="K533" s="1110" t="s">
        <v>8451</v>
      </c>
    </row>
    <row r="534" spans="2:11" s="24" customFormat="1" ht="12" customHeight="1" thickBot="1">
      <c r="B534" s="641" t="s">
        <v>2119</v>
      </c>
      <c r="C534" s="1158" t="s">
        <v>2298</v>
      </c>
      <c r="D534" s="1164">
        <v>110</v>
      </c>
      <c r="E534" s="1158" t="s">
        <v>2288</v>
      </c>
      <c r="F534" s="1037" t="s">
        <v>2250</v>
      </c>
      <c r="G534" s="793" t="s">
        <v>3507</v>
      </c>
      <c r="H534" s="805" t="s">
        <v>8468</v>
      </c>
      <c r="J534" s="1109" t="s">
        <v>8465</v>
      </c>
      <c r="K534" s="1110" t="s">
        <v>8451</v>
      </c>
    </row>
    <row r="535" spans="2:11" s="24" customFormat="1" ht="12" customHeight="1">
      <c r="B535" s="642" t="s">
        <v>2120</v>
      </c>
      <c r="C535" s="988" t="s">
        <v>2295</v>
      </c>
      <c r="D535" s="1163">
        <v>110</v>
      </c>
      <c r="E535" s="1157" t="s">
        <v>2284</v>
      </c>
      <c r="F535" s="490" t="s">
        <v>2250</v>
      </c>
      <c r="G535" s="792" t="s">
        <v>3508</v>
      </c>
      <c r="H535" s="804" t="s">
        <v>8469</v>
      </c>
      <c r="J535" s="1109" t="s">
        <v>8450</v>
      </c>
      <c r="K535" s="1110" t="s">
        <v>8451</v>
      </c>
    </row>
    <row r="536" spans="2:11" s="24" customFormat="1" ht="12" customHeight="1">
      <c r="B536" s="398" t="s">
        <v>2120</v>
      </c>
      <c r="C536" s="988" t="s">
        <v>2296</v>
      </c>
      <c r="D536" s="985">
        <v>110</v>
      </c>
      <c r="E536" s="988" t="s">
        <v>2284</v>
      </c>
      <c r="F536" s="490" t="s">
        <v>2250</v>
      </c>
      <c r="G536" s="791" t="s">
        <v>3509</v>
      </c>
      <c r="H536" s="804" t="s">
        <v>8470</v>
      </c>
      <c r="J536" s="1109" t="s">
        <v>8450</v>
      </c>
      <c r="K536" s="1110" t="s">
        <v>8451</v>
      </c>
    </row>
    <row r="537" spans="2:11" s="24" customFormat="1" ht="12" customHeight="1">
      <c r="B537" s="639" t="s">
        <v>2120</v>
      </c>
      <c r="C537" s="988" t="s">
        <v>2297</v>
      </c>
      <c r="D537" s="985">
        <v>110</v>
      </c>
      <c r="E537" s="988" t="s">
        <v>2284</v>
      </c>
      <c r="F537" s="490" t="s">
        <v>2250</v>
      </c>
      <c r="G537" s="791" t="s">
        <v>3510</v>
      </c>
      <c r="H537" s="804" t="s">
        <v>8471</v>
      </c>
      <c r="J537" s="1109" t="s">
        <v>8450</v>
      </c>
      <c r="K537" s="1110" t="s">
        <v>8451</v>
      </c>
    </row>
    <row r="538" spans="2:11" s="24" customFormat="1" ht="12" customHeight="1" thickBot="1">
      <c r="B538" s="639" t="s">
        <v>2120</v>
      </c>
      <c r="C538" s="1158" t="s">
        <v>2298</v>
      </c>
      <c r="D538" s="1164">
        <v>110</v>
      </c>
      <c r="E538" s="1158" t="s">
        <v>2284</v>
      </c>
      <c r="F538" s="1037" t="s">
        <v>2250</v>
      </c>
      <c r="G538" s="793" t="s">
        <v>3511</v>
      </c>
      <c r="H538" s="804" t="s">
        <v>8472</v>
      </c>
      <c r="J538" s="1109" t="s">
        <v>8450</v>
      </c>
      <c r="K538" s="1110" t="s">
        <v>8451</v>
      </c>
    </row>
    <row r="539" spans="2:11" s="24" customFormat="1" ht="12" customHeight="1">
      <c r="B539" s="642" t="s">
        <v>2121</v>
      </c>
      <c r="C539" s="988" t="s">
        <v>2295</v>
      </c>
      <c r="D539" s="1163">
        <v>112</v>
      </c>
      <c r="E539" s="988" t="s">
        <v>2284</v>
      </c>
      <c r="F539" s="1031" t="s">
        <v>3027</v>
      </c>
      <c r="G539" s="791" t="s">
        <v>3512</v>
      </c>
      <c r="H539" s="803" t="s">
        <v>8473</v>
      </c>
      <c r="J539" s="1109" t="s">
        <v>8450</v>
      </c>
      <c r="K539" s="1110" t="s">
        <v>8474</v>
      </c>
    </row>
    <row r="540" spans="2:11" s="24" customFormat="1" ht="12" customHeight="1">
      <c r="B540" s="398" t="s">
        <v>2121</v>
      </c>
      <c r="C540" s="988" t="s">
        <v>2296</v>
      </c>
      <c r="D540" s="985">
        <v>112</v>
      </c>
      <c r="E540" s="988" t="s">
        <v>2284</v>
      </c>
      <c r="F540" s="490" t="s">
        <v>3027</v>
      </c>
      <c r="G540" s="791" t="s">
        <v>3513</v>
      </c>
      <c r="H540" s="804" t="s">
        <v>8475</v>
      </c>
      <c r="J540" s="1109" t="s">
        <v>8450</v>
      </c>
      <c r="K540" s="1110" t="s">
        <v>8474</v>
      </c>
    </row>
    <row r="541" spans="2:11" s="24" customFormat="1" ht="12" customHeight="1">
      <c r="B541" s="641" t="s">
        <v>2121</v>
      </c>
      <c r="C541" s="988" t="s">
        <v>2297</v>
      </c>
      <c r="D541" s="985">
        <v>112</v>
      </c>
      <c r="E541" s="988" t="s">
        <v>2284</v>
      </c>
      <c r="F541" s="490" t="s">
        <v>3027</v>
      </c>
      <c r="G541" s="791" t="s">
        <v>3514</v>
      </c>
      <c r="H541" s="804" t="s">
        <v>8476</v>
      </c>
      <c r="J541" s="1109" t="s">
        <v>8450</v>
      </c>
      <c r="K541" s="1110" t="s">
        <v>8474</v>
      </c>
    </row>
    <row r="542" spans="2:11" s="24" customFormat="1" ht="12" customHeight="1" thickBot="1">
      <c r="B542" s="641" t="s">
        <v>2121</v>
      </c>
      <c r="C542" s="1158" t="s">
        <v>2298</v>
      </c>
      <c r="D542" s="985">
        <v>112</v>
      </c>
      <c r="E542" s="988" t="s">
        <v>2284</v>
      </c>
      <c r="F542" s="490" t="s">
        <v>3027</v>
      </c>
      <c r="G542" s="791" t="s">
        <v>3515</v>
      </c>
      <c r="H542" s="805" t="s">
        <v>8477</v>
      </c>
      <c r="J542" s="1109" t="s">
        <v>8450</v>
      </c>
      <c r="K542" s="1110" t="s">
        <v>8474</v>
      </c>
    </row>
    <row r="543" spans="2:11" s="24" customFormat="1" ht="12" customHeight="1">
      <c r="B543" s="656" t="s">
        <v>2122</v>
      </c>
      <c r="C543" s="992" t="s">
        <v>3743</v>
      </c>
      <c r="D543" s="1161">
        <v>112</v>
      </c>
      <c r="E543" s="987" t="s">
        <v>2289</v>
      </c>
      <c r="F543" s="1544" t="s">
        <v>615</v>
      </c>
      <c r="G543" s="792"/>
      <c r="H543" s="804" t="s">
        <v>8478</v>
      </c>
      <c r="J543" s="1109" t="s">
        <v>8479</v>
      </c>
      <c r="K543" s="1110" t="s">
        <v>8480</v>
      </c>
    </row>
    <row r="544" spans="2:11" s="24" customFormat="1" ht="12" customHeight="1">
      <c r="B544" s="648" t="s">
        <v>2122</v>
      </c>
      <c r="C544" s="988" t="s">
        <v>3742</v>
      </c>
      <c r="D544" s="1141">
        <v>112</v>
      </c>
      <c r="E544" s="988" t="s">
        <v>2289</v>
      </c>
      <c r="F544" s="1138" t="s">
        <v>2245</v>
      </c>
      <c r="G544" s="791"/>
      <c r="H544" s="804" t="s">
        <v>8481</v>
      </c>
      <c r="J544" s="1109" t="s">
        <v>8479</v>
      </c>
      <c r="K544" s="1110" t="s">
        <v>8480</v>
      </c>
    </row>
    <row r="545" spans="2:11" s="24" customFormat="1" ht="13.5" customHeight="1">
      <c r="B545" s="763" t="s">
        <v>2122</v>
      </c>
      <c r="C545" s="988" t="s">
        <v>3744</v>
      </c>
      <c r="D545" s="1141">
        <v>112</v>
      </c>
      <c r="E545" s="988" t="s">
        <v>2289</v>
      </c>
      <c r="F545" s="1138" t="s">
        <v>2245</v>
      </c>
      <c r="G545" s="791"/>
      <c r="H545" s="804" t="s">
        <v>8482</v>
      </c>
      <c r="J545" s="1109" t="s">
        <v>8479</v>
      </c>
      <c r="K545" s="1110" t="s">
        <v>8480</v>
      </c>
    </row>
    <row r="546" spans="2:11" s="24" customFormat="1" ht="12" customHeight="1" thickBot="1">
      <c r="B546" s="657" t="s">
        <v>2122</v>
      </c>
      <c r="C546" s="989" t="s">
        <v>3745</v>
      </c>
      <c r="D546" s="986">
        <v>112</v>
      </c>
      <c r="E546" s="989" t="s">
        <v>2289</v>
      </c>
      <c r="F546" s="1140" t="s">
        <v>2245</v>
      </c>
      <c r="G546" s="793"/>
      <c r="H546" s="804" t="s">
        <v>8483</v>
      </c>
      <c r="J546" s="1109" t="s">
        <v>8479</v>
      </c>
      <c r="K546" s="1110" t="s">
        <v>8480</v>
      </c>
    </row>
    <row r="547" spans="2:11" s="24" customFormat="1" ht="12" customHeight="1">
      <c r="B547" s="639" t="s">
        <v>2123</v>
      </c>
      <c r="C547" s="992" t="s">
        <v>3743</v>
      </c>
      <c r="D547" s="1141">
        <v>122</v>
      </c>
      <c r="E547" s="988" t="s">
        <v>2289</v>
      </c>
      <c r="F547" s="490" t="s">
        <v>2245</v>
      </c>
      <c r="G547" s="791" t="s">
        <v>3516</v>
      </c>
      <c r="H547" s="803" t="s">
        <v>8484</v>
      </c>
      <c r="J547" s="1109" t="s">
        <v>8479</v>
      </c>
      <c r="K547" s="1110" t="s">
        <v>8174</v>
      </c>
    </row>
    <row r="548" spans="2:11" s="24" customFormat="1" ht="12" customHeight="1">
      <c r="B548" s="398" t="s">
        <v>2123</v>
      </c>
      <c r="C548" s="988" t="s">
        <v>3742</v>
      </c>
      <c r="D548" s="1141">
        <v>122</v>
      </c>
      <c r="E548" s="988" t="s">
        <v>2289</v>
      </c>
      <c r="F548" s="490" t="s">
        <v>2245</v>
      </c>
      <c r="G548" s="791" t="s">
        <v>3517</v>
      </c>
      <c r="H548" s="804" t="s">
        <v>8485</v>
      </c>
      <c r="J548" s="1109" t="s">
        <v>8479</v>
      </c>
      <c r="K548" s="1110" t="s">
        <v>8174</v>
      </c>
    </row>
    <row r="549" spans="2:11" s="24" customFormat="1" ht="12" customHeight="1">
      <c r="B549" s="639" t="s">
        <v>2123</v>
      </c>
      <c r="C549" s="988" t="s">
        <v>3744</v>
      </c>
      <c r="D549" s="1141">
        <v>122</v>
      </c>
      <c r="E549" s="988" t="s">
        <v>2289</v>
      </c>
      <c r="F549" s="490" t="s">
        <v>2245</v>
      </c>
      <c r="G549" s="791" t="s">
        <v>3518</v>
      </c>
      <c r="H549" s="804" t="s">
        <v>8486</v>
      </c>
      <c r="J549" s="1109" t="s">
        <v>8479</v>
      </c>
      <c r="K549" s="1110" t="s">
        <v>8174</v>
      </c>
    </row>
    <row r="550" spans="2:11" s="24" customFormat="1" ht="12" customHeight="1" thickBot="1">
      <c r="B550" s="641" t="s">
        <v>2123</v>
      </c>
      <c r="C550" s="989" t="s">
        <v>3745</v>
      </c>
      <c r="D550" s="985">
        <v>122</v>
      </c>
      <c r="E550" s="988" t="s">
        <v>2289</v>
      </c>
      <c r="F550" s="490" t="s">
        <v>2245</v>
      </c>
      <c r="G550" s="791" t="s">
        <v>3519</v>
      </c>
      <c r="H550" s="805" t="s">
        <v>8487</v>
      </c>
      <c r="J550" s="1109" t="s">
        <v>8479</v>
      </c>
      <c r="K550" s="1110" t="s">
        <v>8174</v>
      </c>
    </row>
    <row r="551" spans="2:11" s="24" customFormat="1" ht="12" customHeight="1">
      <c r="B551" s="656" t="s">
        <v>2124</v>
      </c>
      <c r="C551" s="992" t="s">
        <v>3743</v>
      </c>
      <c r="D551" s="1161">
        <v>124</v>
      </c>
      <c r="E551" s="987" t="s">
        <v>2289</v>
      </c>
      <c r="F551" s="487" t="s">
        <v>2252</v>
      </c>
      <c r="G551" s="792" t="s">
        <v>3520</v>
      </c>
      <c r="H551" s="804" t="s">
        <v>8488</v>
      </c>
      <c r="J551" s="1109" t="s">
        <v>8479</v>
      </c>
      <c r="K551" s="1110" t="s">
        <v>8211</v>
      </c>
    </row>
    <row r="552" spans="2:11" s="24" customFormat="1" ht="12" customHeight="1">
      <c r="B552" s="578" t="s">
        <v>2124</v>
      </c>
      <c r="C552" s="988" t="s">
        <v>3742</v>
      </c>
      <c r="D552" s="1141">
        <v>124</v>
      </c>
      <c r="E552" s="988" t="s">
        <v>2289</v>
      </c>
      <c r="F552" s="490" t="s">
        <v>2252</v>
      </c>
      <c r="G552" s="791" t="s">
        <v>3521</v>
      </c>
      <c r="H552" s="804" t="s">
        <v>8489</v>
      </c>
      <c r="J552" s="1109" t="s">
        <v>8479</v>
      </c>
      <c r="K552" s="1110" t="s">
        <v>8211</v>
      </c>
    </row>
    <row r="553" spans="2:11" s="24" customFormat="1" ht="12" customHeight="1">
      <c r="B553" s="655" t="s">
        <v>2124</v>
      </c>
      <c r="C553" s="988" t="s">
        <v>3744</v>
      </c>
      <c r="D553" s="1141">
        <v>124</v>
      </c>
      <c r="E553" s="988" t="s">
        <v>2289</v>
      </c>
      <c r="F553" s="490" t="s">
        <v>2252</v>
      </c>
      <c r="G553" s="791" t="s">
        <v>3522</v>
      </c>
      <c r="H553" s="804" t="s">
        <v>8490</v>
      </c>
      <c r="J553" s="1109" t="s">
        <v>8479</v>
      </c>
      <c r="K553" s="1110" t="s">
        <v>8211</v>
      </c>
    </row>
    <row r="554" spans="2:11" s="24" customFormat="1" ht="12" customHeight="1" thickBot="1">
      <c r="B554" s="657" t="s">
        <v>2124</v>
      </c>
      <c r="C554" s="989" t="s">
        <v>3745</v>
      </c>
      <c r="D554" s="1162">
        <v>124</v>
      </c>
      <c r="E554" s="989" t="s">
        <v>2289</v>
      </c>
      <c r="F554" s="491" t="s">
        <v>2252</v>
      </c>
      <c r="G554" s="793" t="s">
        <v>3523</v>
      </c>
      <c r="H554" s="804" t="s">
        <v>8491</v>
      </c>
      <c r="J554" s="1109" t="s">
        <v>8479</v>
      </c>
      <c r="K554" s="1110" t="s">
        <v>8211</v>
      </c>
    </row>
    <row r="555" spans="2:11" s="24" customFormat="1" ht="12" customHeight="1">
      <c r="B555" s="641" t="s">
        <v>2125</v>
      </c>
      <c r="C555" s="992" t="s">
        <v>3743</v>
      </c>
      <c r="D555" s="1141">
        <v>122</v>
      </c>
      <c r="E555" s="988" t="s">
        <v>2289</v>
      </c>
      <c r="F555" s="490" t="s">
        <v>2252</v>
      </c>
      <c r="G555" s="791" t="s">
        <v>3524</v>
      </c>
      <c r="H555" s="803" t="s">
        <v>8492</v>
      </c>
      <c r="J555" s="1109" t="s">
        <v>8479</v>
      </c>
      <c r="K555" s="1110" t="s">
        <v>8211</v>
      </c>
    </row>
    <row r="556" spans="2:11" s="24" customFormat="1" ht="12" customHeight="1">
      <c r="B556" s="638" t="s">
        <v>2125</v>
      </c>
      <c r="C556" s="988" t="s">
        <v>3742</v>
      </c>
      <c r="D556" s="1141">
        <v>122</v>
      </c>
      <c r="E556" s="988" t="s">
        <v>2289</v>
      </c>
      <c r="F556" s="490" t="s">
        <v>2252</v>
      </c>
      <c r="G556" s="791" t="s">
        <v>3525</v>
      </c>
      <c r="H556" s="804" t="s">
        <v>8493</v>
      </c>
      <c r="J556" s="1109" t="s">
        <v>8479</v>
      </c>
      <c r="K556" s="1110" t="s">
        <v>8211</v>
      </c>
    </row>
    <row r="557" spans="2:11" s="24" customFormat="1" ht="12" customHeight="1">
      <c r="B557" s="645" t="s">
        <v>2125</v>
      </c>
      <c r="C557" s="988" t="s">
        <v>3744</v>
      </c>
      <c r="D557" s="1141">
        <v>122</v>
      </c>
      <c r="E557" s="988" t="s">
        <v>2289</v>
      </c>
      <c r="F557" s="490" t="s">
        <v>2252</v>
      </c>
      <c r="G557" s="791" t="s">
        <v>3526</v>
      </c>
      <c r="H557" s="804" t="s">
        <v>8494</v>
      </c>
      <c r="J557" s="1109" t="s">
        <v>8479</v>
      </c>
      <c r="K557" s="1110" t="s">
        <v>8211</v>
      </c>
    </row>
    <row r="558" spans="2:11" s="24" customFormat="1" ht="12" customHeight="1" thickBot="1">
      <c r="B558" s="641" t="s">
        <v>2125</v>
      </c>
      <c r="C558" s="989" t="s">
        <v>3745</v>
      </c>
      <c r="D558" s="985">
        <v>122</v>
      </c>
      <c r="E558" s="988" t="s">
        <v>2289</v>
      </c>
      <c r="F558" s="490" t="s">
        <v>2252</v>
      </c>
      <c r="G558" s="791" t="s">
        <v>3527</v>
      </c>
      <c r="H558" s="805" t="s">
        <v>8495</v>
      </c>
      <c r="J558" s="1109" t="s">
        <v>8479</v>
      </c>
      <c r="K558" s="1110" t="s">
        <v>8211</v>
      </c>
    </row>
    <row r="559" spans="2:11" s="24" customFormat="1" ht="12" customHeight="1">
      <c r="B559" s="577" t="s">
        <v>2126</v>
      </c>
      <c r="C559" s="992" t="s">
        <v>3743</v>
      </c>
      <c r="D559" s="1161">
        <v>124</v>
      </c>
      <c r="E559" s="987" t="s">
        <v>2290</v>
      </c>
      <c r="F559" s="487" t="s">
        <v>3025</v>
      </c>
      <c r="G559" s="792" t="s">
        <v>3528</v>
      </c>
      <c r="H559" s="804" t="s">
        <v>8496</v>
      </c>
      <c r="J559" s="1109" t="s">
        <v>8497</v>
      </c>
      <c r="K559" s="1110" t="s">
        <v>8498</v>
      </c>
    </row>
    <row r="560" spans="2:11" s="24" customFormat="1" ht="12" customHeight="1">
      <c r="B560" s="578" t="s">
        <v>2126</v>
      </c>
      <c r="C560" s="988" t="s">
        <v>3742</v>
      </c>
      <c r="D560" s="1141">
        <v>124</v>
      </c>
      <c r="E560" s="988" t="s">
        <v>2290</v>
      </c>
      <c r="F560" s="490" t="s">
        <v>3025</v>
      </c>
      <c r="G560" s="791" t="s">
        <v>3529</v>
      </c>
      <c r="H560" s="804" t="s">
        <v>8499</v>
      </c>
      <c r="J560" s="1109" t="s">
        <v>8497</v>
      </c>
      <c r="K560" s="1110" t="s">
        <v>8498</v>
      </c>
    </row>
    <row r="561" spans="2:11" s="24" customFormat="1" ht="12" customHeight="1">
      <c r="B561" s="653" t="s">
        <v>2126</v>
      </c>
      <c r="C561" s="988" t="s">
        <v>3744</v>
      </c>
      <c r="D561" s="1141">
        <v>124</v>
      </c>
      <c r="E561" s="988" t="s">
        <v>2290</v>
      </c>
      <c r="F561" s="490" t="s">
        <v>3025</v>
      </c>
      <c r="G561" s="791" t="s">
        <v>3530</v>
      </c>
      <c r="H561" s="804" t="s">
        <v>8500</v>
      </c>
      <c r="J561" s="1109" t="s">
        <v>8497</v>
      </c>
      <c r="K561" s="1110" t="s">
        <v>8498</v>
      </c>
    </row>
    <row r="562" spans="2:11" s="24" customFormat="1" ht="12" customHeight="1" thickBot="1">
      <c r="B562" s="579" t="s">
        <v>2126</v>
      </c>
      <c r="C562" s="989" t="s">
        <v>3745</v>
      </c>
      <c r="D562" s="1162">
        <v>124</v>
      </c>
      <c r="E562" s="989" t="s">
        <v>2290</v>
      </c>
      <c r="F562" s="491" t="s">
        <v>3025</v>
      </c>
      <c r="G562" s="793" t="s">
        <v>3531</v>
      </c>
      <c r="H562" s="804" t="s">
        <v>8501</v>
      </c>
      <c r="J562" s="1109" t="s">
        <v>8497</v>
      </c>
      <c r="K562" s="1110" t="s">
        <v>8498</v>
      </c>
    </row>
    <row r="563" spans="2:11" s="24" customFormat="1" ht="12" customHeight="1">
      <c r="B563" s="577" t="s">
        <v>2127</v>
      </c>
      <c r="C563" s="992" t="s">
        <v>3743</v>
      </c>
      <c r="D563" s="1161">
        <v>124</v>
      </c>
      <c r="E563" s="987" t="s">
        <v>2290</v>
      </c>
      <c r="F563" s="487" t="s">
        <v>3026</v>
      </c>
      <c r="G563" s="791" t="s">
        <v>3532</v>
      </c>
      <c r="H563" s="803" t="s">
        <v>8502</v>
      </c>
      <c r="J563" s="1109" t="s">
        <v>8497</v>
      </c>
      <c r="K563" s="1110" t="s">
        <v>8503</v>
      </c>
    </row>
    <row r="564" spans="2:11" s="24" customFormat="1" ht="12" customHeight="1">
      <c r="B564" s="578" t="s">
        <v>2127</v>
      </c>
      <c r="C564" s="988" t="s">
        <v>3742</v>
      </c>
      <c r="D564" s="1141">
        <v>124</v>
      </c>
      <c r="E564" s="988" t="s">
        <v>2290</v>
      </c>
      <c r="F564" s="490" t="s">
        <v>3026</v>
      </c>
      <c r="G564" s="791" t="s">
        <v>3533</v>
      </c>
      <c r="H564" s="804" t="s">
        <v>8504</v>
      </c>
      <c r="J564" s="1109" t="s">
        <v>8497</v>
      </c>
      <c r="K564" s="1110" t="s">
        <v>8503</v>
      </c>
    </row>
    <row r="565" spans="2:11" s="24" customFormat="1" ht="12" customHeight="1">
      <c r="B565" s="653" t="s">
        <v>2127</v>
      </c>
      <c r="C565" s="988" t="s">
        <v>3744</v>
      </c>
      <c r="D565" s="1141">
        <v>124</v>
      </c>
      <c r="E565" s="988" t="s">
        <v>2290</v>
      </c>
      <c r="F565" s="490" t="s">
        <v>3026</v>
      </c>
      <c r="G565" s="791" t="s">
        <v>3534</v>
      </c>
      <c r="H565" s="804" t="s">
        <v>8505</v>
      </c>
      <c r="J565" s="1109" t="s">
        <v>8497</v>
      </c>
      <c r="K565" s="1110" t="s">
        <v>8503</v>
      </c>
    </row>
    <row r="566" spans="2:11" s="24" customFormat="1" ht="12" customHeight="1" thickBot="1">
      <c r="B566" s="653" t="s">
        <v>2127</v>
      </c>
      <c r="C566" s="988" t="s">
        <v>3745</v>
      </c>
      <c r="D566" s="1141">
        <v>124</v>
      </c>
      <c r="E566" s="988" t="s">
        <v>2290</v>
      </c>
      <c r="F566" s="490" t="s">
        <v>3026</v>
      </c>
      <c r="G566" s="791" t="s">
        <v>3535</v>
      </c>
      <c r="H566" s="804" t="s">
        <v>8506</v>
      </c>
      <c r="J566" s="1109" t="s">
        <v>8497</v>
      </c>
      <c r="K566" s="1110" t="s">
        <v>8503</v>
      </c>
    </row>
    <row r="567" spans="2:11" s="24" customFormat="1" ht="12" customHeight="1">
      <c r="B567" s="577" t="s">
        <v>12173</v>
      </c>
      <c r="C567" s="987" t="s">
        <v>2754</v>
      </c>
      <c r="D567" s="1161">
        <v>118</v>
      </c>
      <c r="E567" s="987" t="s">
        <v>4075</v>
      </c>
      <c r="F567" s="1139" t="s">
        <v>1088</v>
      </c>
      <c r="G567" s="792"/>
      <c r="H567" s="803" t="s">
        <v>12724</v>
      </c>
      <c r="J567" s="1109" t="s">
        <v>8410</v>
      </c>
      <c r="K567" s="1110" t="s">
        <v>12174</v>
      </c>
    </row>
    <row r="568" spans="2:11" s="24" customFormat="1" ht="12" customHeight="1">
      <c r="B568" s="865" t="s">
        <v>12173</v>
      </c>
      <c r="C568" s="988" t="s">
        <v>2751</v>
      </c>
      <c r="D568" s="1141">
        <v>118</v>
      </c>
      <c r="E568" s="988" t="s">
        <v>4075</v>
      </c>
      <c r="F568" s="1138" t="s">
        <v>1088</v>
      </c>
      <c r="G568" s="791"/>
      <c r="H568" s="804" t="s">
        <v>12725</v>
      </c>
      <c r="J568" s="1109" t="s">
        <v>8410</v>
      </c>
      <c r="K568" s="1110" t="s">
        <v>12174</v>
      </c>
    </row>
    <row r="569" spans="2:11" s="24" customFormat="1" ht="12" customHeight="1">
      <c r="B569" s="653" t="s">
        <v>12173</v>
      </c>
      <c r="C569" s="988" t="s">
        <v>2747</v>
      </c>
      <c r="D569" s="1141">
        <v>118</v>
      </c>
      <c r="E569" s="988" t="s">
        <v>4075</v>
      </c>
      <c r="F569" s="1138" t="s">
        <v>1088</v>
      </c>
      <c r="G569" s="791"/>
      <c r="H569" s="804" t="s">
        <v>12726</v>
      </c>
      <c r="J569" s="1109" t="s">
        <v>8410</v>
      </c>
      <c r="K569" s="1110" t="s">
        <v>12174</v>
      </c>
    </row>
    <row r="570" spans="2:11" s="24" customFormat="1" ht="12" customHeight="1" thickBot="1">
      <c r="B570" s="579" t="s">
        <v>12173</v>
      </c>
      <c r="C570" s="989" t="s">
        <v>1736</v>
      </c>
      <c r="D570" s="1162">
        <v>118</v>
      </c>
      <c r="E570" s="989" t="s">
        <v>4075</v>
      </c>
      <c r="F570" s="1140" t="s">
        <v>1088</v>
      </c>
      <c r="G570" s="793"/>
      <c r="H570" s="805" t="s">
        <v>12727</v>
      </c>
      <c r="J570" s="1109" t="s">
        <v>8410</v>
      </c>
      <c r="K570" s="1110" t="s">
        <v>12174</v>
      </c>
    </row>
    <row r="571" spans="2:11" s="24" customFormat="1" ht="12" customHeight="1">
      <c r="B571" s="641" t="s">
        <v>2128</v>
      </c>
      <c r="C571" s="988" t="s">
        <v>2295</v>
      </c>
      <c r="D571" s="1141">
        <v>108</v>
      </c>
      <c r="E571" s="988" t="s">
        <v>2286</v>
      </c>
      <c r="F571" s="490" t="s">
        <v>3027</v>
      </c>
      <c r="G571" s="791" t="s">
        <v>3536</v>
      </c>
      <c r="H571" s="804" t="s">
        <v>8507</v>
      </c>
      <c r="J571" s="1109" t="s">
        <v>8508</v>
      </c>
      <c r="K571" s="1110" t="s">
        <v>8474</v>
      </c>
    </row>
    <row r="572" spans="2:11" s="24" customFormat="1" ht="12" customHeight="1">
      <c r="B572" s="638" t="s">
        <v>2128</v>
      </c>
      <c r="C572" s="988" t="s">
        <v>2296</v>
      </c>
      <c r="D572" s="1141">
        <v>108</v>
      </c>
      <c r="E572" s="988" t="s">
        <v>2286</v>
      </c>
      <c r="F572" s="490" t="s">
        <v>3027</v>
      </c>
      <c r="G572" s="791" t="s">
        <v>3537</v>
      </c>
      <c r="H572" s="804" t="s">
        <v>8509</v>
      </c>
      <c r="J572" s="1109" t="s">
        <v>8508</v>
      </c>
      <c r="K572" s="1110" t="s">
        <v>8474</v>
      </c>
    </row>
    <row r="573" spans="2:11" s="24" customFormat="1" ht="12" customHeight="1">
      <c r="B573" s="641" t="s">
        <v>2128</v>
      </c>
      <c r="C573" s="988" t="s">
        <v>2297</v>
      </c>
      <c r="D573" s="1141">
        <v>108</v>
      </c>
      <c r="E573" s="988" t="s">
        <v>2286</v>
      </c>
      <c r="F573" s="490" t="s">
        <v>3027</v>
      </c>
      <c r="G573" s="791" t="s">
        <v>3538</v>
      </c>
      <c r="H573" s="804" t="s">
        <v>8510</v>
      </c>
      <c r="J573" s="1109" t="s">
        <v>8508</v>
      </c>
      <c r="K573" s="1110" t="s">
        <v>8474</v>
      </c>
    </row>
    <row r="574" spans="2:11" s="24" customFormat="1" ht="12" customHeight="1" thickBot="1">
      <c r="B574" s="643" t="s">
        <v>2128</v>
      </c>
      <c r="C574" s="1158" t="s">
        <v>2298</v>
      </c>
      <c r="D574" s="1147">
        <v>108</v>
      </c>
      <c r="E574" s="988" t="s">
        <v>2286</v>
      </c>
      <c r="F574" s="1037" t="s">
        <v>3027</v>
      </c>
      <c r="G574" s="793" t="s">
        <v>3539</v>
      </c>
      <c r="H574" s="804" t="s">
        <v>8511</v>
      </c>
      <c r="J574" s="1109" t="s">
        <v>8508</v>
      </c>
      <c r="K574" s="1110" t="s">
        <v>8474</v>
      </c>
    </row>
    <row r="575" spans="2:11" s="24" customFormat="1" ht="12" customHeight="1">
      <c r="B575" s="642" t="s">
        <v>5316</v>
      </c>
      <c r="C575" s="988" t="s">
        <v>2295</v>
      </c>
      <c r="D575" s="1163">
        <v>110</v>
      </c>
      <c r="E575" s="1157" t="s">
        <v>2288</v>
      </c>
      <c r="F575" s="1031" t="s">
        <v>3027</v>
      </c>
      <c r="G575" s="791" t="s">
        <v>10087</v>
      </c>
      <c r="H575" s="803" t="s">
        <v>10088</v>
      </c>
      <c r="J575" s="1109" t="s">
        <v>8465</v>
      </c>
      <c r="K575" s="1110" t="s">
        <v>8474</v>
      </c>
    </row>
    <row r="576" spans="2:11" s="24" customFormat="1" ht="12" customHeight="1">
      <c r="B576" s="398" t="s">
        <v>5316</v>
      </c>
      <c r="C576" s="988" t="s">
        <v>2296</v>
      </c>
      <c r="D576" s="985">
        <v>110</v>
      </c>
      <c r="E576" s="988" t="s">
        <v>2288</v>
      </c>
      <c r="F576" s="490" t="s">
        <v>3027</v>
      </c>
      <c r="G576" s="791" t="s">
        <v>10089</v>
      </c>
      <c r="H576" s="804" t="s">
        <v>8512</v>
      </c>
      <c r="J576" s="1109" t="s">
        <v>8465</v>
      </c>
      <c r="K576" s="1110" t="s">
        <v>8474</v>
      </c>
    </row>
    <row r="577" spans="2:11" s="24" customFormat="1" ht="12" customHeight="1">
      <c r="B577" s="639" t="s">
        <v>5316</v>
      </c>
      <c r="C577" s="988" t="s">
        <v>2297</v>
      </c>
      <c r="D577" s="985">
        <v>110</v>
      </c>
      <c r="E577" s="988" t="s">
        <v>2288</v>
      </c>
      <c r="F577" s="490" t="s">
        <v>3027</v>
      </c>
      <c r="G577" s="791" t="s">
        <v>10090</v>
      </c>
      <c r="H577" s="804" t="s">
        <v>10091</v>
      </c>
      <c r="J577" s="1109" t="s">
        <v>8465</v>
      </c>
      <c r="K577" s="1110" t="s">
        <v>8474</v>
      </c>
    </row>
    <row r="578" spans="2:11" s="24" customFormat="1" ht="12" customHeight="1" thickBot="1">
      <c r="B578" s="639" t="s">
        <v>5316</v>
      </c>
      <c r="C578" s="1158" t="s">
        <v>2298</v>
      </c>
      <c r="D578" s="1164">
        <v>110</v>
      </c>
      <c r="E578" s="1158" t="s">
        <v>2288</v>
      </c>
      <c r="F578" s="1037" t="s">
        <v>3027</v>
      </c>
      <c r="G578" s="791" t="s">
        <v>10092</v>
      </c>
      <c r="H578" s="805" t="s">
        <v>10093</v>
      </c>
      <c r="J578" s="1109" t="s">
        <v>8465</v>
      </c>
      <c r="K578" s="1110" t="s">
        <v>8474</v>
      </c>
    </row>
    <row r="579" spans="2:11" s="24" customFormat="1" ht="12" customHeight="1">
      <c r="B579" s="577" t="s">
        <v>6904</v>
      </c>
      <c r="C579" s="992" t="s">
        <v>3743</v>
      </c>
      <c r="D579" s="984">
        <v>110</v>
      </c>
      <c r="E579" s="988" t="s">
        <v>5317</v>
      </c>
      <c r="F579" s="1142"/>
      <c r="G579" s="792"/>
      <c r="H579" s="804" t="s">
        <v>8513</v>
      </c>
      <c r="J579" s="1109" t="s">
        <v>8514</v>
      </c>
      <c r="K579" s="1110" t="s">
        <v>8515</v>
      </c>
    </row>
    <row r="580" spans="2:11" s="24" customFormat="1" ht="12" customHeight="1">
      <c r="B580" s="578" t="s">
        <v>6904</v>
      </c>
      <c r="C580" s="988" t="s">
        <v>3742</v>
      </c>
      <c r="D580" s="985">
        <v>110</v>
      </c>
      <c r="E580" s="988" t="s">
        <v>5317</v>
      </c>
      <c r="F580" s="1143"/>
      <c r="G580" s="791"/>
      <c r="H580" s="804" t="s">
        <v>8516</v>
      </c>
      <c r="J580" s="1109" t="s">
        <v>8514</v>
      </c>
      <c r="K580" s="1110" t="s">
        <v>8515</v>
      </c>
    </row>
    <row r="581" spans="2:11" s="24" customFormat="1" ht="12" customHeight="1">
      <c r="B581" s="653" t="s">
        <v>6904</v>
      </c>
      <c r="C581" s="988" t="s">
        <v>3744</v>
      </c>
      <c r="D581" s="985">
        <v>110</v>
      </c>
      <c r="E581" s="988" t="s">
        <v>5317</v>
      </c>
      <c r="F581" s="1143"/>
      <c r="G581" s="791"/>
      <c r="H581" s="804" t="s">
        <v>8517</v>
      </c>
      <c r="J581" s="1109" t="s">
        <v>8514</v>
      </c>
      <c r="K581" s="1110" t="s">
        <v>8515</v>
      </c>
    </row>
    <row r="582" spans="2:11" s="24" customFormat="1" ht="12" customHeight="1" thickBot="1">
      <c r="B582" s="579" t="s">
        <v>6904</v>
      </c>
      <c r="C582" s="989" t="s">
        <v>3745</v>
      </c>
      <c r="D582" s="986">
        <v>110</v>
      </c>
      <c r="E582" s="988" t="s">
        <v>5317</v>
      </c>
      <c r="F582" s="1144"/>
      <c r="G582" s="793"/>
      <c r="H582" s="804" t="s">
        <v>8518</v>
      </c>
      <c r="J582" s="1109" t="s">
        <v>8514</v>
      </c>
      <c r="K582" s="1110" t="s">
        <v>8515</v>
      </c>
    </row>
    <row r="583" spans="2:11" s="24" customFormat="1" ht="12" customHeight="1">
      <c r="B583" s="639" t="s">
        <v>5318</v>
      </c>
      <c r="C583" s="988" t="s">
        <v>2295</v>
      </c>
      <c r="D583" s="1141">
        <v>116</v>
      </c>
      <c r="E583" s="1157" t="s">
        <v>2288</v>
      </c>
      <c r="F583" s="1031" t="s">
        <v>3027</v>
      </c>
      <c r="G583" s="791" t="s">
        <v>10094</v>
      </c>
      <c r="H583" s="803" t="s">
        <v>10095</v>
      </c>
      <c r="J583" s="1109" t="s">
        <v>8465</v>
      </c>
      <c r="K583" s="1110" t="s">
        <v>8474</v>
      </c>
    </row>
    <row r="584" spans="2:11" s="24" customFormat="1" ht="12" customHeight="1">
      <c r="B584" s="398" t="s">
        <v>5318</v>
      </c>
      <c r="C584" s="988" t="s">
        <v>2296</v>
      </c>
      <c r="D584" s="1141">
        <v>116</v>
      </c>
      <c r="E584" s="988" t="s">
        <v>2288</v>
      </c>
      <c r="F584" s="490" t="s">
        <v>3027</v>
      </c>
      <c r="G584" s="791" t="s">
        <v>10096</v>
      </c>
      <c r="H584" s="804" t="s">
        <v>8519</v>
      </c>
      <c r="J584" s="1109" t="s">
        <v>8465</v>
      </c>
      <c r="K584" s="1110" t="s">
        <v>8474</v>
      </c>
    </row>
    <row r="585" spans="2:11" s="24" customFormat="1" ht="12" customHeight="1">
      <c r="B585" s="639" t="s">
        <v>5318</v>
      </c>
      <c r="C585" s="988" t="s">
        <v>2297</v>
      </c>
      <c r="D585" s="1141">
        <v>116</v>
      </c>
      <c r="E585" s="988" t="s">
        <v>2288</v>
      </c>
      <c r="F585" s="490" t="s">
        <v>3027</v>
      </c>
      <c r="G585" s="791" t="s">
        <v>10097</v>
      </c>
      <c r="H585" s="804" t="s">
        <v>10098</v>
      </c>
      <c r="J585" s="1109" t="s">
        <v>8465</v>
      </c>
      <c r="K585" s="1110" t="s">
        <v>8474</v>
      </c>
    </row>
    <row r="586" spans="2:11" s="24" customFormat="1" ht="12" customHeight="1" thickBot="1">
      <c r="B586" s="1529" t="s">
        <v>5318</v>
      </c>
      <c r="C586" s="1158" t="s">
        <v>2298</v>
      </c>
      <c r="D586" s="1147">
        <v>116</v>
      </c>
      <c r="E586" s="988" t="s">
        <v>2288</v>
      </c>
      <c r="F586" s="490" t="s">
        <v>3027</v>
      </c>
      <c r="G586" s="791" t="s">
        <v>10099</v>
      </c>
      <c r="H586" s="805" t="s">
        <v>10100</v>
      </c>
      <c r="J586" s="1109" t="s">
        <v>8465</v>
      </c>
      <c r="K586" s="1110" t="s">
        <v>8474</v>
      </c>
    </row>
    <row r="587" spans="2:11" s="24" customFormat="1" ht="12" customHeight="1">
      <c r="B587" s="399" t="s">
        <v>5319</v>
      </c>
      <c r="C587" s="992" t="s">
        <v>3743</v>
      </c>
      <c r="D587" s="984">
        <v>110</v>
      </c>
      <c r="E587" s="987" t="s">
        <v>5317</v>
      </c>
      <c r="F587" s="1142"/>
      <c r="G587" s="792"/>
      <c r="H587" s="804" t="s">
        <v>8520</v>
      </c>
      <c r="J587" s="1109" t="s">
        <v>8514</v>
      </c>
      <c r="K587" s="1110" t="s">
        <v>8515</v>
      </c>
    </row>
    <row r="588" spans="2:11" s="24" customFormat="1" ht="12" customHeight="1">
      <c r="B588" s="398" t="s">
        <v>5319</v>
      </c>
      <c r="C588" s="988" t="s">
        <v>3742</v>
      </c>
      <c r="D588" s="985">
        <v>110</v>
      </c>
      <c r="E588" s="988" t="s">
        <v>5317</v>
      </c>
      <c r="F588" s="1143"/>
      <c r="G588" s="791"/>
      <c r="H588" s="804" t="s">
        <v>8521</v>
      </c>
      <c r="J588" s="1109" t="s">
        <v>8514</v>
      </c>
      <c r="K588" s="1110" t="s">
        <v>8515</v>
      </c>
    </row>
    <row r="589" spans="2:11" s="24" customFormat="1" ht="12" customHeight="1">
      <c r="B589" s="399" t="s">
        <v>5319</v>
      </c>
      <c r="C589" s="988" t="s">
        <v>3744</v>
      </c>
      <c r="D589" s="985">
        <v>110</v>
      </c>
      <c r="E589" s="988" t="s">
        <v>5317</v>
      </c>
      <c r="F589" s="1143"/>
      <c r="G589" s="791"/>
      <c r="H589" s="804" t="s">
        <v>8522</v>
      </c>
      <c r="J589" s="1109" t="s">
        <v>8514</v>
      </c>
      <c r="K589" s="1110" t="s">
        <v>8515</v>
      </c>
    </row>
    <row r="590" spans="2:11" s="24" customFormat="1" ht="12" customHeight="1" thickBot="1">
      <c r="B590" s="399" t="s">
        <v>5319</v>
      </c>
      <c r="C590" s="989" t="s">
        <v>3745</v>
      </c>
      <c r="D590" s="986">
        <v>110</v>
      </c>
      <c r="E590" s="989" t="s">
        <v>5317</v>
      </c>
      <c r="F590" s="1144"/>
      <c r="G590" s="793"/>
      <c r="H590" s="804" t="s">
        <v>8523</v>
      </c>
      <c r="J590" s="1109" t="s">
        <v>8514</v>
      </c>
      <c r="K590" s="1110" t="s">
        <v>8515</v>
      </c>
    </row>
    <row r="591" spans="2:11" s="24" customFormat="1" ht="12" customHeight="1">
      <c r="B591" s="637" t="s">
        <v>2129</v>
      </c>
      <c r="C591" s="988" t="s">
        <v>2295</v>
      </c>
      <c r="D591" s="1145">
        <v>114</v>
      </c>
      <c r="E591" s="988" t="s">
        <v>2284</v>
      </c>
      <c r="F591" s="490" t="s">
        <v>2987</v>
      </c>
      <c r="G591" s="791" t="s">
        <v>3540</v>
      </c>
      <c r="H591" s="803" t="s">
        <v>8524</v>
      </c>
      <c r="J591" s="1109" t="s">
        <v>8450</v>
      </c>
      <c r="K591" s="1110" t="s">
        <v>8244</v>
      </c>
    </row>
    <row r="592" spans="2:11" s="24" customFormat="1" ht="12" customHeight="1">
      <c r="B592" s="638" t="s">
        <v>2129</v>
      </c>
      <c r="C592" s="988" t="s">
        <v>2296</v>
      </c>
      <c r="D592" s="1141">
        <v>114</v>
      </c>
      <c r="E592" s="988" t="s">
        <v>2284</v>
      </c>
      <c r="F592" s="490" t="s">
        <v>2987</v>
      </c>
      <c r="G592" s="791" t="s">
        <v>3541</v>
      </c>
      <c r="H592" s="804" t="s">
        <v>8525</v>
      </c>
      <c r="J592" s="1109" t="s">
        <v>8450</v>
      </c>
      <c r="K592" s="1110" t="s">
        <v>8244</v>
      </c>
    </row>
    <row r="593" spans="2:11" s="24" customFormat="1" ht="12" customHeight="1">
      <c r="B593" s="639" t="s">
        <v>2129</v>
      </c>
      <c r="C593" s="988" t="s">
        <v>2297</v>
      </c>
      <c r="D593" s="1141">
        <v>114</v>
      </c>
      <c r="E593" s="988" t="s">
        <v>2284</v>
      </c>
      <c r="F593" s="490" t="s">
        <v>2987</v>
      </c>
      <c r="G593" s="791" t="s">
        <v>3542</v>
      </c>
      <c r="H593" s="804" t="s">
        <v>8526</v>
      </c>
      <c r="J593" s="1109" t="s">
        <v>8450</v>
      </c>
      <c r="K593" s="1110" t="s">
        <v>8244</v>
      </c>
    </row>
    <row r="594" spans="2:11" s="24" customFormat="1" ht="12" customHeight="1" thickBot="1">
      <c r="B594" s="639" t="s">
        <v>2129</v>
      </c>
      <c r="C594" s="988" t="s">
        <v>2298</v>
      </c>
      <c r="D594" s="1141">
        <v>114</v>
      </c>
      <c r="E594" s="988" t="s">
        <v>2284</v>
      </c>
      <c r="F594" s="490" t="s">
        <v>2987</v>
      </c>
      <c r="G594" s="791" t="s">
        <v>3543</v>
      </c>
      <c r="H594" s="805" t="s">
        <v>8527</v>
      </c>
      <c r="J594" s="1109" t="s">
        <v>8450</v>
      </c>
      <c r="K594" s="1110" t="s">
        <v>8244</v>
      </c>
    </row>
    <row r="595" spans="2:11" s="24" customFormat="1" ht="12" customHeight="1">
      <c r="B595" s="640" t="s">
        <v>2130</v>
      </c>
      <c r="C595" s="987" t="s">
        <v>2297</v>
      </c>
      <c r="D595" s="984">
        <v>106</v>
      </c>
      <c r="E595" s="987" t="s">
        <v>2286</v>
      </c>
      <c r="F595" s="487" t="s">
        <v>2287</v>
      </c>
      <c r="G595" s="792" t="s">
        <v>3544</v>
      </c>
      <c r="H595" s="804" t="s">
        <v>8528</v>
      </c>
      <c r="J595" s="1109" t="s">
        <v>8508</v>
      </c>
      <c r="K595" s="1110" t="s">
        <v>8529</v>
      </c>
    </row>
    <row r="596" spans="2:11" s="24" customFormat="1" ht="12" customHeight="1" thickBot="1">
      <c r="B596" s="579" t="s">
        <v>2130</v>
      </c>
      <c r="C596" s="989" t="s">
        <v>2298</v>
      </c>
      <c r="D596" s="986">
        <v>106</v>
      </c>
      <c r="E596" s="989" t="s">
        <v>2286</v>
      </c>
      <c r="F596" s="491" t="s">
        <v>2287</v>
      </c>
      <c r="G596" s="793" t="s">
        <v>3545</v>
      </c>
      <c r="H596" s="804" t="s">
        <v>8530</v>
      </c>
      <c r="J596" s="1109" t="s">
        <v>8508</v>
      </c>
      <c r="K596" s="1110" t="s">
        <v>8529</v>
      </c>
    </row>
    <row r="597" spans="2:11" s="24" customFormat="1" ht="12" customHeight="1">
      <c r="B597" s="639" t="s">
        <v>2131</v>
      </c>
      <c r="C597" s="988" t="s">
        <v>2295</v>
      </c>
      <c r="D597" s="1141">
        <v>108</v>
      </c>
      <c r="E597" s="988" t="s">
        <v>2284</v>
      </c>
      <c r="F597" s="490" t="s">
        <v>6500</v>
      </c>
      <c r="G597" s="791" t="s">
        <v>3546</v>
      </c>
      <c r="H597" s="803" t="s">
        <v>8531</v>
      </c>
      <c r="J597" s="1109" t="s">
        <v>8450</v>
      </c>
      <c r="K597" s="1110" t="s">
        <v>8532</v>
      </c>
    </row>
    <row r="598" spans="2:11" s="24" customFormat="1" ht="12" customHeight="1">
      <c r="B598" s="398" t="s">
        <v>2131</v>
      </c>
      <c r="C598" s="988" t="s">
        <v>2296</v>
      </c>
      <c r="D598" s="1141">
        <v>108</v>
      </c>
      <c r="E598" s="988" t="s">
        <v>2284</v>
      </c>
      <c r="F598" s="490" t="s">
        <v>6500</v>
      </c>
      <c r="G598" s="791" t="s">
        <v>3547</v>
      </c>
      <c r="H598" s="804" t="s">
        <v>8533</v>
      </c>
      <c r="J598" s="1109" t="s">
        <v>8450</v>
      </c>
      <c r="K598" s="1110" t="s">
        <v>8532</v>
      </c>
    </row>
    <row r="599" spans="2:11" s="24" customFormat="1" ht="12" customHeight="1">
      <c r="B599" s="641" t="s">
        <v>2131</v>
      </c>
      <c r="C599" s="988" t="s">
        <v>2297</v>
      </c>
      <c r="D599" s="1141">
        <v>108</v>
      </c>
      <c r="E599" s="988" t="s">
        <v>2284</v>
      </c>
      <c r="F599" s="490" t="s">
        <v>6500</v>
      </c>
      <c r="G599" s="791" t="s">
        <v>3548</v>
      </c>
      <c r="H599" s="804" t="s">
        <v>8534</v>
      </c>
      <c r="J599" s="1109" t="s">
        <v>8450</v>
      </c>
      <c r="K599" s="1110" t="s">
        <v>8532</v>
      </c>
    </row>
    <row r="600" spans="2:11" s="24" customFormat="1" ht="12" customHeight="1" thickBot="1">
      <c r="B600" s="641" t="s">
        <v>2131</v>
      </c>
      <c r="C600" s="1158" t="s">
        <v>2298</v>
      </c>
      <c r="D600" s="1141">
        <v>108</v>
      </c>
      <c r="E600" s="988" t="s">
        <v>2284</v>
      </c>
      <c r="F600" s="490" t="s">
        <v>6500</v>
      </c>
      <c r="G600" s="791" t="s">
        <v>3549</v>
      </c>
      <c r="H600" s="805" t="s">
        <v>8535</v>
      </c>
      <c r="J600" s="1109" t="s">
        <v>8450</v>
      </c>
      <c r="K600" s="1110" t="s">
        <v>8532</v>
      </c>
    </row>
    <row r="601" spans="2:11" s="24" customFormat="1" ht="12" customHeight="1">
      <c r="B601" s="642" t="s">
        <v>2132</v>
      </c>
      <c r="C601" s="992" t="s">
        <v>3743</v>
      </c>
      <c r="D601" s="1163">
        <v>108</v>
      </c>
      <c r="E601" s="1157" t="s">
        <v>2253</v>
      </c>
      <c r="F601" s="1031" t="s">
        <v>2252</v>
      </c>
      <c r="G601" s="792" t="s">
        <v>3550</v>
      </c>
      <c r="H601" s="804" t="s">
        <v>8536</v>
      </c>
      <c r="J601" s="1109" t="s">
        <v>8216</v>
      </c>
      <c r="K601" s="1110" t="s">
        <v>8211</v>
      </c>
    </row>
    <row r="602" spans="2:11" s="24" customFormat="1" ht="12" customHeight="1">
      <c r="B602" s="638" t="s">
        <v>2132</v>
      </c>
      <c r="C602" s="988" t="s">
        <v>3742</v>
      </c>
      <c r="D602" s="985">
        <v>108</v>
      </c>
      <c r="E602" s="988" t="s">
        <v>2253</v>
      </c>
      <c r="F602" s="490" t="s">
        <v>2252</v>
      </c>
      <c r="G602" s="791" t="s">
        <v>3551</v>
      </c>
      <c r="H602" s="804" t="s">
        <v>8537</v>
      </c>
      <c r="J602" s="1109" t="s">
        <v>8216</v>
      </c>
      <c r="K602" s="1110" t="s">
        <v>8211</v>
      </c>
    </row>
    <row r="603" spans="2:11" s="24" customFormat="1" ht="12" customHeight="1">
      <c r="B603" s="641" t="s">
        <v>2132</v>
      </c>
      <c r="C603" s="988" t="s">
        <v>3744</v>
      </c>
      <c r="D603" s="985">
        <v>108</v>
      </c>
      <c r="E603" s="988" t="s">
        <v>2253</v>
      </c>
      <c r="F603" s="490" t="s">
        <v>2252</v>
      </c>
      <c r="G603" s="791" t="s">
        <v>3552</v>
      </c>
      <c r="H603" s="804" t="s">
        <v>8538</v>
      </c>
      <c r="J603" s="1109" t="s">
        <v>8216</v>
      </c>
      <c r="K603" s="1110" t="s">
        <v>8211</v>
      </c>
    </row>
    <row r="604" spans="2:11" s="24" customFormat="1" ht="12" customHeight="1" thickBot="1">
      <c r="B604" s="641" t="s">
        <v>2132</v>
      </c>
      <c r="C604" s="989" t="s">
        <v>3745</v>
      </c>
      <c r="D604" s="985">
        <v>108</v>
      </c>
      <c r="E604" s="988" t="s">
        <v>2253</v>
      </c>
      <c r="F604" s="490" t="s">
        <v>2252</v>
      </c>
      <c r="G604" s="793" t="s">
        <v>3553</v>
      </c>
      <c r="H604" s="804" t="s">
        <v>8539</v>
      </c>
      <c r="J604" s="1109" t="s">
        <v>8216</v>
      </c>
      <c r="K604" s="1110" t="s">
        <v>8211</v>
      </c>
    </row>
    <row r="605" spans="2:11" s="24" customFormat="1" ht="12" customHeight="1">
      <c r="B605" s="642" t="s">
        <v>2159</v>
      </c>
      <c r="C605" s="1157" t="s">
        <v>2295</v>
      </c>
      <c r="D605" s="1145">
        <v>108</v>
      </c>
      <c r="E605" s="1157" t="s">
        <v>2284</v>
      </c>
      <c r="F605" s="1031" t="s">
        <v>3028</v>
      </c>
      <c r="G605" s="791" t="s">
        <v>3554</v>
      </c>
      <c r="H605" s="803" t="s">
        <v>8540</v>
      </c>
      <c r="J605" s="1109" t="s">
        <v>8450</v>
      </c>
      <c r="K605" s="1110" t="s">
        <v>8541</v>
      </c>
    </row>
    <row r="606" spans="2:11" s="24" customFormat="1" ht="12" customHeight="1">
      <c r="B606" s="398" t="s">
        <v>2159</v>
      </c>
      <c r="C606" s="988" t="s">
        <v>2296</v>
      </c>
      <c r="D606" s="1141">
        <v>108</v>
      </c>
      <c r="E606" s="988" t="s">
        <v>2284</v>
      </c>
      <c r="F606" s="490" t="s">
        <v>3028</v>
      </c>
      <c r="G606" s="791" t="s">
        <v>3555</v>
      </c>
      <c r="H606" s="804" t="s">
        <v>8542</v>
      </c>
      <c r="J606" s="1109" t="s">
        <v>8450</v>
      </c>
      <c r="K606" s="1110" t="s">
        <v>8541</v>
      </c>
    </row>
    <row r="607" spans="2:11" s="24" customFormat="1" ht="12" customHeight="1">
      <c r="B607" s="641" t="s">
        <v>2159</v>
      </c>
      <c r="C607" s="988" t="s">
        <v>2297</v>
      </c>
      <c r="D607" s="1141">
        <v>108</v>
      </c>
      <c r="E607" s="988" t="s">
        <v>2284</v>
      </c>
      <c r="F607" s="490" t="s">
        <v>3028</v>
      </c>
      <c r="G607" s="791" t="s">
        <v>3556</v>
      </c>
      <c r="H607" s="804" t="s">
        <v>8543</v>
      </c>
      <c r="J607" s="1109" t="s">
        <v>8450</v>
      </c>
      <c r="K607" s="1110" t="s">
        <v>8541</v>
      </c>
    </row>
    <row r="608" spans="2:11" s="24" customFormat="1" ht="12" customHeight="1" thickBot="1">
      <c r="B608" s="643" t="s">
        <v>2159</v>
      </c>
      <c r="C608" s="1158" t="s">
        <v>2298</v>
      </c>
      <c r="D608" s="1147">
        <v>108</v>
      </c>
      <c r="E608" s="1158" t="s">
        <v>2284</v>
      </c>
      <c r="F608" s="1037" t="s">
        <v>3028</v>
      </c>
      <c r="G608" s="791" t="s">
        <v>3557</v>
      </c>
      <c r="H608" s="805" t="s">
        <v>8544</v>
      </c>
      <c r="J608" s="1109" t="s">
        <v>8450</v>
      </c>
      <c r="K608" s="1110" t="s">
        <v>8541</v>
      </c>
    </row>
    <row r="609" spans="2:11" s="24" customFormat="1" ht="12" customHeight="1">
      <c r="B609" s="639" t="s">
        <v>2133</v>
      </c>
      <c r="C609" s="1157" t="s">
        <v>2295</v>
      </c>
      <c r="D609" s="1141">
        <v>108</v>
      </c>
      <c r="E609" s="988" t="s">
        <v>2284</v>
      </c>
      <c r="F609" s="490" t="s">
        <v>3028</v>
      </c>
      <c r="G609" s="792" t="s">
        <v>3558</v>
      </c>
      <c r="H609" s="804" t="s">
        <v>8545</v>
      </c>
      <c r="J609" s="1109" t="s">
        <v>8450</v>
      </c>
      <c r="K609" s="1110" t="s">
        <v>8541</v>
      </c>
    </row>
    <row r="610" spans="2:11" s="24" customFormat="1" ht="12" customHeight="1">
      <c r="B610" s="638" t="s">
        <v>2133</v>
      </c>
      <c r="C610" s="988" t="s">
        <v>2296</v>
      </c>
      <c r="D610" s="1141">
        <v>108</v>
      </c>
      <c r="E610" s="988" t="s">
        <v>2284</v>
      </c>
      <c r="F610" s="490" t="s">
        <v>3028</v>
      </c>
      <c r="G610" s="791" t="s">
        <v>3559</v>
      </c>
      <c r="H610" s="804" t="s">
        <v>8546</v>
      </c>
      <c r="J610" s="1109" t="s">
        <v>8450</v>
      </c>
      <c r="K610" s="1110" t="s">
        <v>8541</v>
      </c>
    </row>
    <row r="611" spans="2:11" s="24" customFormat="1" ht="12" customHeight="1">
      <c r="B611" s="641" t="s">
        <v>2133</v>
      </c>
      <c r="C611" s="988" t="s">
        <v>2297</v>
      </c>
      <c r="D611" s="1141">
        <v>108</v>
      </c>
      <c r="E611" s="988" t="s">
        <v>2284</v>
      </c>
      <c r="F611" s="490" t="s">
        <v>3028</v>
      </c>
      <c r="G611" s="791" t="s">
        <v>3560</v>
      </c>
      <c r="H611" s="804" t="s">
        <v>8547</v>
      </c>
      <c r="J611" s="1109" t="s">
        <v>8450</v>
      </c>
      <c r="K611" s="1110" t="s">
        <v>8541</v>
      </c>
    </row>
    <row r="612" spans="2:11" s="24" customFormat="1" ht="12" customHeight="1" thickBot="1">
      <c r="B612" s="641" t="s">
        <v>2133</v>
      </c>
      <c r="C612" s="1158" t="s">
        <v>2298</v>
      </c>
      <c r="D612" s="1147">
        <v>108</v>
      </c>
      <c r="E612" s="1158" t="s">
        <v>2284</v>
      </c>
      <c r="F612" s="1037" t="s">
        <v>3028</v>
      </c>
      <c r="G612" s="793" t="s">
        <v>3561</v>
      </c>
      <c r="H612" s="804" t="s">
        <v>8548</v>
      </c>
      <c r="J612" s="1109" t="s">
        <v>8450</v>
      </c>
      <c r="K612" s="1110" t="s">
        <v>8541</v>
      </c>
    </row>
    <row r="613" spans="2:11" s="24" customFormat="1" ht="12" customHeight="1">
      <c r="B613" s="637" t="s">
        <v>2134</v>
      </c>
      <c r="C613" s="1157" t="s">
        <v>2295</v>
      </c>
      <c r="D613" s="1141">
        <v>116</v>
      </c>
      <c r="E613" s="988" t="s">
        <v>2286</v>
      </c>
      <c r="F613" s="490" t="s">
        <v>3029</v>
      </c>
      <c r="G613" s="791" t="s">
        <v>3562</v>
      </c>
      <c r="H613" s="803" t="s">
        <v>8549</v>
      </c>
      <c r="J613" s="1109" t="s">
        <v>8508</v>
      </c>
      <c r="K613" s="1110" t="s">
        <v>8550</v>
      </c>
    </row>
    <row r="614" spans="2:11" s="24" customFormat="1" ht="12" customHeight="1">
      <c r="B614" s="638" t="s">
        <v>2134</v>
      </c>
      <c r="C614" s="988" t="s">
        <v>2296</v>
      </c>
      <c r="D614" s="1141">
        <v>116</v>
      </c>
      <c r="E614" s="988" t="s">
        <v>2286</v>
      </c>
      <c r="F614" s="490" t="s">
        <v>3029</v>
      </c>
      <c r="G614" s="791" t="s">
        <v>3563</v>
      </c>
      <c r="H614" s="804" t="s">
        <v>8551</v>
      </c>
      <c r="J614" s="1109" t="s">
        <v>8508</v>
      </c>
      <c r="K614" s="1110" t="s">
        <v>8550</v>
      </c>
    </row>
    <row r="615" spans="2:11" s="24" customFormat="1" ht="12" customHeight="1">
      <c r="B615" s="641" t="s">
        <v>2134</v>
      </c>
      <c r="C615" s="988" t="s">
        <v>2297</v>
      </c>
      <c r="D615" s="1141">
        <v>116</v>
      </c>
      <c r="E615" s="988" t="s">
        <v>2286</v>
      </c>
      <c r="F615" s="490" t="s">
        <v>3029</v>
      </c>
      <c r="G615" s="791" t="s">
        <v>3564</v>
      </c>
      <c r="H615" s="804" t="s">
        <v>8552</v>
      </c>
      <c r="J615" s="1109" t="s">
        <v>8508</v>
      </c>
      <c r="K615" s="1110" t="s">
        <v>8550</v>
      </c>
    </row>
    <row r="616" spans="2:11" s="24" customFormat="1" ht="12" customHeight="1" thickBot="1">
      <c r="B616" s="641" t="s">
        <v>2134</v>
      </c>
      <c r="C616" s="1158" t="s">
        <v>2298</v>
      </c>
      <c r="D616" s="1147">
        <v>116</v>
      </c>
      <c r="E616" s="988" t="s">
        <v>2286</v>
      </c>
      <c r="F616" s="490" t="s">
        <v>3029</v>
      </c>
      <c r="G616" s="791" t="s">
        <v>3565</v>
      </c>
      <c r="H616" s="805" t="s">
        <v>8553</v>
      </c>
      <c r="J616" s="1109" t="s">
        <v>8508</v>
      </c>
      <c r="K616" s="1110" t="s">
        <v>8550</v>
      </c>
    </row>
    <row r="617" spans="2:11" s="24" customFormat="1" ht="12" customHeight="1">
      <c r="B617" s="637" t="s">
        <v>2135</v>
      </c>
      <c r="C617" s="1157" t="s">
        <v>2295</v>
      </c>
      <c r="D617" s="1145">
        <v>120</v>
      </c>
      <c r="E617" s="1157" t="s">
        <v>2284</v>
      </c>
      <c r="F617" s="487" t="s">
        <v>2987</v>
      </c>
      <c r="G617" s="792" t="s">
        <v>3566</v>
      </c>
      <c r="H617" s="804" t="s">
        <v>8554</v>
      </c>
      <c r="J617" s="1109" t="s">
        <v>8450</v>
      </c>
      <c r="K617" s="1110" t="s">
        <v>8244</v>
      </c>
    </row>
    <row r="618" spans="2:11" s="24" customFormat="1" ht="12" customHeight="1">
      <c r="B618" s="644" t="s">
        <v>2135</v>
      </c>
      <c r="C618" s="988" t="s">
        <v>2296</v>
      </c>
      <c r="D618" s="1141">
        <v>120</v>
      </c>
      <c r="E618" s="988" t="s">
        <v>2284</v>
      </c>
      <c r="F618" s="490" t="s">
        <v>2987</v>
      </c>
      <c r="G618" s="791" t="s">
        <v>3567</v>
      </c>
      <c r="H618" s="804" t="s">
        <v>8555</v>
      </c>
      <c r="J618" s="1109" t="s">
        <v>8450</v>
      </c>
      <c r="K618" s="1110" t="s">
        <v>8244</v>
      </c>
    </row>
    <row r="619" spans="2:11" s="24" customFormat="1" ht="12" customHeight="1">
      <c r="B619" s="645" t="s">
        <v>2135</v>
      </c>
      <c r="C619" s="988" t="s">
        <v>2297</v>
      </c>
      <c r="D619" s="1141">
        <v>120</v>
      </c>
      <c r="E619" s="988" t="s">
        <v>2284</v>
      </c>
      <c r="F619" s="490" t="s">
        <v>2987</v>
      </c>
      <c r="G619" s="791" t="s">
        <v>3568</v>
      </c>
      <c r="H619" s="804" t="s">
        <v>8556</v>
      </c>
      <c r="J619" s="1109" t="s">
        <v>8450</v>
      </c>
      <c r="K619" s="1110" t="s">
        <v>8244</v>
      </c>
    </row>
    <row r="620" spans="2:11" s="24" customFormat="1" ht="12" customHeight="1" thickBot="1">
      <c r="B620" s="645" t="s">
        <v>2135</v>
      </c>
      <c r="C620" s="988" t="s">
        <v>2298</v>
      </c>
      <c r="D620" s="1141">
        <v>120</v>
      </c>
      <c r="E620" s="988" t="s">
        <v>2284</v>
      </c>
      <c r="F620" s="491" t="s">
        <v>2987</v>
      </c>
      <c r="G620" s="791" t="s">
        <v>3569</v>
      </c>
      <c r="H620" s="804" t="s">
        <v>8557</v>
      </c>
      <c r="J620" s="1109" t="s">
        <v>8450</v>
      </c>
      <c r="K620" s="1110" t="s">
        <v>8244</v>
      </c>
    </row>
    <row r="621" spans="2:11" s="24" customFormat="1" ht="12" customHeight="1">
      <c r="B621" s="646" t="s">
        <v>2136</v>
      </c>
      <c r="C621" s="987" t="s">
        <v>2295</v>
      </c>
      <c r="D621" s="1161">
        <v>120</v>
      </c>
      <c r="E621" s="1157" t="s">
        <v>2284</v>
      </c>
      <c r="F621" s="490" t="s">
        <v>3731</v>
      </c>
      <c r="G621" s="792" t="s">
        <v>3570</v>
      </c>
      <c r="H621" s="803" t="s">
        <v>8558</v>
      </c>
      <c r="J621" s="1109" t="s">
        <v>8450</v>
      </c>
      <c r="K621" s="1110" t="s">
        <v>8559</v>
      </c>
    </row>
    <row r="622" spans="2:11" s="24" customFormat="1" ht="12" customHeight="1">
      <c r="B622" s="644" t="s">
        <v>2136</v>
      </c>
      <c r="C622" s="988" t="s">
        <v>2296</v>
      </c>
      <c r="D622" s="1141">
        <v>120</v>
      </c>
      <c r="E622" s="988" t="s">
        <v>2284</v>
      </c>
      <c r="F622" s="490" t="s">
        <v>3731</v>
      </c>
      <c r="G622" s="791" t="s">
        <v>3571</v>
      </c>
      <c r="H622" s="804" t="s">
        <v>8560</v>
      </c>
      <c r="J622" s="1109" t="s">
        <v>8450</v>
      </c>
      <c r="K622" s="1110" t="s">
        <v>8559</v>
      </c>
    </row>
    <row r="623" spans="2:11" s="24" customFormat="1" ht="12" customHeight="1">
      <c r="B623" s="645" t="s">
        <v>2136</v>
      </c>
      <c r="C623" s="988" t="s">
        <v>2297</v>
      </c>
      <c r="D623" s="1141">
        <v>120</v>
      </c>
      <c r="E623" s="988" t="s">
        <v>2284</v>
      </c>
      <c r="F623" s="490" t="s">
        <v>3731</v>
      </c>
      <c r="G623" s="791" t="s">
        <v>3572</v>
      </c>
      <c r="H623" s="804" t="s">
        <v>8561</v>
      </c>
      <c r="J623" s="1109" t="s">
        <v>8450</v>
      </c>
      <c r="K623" s="1110" t="s">
        <v>8559</v>
      </c>
    </row>
    <row r="624" spans="2:11" s="24" customFormat="1" ht="12" customHeight="1" thickBot="1">
      <c r="B624" s="647" t="s">
        <v>2136</v>
      </c>
      <c r="C624" s="989" t="s">
        <v>2298</v>
      </c>
      <c r="D624" s="1162">
        <v>120</v>
      </c>
      <c r="E624" s="1158" t="s">
        <v>2284</v>
      </c>
      <c r="F624" s="1037" t="s">
        <v>3731</v>
      </c>
      <c r="G624" s="793" t="s">
        <v>3573</v>
      </c>
      <c r="H624" s="805" t="s">
        <v>8562</v>
      </c>
      <c r="J624" s="1109" t="s">
        <v>8450</v>
      </c>
      <c r="K624" s="1110" t="s">
        <v>8559</v>
      </c>
    </row>
    <row r="625" spans="2:11" s="24" customFormat="1" ht="12" customHeight="1">
      <c r="B625" s="641" t="s">
        <v>2137</v>
      </c>
      <c r="C625" s="988" t="s">
        <v>2295</v>
      </c>
      <c r="D625" s="1141">
        <v>116</v>
      </c>
      <c r="E625" s="988" t="s">
        <v>2284</v>
      </c>
      <c r="F625" s="1146" t="s">
        <v>3030</v>
      </c>
      <c r="G625" s="791"/>
      <c r="H625" s="804" t="s">
        <v>8563</v>
      </c>
      <c r="J625" s="1109" t="s">
        <v>8450</v>
      </c>
      <c r="K625" s="1110" t="s">
        <v>8564</v>
      </c>
    </row>
    <row r="626" spans="2:11" s="24" customFormat="1" ht="12" customHeight="1">
      <c r="B626" s="644" t="s">
        <v>5313</v>
      </c>
      <c r="C626" s="988" t="s">
        <v>2296</v>
      </c>
      <c r="D626" s="1141">
        <v>116</v>
      </c>
      <c r="E626" s="988" t="s">
        <v>2284</v>
      </c>
      <c r="F626" s="1132" t="s">
        <v>3027</v>
      </c>
      <c r="G626" s="791"/>
      <c r="H626" s="804" t="s">
        <v>8565</v>
      </c>
      <c r="J626" s="1109" t="s">
        <v>8450</v>
      </c>
      <c r="K626" s="1110" t="s">
        <v>8564</v>
      </c>
    </row>
    <row r="627" spans="2:11" s="24" customFormat="1" ht="12" customHeight="1">
      <c r="B627" s="645" t="s">
        <v>2137</v>
      </c>
      <c r="C627" s="988" t="s">
        <v>2297</v>
      </c>
      <c r="D627" s="1141">
        <v>116</v>
      </c>
      <c r="E627" s="988" t="s">
        <v>2284</v>
      </c>
      <c r="F627" s="1132" t="s">
        <v>3027</v>
      </c>
      <c r="G627" s="791"/>
      <c r="H627" s="804" t="s">
        <v>8566</v>
      </c>
      <c r="J627" s="1109" t="s">
        <v>8450</v>
      </c>
      <c r="K627" s="1110" t="s">
        <v>8564</v>
      </c>
    </row>
    <row r="628" spans="2:11" s="24" customFormat="1" ht="12" customHeight="1" thickBot="1">
      <c r="B628" s="641" t="s">
        <v>2137</v>
      </c>
      <c r="C628" s="1158" t="s">
        <v>2298</v>
      </c>
      <c r="D628" s="1147">
        <v>116</v>
      </c>
      <c r="E628" s="988" t="s">
        <v>2284</v>
      </c>
      <c r="F628" s="1132" t="s">
        <v>3027</v>
      </c>
      <c r="G628" s="793"/>
      <c r="H628" s="804" t="s">
        <v>8567</v>
      </c>
      <c r="J628" s="1109" t="s">
        <v>8450</v>
      </c>
      <c r="K628" s="1110" t="s">
        <v>8564</v>
      </c>
    </row>
    <row r="629" spans="2:11" s="24" customFormat="1" ht="12" customHeight="1">
      <c r="B629" s="642" t="s">
        <v>2138</v>
      </c>
      <c r="C629" s="1157" t="s">
        <v>2295</v>
      </c>
      <c r="D629" s="1145">
        <v>114</v>
      </c>
      <c r="E629" s="1157" t="s">
        <v>2286</v>
      </c>
      <c r="F629" s="1031" t="s">
        <v>2260</v>
      </c>
      <c r="G629" s="791" t="s">
        <v>3574</v>
      </c>
      <c r="H629" s="803" t="s">
        <v>8568</v>
      </c>
      <c r="J629" s="1109" t="s">
        <v>8508</v>
      </c>
      <c r="K629" s="1110" t="s">
        <v>8239</v>
      </c>
    </row>
    <row r="630" spans="2:11" s="24" customFormat="1" ht="12" customHeight="1">
      <c r="B630" s="398" t="s">
        <v>2138</v>
      </c>
      <c r="C630" s="988" t="s">
        <v>2296</v>
      </c>
      <c r="D630" s="1141">
        <v>114</v>
      </c>
      <c r="E630" s="988" t="s">
        <v>2286</v>
      </c>
      <c r="F630" s="490" t="s">
        <v>2260</v>
      </c>
      <c r="G630" s="791" t="s">
        <v>3575</v>
      </c>
      <c r="H630" s="804" t="s">
        <v>8569</v>
      </c>
      <c r="J630" s="1109" t="s">
        <v>8508</v>
      </c>
      <c r="K630" s="1110" t="s">
        <v>8239</v>
      </c>
    </row>
    <row r="631" spans="2:11" s="24" customFormat="1" ht="12" customHeight="1">
      <c r="B631" s="641" t="s">
        <v>2138</v>
      </c>
      <c r="C631" s="988" t="s">
        <v>2297</v>
      </c>
      <c r="D631" s="1141">
        <v>114</v>
      </c>
      <c r="E631" s="988" t="s">
        <v>2286</v>
      </c>
      <c r="F631" s="490" t="s">
        <v>2260</v>
      </c>
      <c r="G631" s="791" t="s">
        <v>3576</v>
      </c>
      <c r="H631" s="804" t="s">
        <v>8570</v>
      </c>
      <c r="J631" s="1109" t="s">
        <v>8508</v>
      </c>
      <c r="K631" s="1110" t="s">
        <v>8239</v>
      </c>
    </row>
    <row r="632" spans="2:11" s="24" customFormat="1" ht="12" customHeight="1" thickBot="1">
      <c r="B632" s="643" t="s">
        <v>2138</v>
      </c>
      <c r="C632" s="1158" t="s">
        <v>2298</v>
      </c>
      <c r="D632" s="1147">
        <v>114</v>
      </c>
      <c r="E632" s="1158" t="s">
        <v>2286</v>
      </c>
      <c r="F632" s="1037" t="s">
        <v>2260</v>
      </c>
      <c r="G632" s="791" t="s">
        <v>3577</v>
      </c>
      <c r="H632" s="805" t="s">
        <v>8571</v>
      </c>
      <c r="J632" s="1109" t="s">
        <v>8508</v>
      </c>
      <c r="K632" s="1110" t="s">
        <v>8239</v>
      </c>
    </row>
    <row r="633" spans="2:11" s="24" customFormat="1" ht="12" customHeight="1">
      <c r="B633" s="641" t="s">
        <v>2139</v>
      </c>
      <c r="C633" s="1157" t="s">
        <v>2295</v>
      </c>
      <c r="D633" s="1141">
        <v>114</v>
      </c>
      <c r="E633" s="988" t="s">
        <v>2286</v>
      </c>
      <c r="F633" s="490" t="s">
        <v>3031</v>
      </c>
      <c r="G633" s="792" t="s">
        <v>3578</v>
      </c>
      <c r="H633" s="804" t="s">
        <v>8572</v>
      </c>
      <c r="J633" s="1109" t="s">
        <v>8508</v>
      </c>
      <c r="K633" s="1110" t="s">
        <v>8550</v>
      </c>
    </row>
    <row r="634" spans="2:11" s="24" customFormat="1" ht="12" customHeight="1">
      <c r="B634" s="638" t="s">
        <v>2139</v>
      </c>
      <c r="C634" s="988" t="s">
        <v>2296</v>
      </c>
      <c r="D634" s="1141">
        <v>114</v>
      </c>
      <c r="E634" s="988" t="s">
        <v>2286</v>
      </c>
      <c r="F634" s="490" t="s">
        <v>3031</v>
      </c>
      <c r="G634" s="791" t="s">
        <v>3579</v>
      </c>
      <c r="H634" s="804" t="s">
        <v>8573</v>
      </c>
      <c r="J634" s="1109" t="s">
        <v>8508</v>
      </c>
      <c r="K634" s="1110" t="s">
        <v>8550</v>
      </c>
    </row>
    <row r="635" spans="2:11" s="24" customFormat="1" ht="12" customHeight="1">
      <c r="B635" s="641" t="s">
        <v>2139</v>
      </c>
      <c r="C635" s="988" t="s">
        <v>2297</v>
      </c>
      <c r="D635" s="1141">
        <v>114</v>
      </c>
      <c r="E635" s="988" t="s">
        <v>2286</v>
      </c>
      <c r="F635" s="490" t="s">
        <v>3031</v>
      </c>
      <c r="G635" s="791" t="s">
        <v>3580</v>
      </c>
      <c r="H635" s="804" t="s">
        <v>8574</v>
      </c>
      <c r="J635" s="1109" t="s">
        <v>8508</v>
      </c>
      <c r="K635" s="1110" t="s">
        <v>8550</v>
      </c>
    </row>
    <row r="636" spans="2:11" s="24" customFormat="1" ht="12" customHeight="1" thickBot="1">
      <c r="B636" s="641" t="s">
        <v>2139</v>
      </c>
      <c r="C636" s="1158" t="s">
        <v>2298</v>
      </c>
      <c r="D636" s="1147">
        <v>114</v>
      </c>
      <c r="E636" s="988" t="s">
        <v>2286</v>
      </c>
      <c r="F636" s="490" t="s">
        <v>3031</v>
      </c>
      <c r="G636" s="793" t="s">
        <v>3581</v>
      </c>
      <c r="H636" s="804" t="s">
        <v>8575</v>
      </c>
      <c r="J636" s="1109" t="s">
        <v>8508</v>
      </c>
      <c r="K636" s="1110" t="s">
        <v>8550</v>
      </c>
    </row>
    <row r="637" spans="2:11" s="24" customFormat="1" ht="12" customHeight="1">
      <c r="B637" s="637" t="s">
        <v>2140</v>
      </c>
      <c r="C637" s="1157" t="s">
        <v>2295</v>
      </c>
      <c r="D637" s="1145">
        <v>114</v>
      </c>
      <c r="E637" s="1157" t="s">
        <v>2286</v>
      </c>
      <c r="F637" s="1031" t="s">
        <v>3032</v>
      </c>
      <c r="G637" s="791" t="s">
        <v>3582</v>
      </c>
      <c r="H637" s="803" t="s">
        <v>8576</v>
      </c>
      <c r="J637" s="1109" t="s">
        <v>8508</v>
      </c>
      <c r="K637" s="1110" t="s">
        <v>8577</v>
      </c>
    </row>
    <row r="638" spans="2:11" s="24" customFormat="1" ht="12" customHeight="1">
      <c r="B638" s="638" t="s">
        <v>2140</v>
      </c>
      <c r="C638" s="988" t="s">
        <v>2296</v>
      </c>
      <c r="D638" s="1141">
        <v>114</v>
      </c>
      <c r="E638" s="988" t="s">
        <v>2286</v>
      </c>
      <c r="F638" s="490" t="s">
        <v>3032</v>
      </c>
      <c r="G638" s="791" t="s">
        <v>3583</v>
      </c>
      <c r="H638" s="804" t="s">
        <v>8578</v>
      </c>
      <c r="J638" s="1109" t="s">
        <v>8508</v>
      </c>
      <c r="K638" s="1110" t="s">
        <v>8577</v>
      </c>
    </row>
    <row r="639" spans="2:11" s="24" customFormat="1" ht="12" customHeight="1">
      <c r="B639" s="641" t="s">
        <v>2140</v>
      </c>
      <c r="C639" s="988" t="s">
        <v>2297</v>
      </c>
      <c r="D639" s="1141">
        <v>114</v>
      </c>
      <c r="E639" s="988" t="s">
        <v>2286</v>
      </c>
      <c r="F639" s="490" t="s">
        <v>3032</v>
      </c>
      <c r="G639" s="791" t="s">
        <v>3584</v>
      </c>
      <c r="H639" s="804" t="s">
        <v>8579</v>
      </c>
      <c r="J639" s="1109" t="s">
        <v>8508</v>
      </c>
      <c r="K639" s="1110" t="s">
        <v>8577</v>
      </c>
    </row>
    <row r="640" spans="2:11" s="24" customFormat="1" ht="12" customHeight="1" thickBot="1">
      <c r="B640" s="643" t="s">
        <v>2140</v>
      </c>
      <c r="C640" s="1158" t="s">
        <v>2298</v>
      </c>
      <c r="D640" s="1147">
        <v>114</v>
      </c>
      <c r="E640" s="1158" t="s">
        <v>2286</v>
      </c>
      <c r="F640" s="1037" t="s">
        <v>3032</v>
      </c>
      <c r="G640" s="791" t="s">
        <v>3585</v>
      </c>
      <c r="H640" s="805" t="s">
        <v>8580</v>
      </c>
      <c r="J640" s="1109" t="s">
        <v>8508</v>
      </c>
      <c r="K640" s="1110" t="s">
        <v>8577</v>
      </c>
    </row>
    <row r="641" spans="2:11" s="24" customFormat="1" ht="12" customHeight="1">
      <c r="B641" s="637" t="s">
        <v>2141</v>
      </c>
      <c r="C641" s="1157" t="s">
        <v>2295</v>
      </c>
      <c r="D641" s="1145">
        <v>114</v>
      </c>
      <c r="E641" s="988" t="s">
        <v>2284</v>
      </c>
      <c r="F641" s="490" t="s">
        <v>3033</v>
      </c>
      <c r="G641" s="792" t="s">
        <v>3586</v>
      </c>
      <c r="H641" s="804" t="s">
        <v>8581</v>
      </c>
      <c r="J641" s="1109" t="s">
        <v>8450</v>
      </c>
      <c r="K641" s="1110" t="s">
        <v>8582</v>
      </c>
    </row>
    <row r="642" spans="2:11" s="24" customFormat="1" ht="12" customHeight="1">
      <c r="B642" s="638" t="s">
        <v>2141</v>
      </c>
      <c r="C642" s="988" t="s">
        <v>2296</v>
      </c>
      <c r="D642" s="1141">
        <v>114</v>
      </c>
      <c r="E642" s="988" t="s">
        <v>2284</v>
      </c>
      <c r="F642" s="490" t="s">
        <v>3033</v>
      </c>
      <c r="G642" s="791" t="s">
        <v>3587</v>
      </c>
      <c r="H642" s="804" t="s">
        <v>8583</v>
      </c>
      <c r="J642" s="1109" t="s">
        <v>8450</v>
      </c>
      <c r="K642" s="1110" t="s">
        <v>8582</v>
      </c>
    </row>
    <row r="643" spans="2:11" s="24" customFormat="1" ht="12" customHeight="1">
      <c r="B643" s="641" t="s">
        <v>2141</v>
      </c>
      <c r="C643" s="988" t="s">
        <v>2297</v>
      </c>
      <c r="D643" s="1141">
        <v>114</v>
      </c>
      <c r="E643" s="988" t="s">
        <v>2284</v>
      </c>
      <c r="F643" s="490" t="s">
        <v>3033</v>
      </c>
      <c r="G643" s="791" t="s">
        <v>3588</v>
      </c>
      <c r="H643" s="804" t="s">
        <v>8584</v>
      </c>
      <c r="J643" s="1109" t="s">
        <v>8450</v>
      </c>
      <c r="K643" s="1110" t="s">
        <v>8582</v>
      </c>
    </row>
    <row r="644" spans="2:11" s="24" customFormat="1" ht="12" customHeight="1" thickBot="1">
      <c r="B644" s="643" t="s">
        <v>2141</v>
      </c>
      <c r="C644" s="1158" t="s">
        <v>2298</v>
      </c>
      <c r="D644" s="1147">
        <v>114</v>
      </c>
      <c r="E644" s="988" t="s">
        <v>2284</v>
      </c>
      <c r="F644" s="490" t="s">
        <v>3033</v>
      </c>
      <c r="G644" s="793" t="s">
        <v>3589</v>
      </c>
      <c r="H644" s="804" t="s">
        <v>8585</v>
      </c>
      <c r="J644" s="1109" t="s">
        <v>8450</v>
      </c>
      <c r="K644" s="1110" t="s">
        <v>8582</v>
      </c>
    </row>
    <row r="645" spans="2:11" s="24" customFormat="1" ht="12" customHeight="1">
      <c r="B645" s="641" t="s">
        <v>2142</v>
      </c>
      <c r="C645" s="1157" t="s">
        <v>2295</v>
      </c>
      <c r="D645" s="1145">
        <v>114</v>
      </c>
      <c r="E645" s="1157" t="s">
        <v>2284</v>
      </c>
      <c r="F645" s="1031" t="s">
        <v>3028</v>
      </c>
      <c r="G645" s="791" t="s">
        <v>3590</v>
      </c>
      <c r="H645" s="803" t="s">
        <v>8586</v>
      </c>
      <c r="J645" s="1109" t="s">
        <v>8450</v>
      </c>
      <c r="K645" s="1110" t="s">
        <v>8541</v>
      </c>
    </row>
    <row r="646" spans="2:11" s="24" customFormat="1" ht="12" customHeight="1">
      <c r="B646" s="638" t="s">
        <v>2142</v>
      </c>
      <c r="C646" s="988" t="s">
        <v>2296</v>
      </c>
      <c r="D646" s="1141">
        <v>114</v>
      </c>
      <c r="E646" s="988" t="s">
        <v>2284</v>
      </c>
      <c r="F646" s="490" t="s">
        <v>3028</v>
      </c>
      <c r="G646" s="791" t="s">
        <v>3591</v>
      </c>
      <c r="H646" s="804" t="s">
        <v>8587</v>
      </c>
      <c r="J646" s="1109" t="s">
        <v>8450</v>
      </c>
      <c r="K646" s="1110" t="s">
        <v>8541</v>
      </c>
    </row>
    <row r="647" spans="2:11" s="24" customFormat="1" ht="12" customHeight="1">
      <c r="B647" s="641" t="s">
        <v>2142</v>
      </c>
      <c r="C647" s="988" t="s">
        <v>2297</v>
      </c>
      <c r="D647" s="1141">
        <v>114</v>
      </c>
      <c r="E647" s="988" t="s">
        <v>2284</v>
      </c>
      <c r="F647" s="490" t="s">
        <v>3028</v>
      </c>
      <c r="G647" s="791" t="s">
        <v>3592</v>
      </c>
      <c r="H647" s="804" t="s">
        <v>8588</v>
      </c>
      <c r="J647" s="1109" t="s">
        <v>8450</v>
      </c>
      <c r="K647" s="1110" t="s">
        <v>8541</v>
      </c>
    </row>
    <row r="648" spans="2:11" s="24" customFormat="1" ht="12" customHeight="1" thickBot="1">
      <c r="B648" s="643" t="s">
        <v>2142</v>
      </c>
      <c r="C648" s="1158" t="s">
        <v>2298</v>
      </c>
      <c r="D648" s="1147">
        <v>114</v>
      </c>
      <c r="E648" s="1158" t="s">
        <v>2284</v>
      </c>
      <c r="F648" s="1037" t="s">
        <v>3028</v>
      </c>
      <c r="G648" s="791" t="s">
        <v>3593</v>
      </c>
      <c r="H648" s="805" t="s">
        <v>8589</v>
      </c>
      <c r="J648" s="1109" t="s">
        <v>8450</v>
      </c>
      <c r="K648" s="1110" t="s">
        <v>8541</v>
      </c>
    </row>
    <row r="649" spans="2:11" s="24" customFormat="1" ht="12" customHeight="1">
      <c r="B649" s="641" t="s">
        <v>2143</v>
      </c>
      <c r="C649" s="1157" t="s">
        <v>2295</v>
      </c>
      <c r="D649" s="1141">
        <v>116</v>
      </c>
      <c r="E649" s="988" t="s">
        <v>2284</v>
      </c>
      <c r="F649" s="490" t="s">
        <v>3028</v>
      </c>
      <c r="G649" s="792" t="s">
        <v>3594</v>
      </c>
      <c r="H649" s="804" t="s">
        <v>8590</v>
      </c>
      <c r="J649" s="1109" t="s">
        <v>8450</v>
      </c>
      <c r="K649" s="1110" t="s">
        <v>8541</v>
      </c>
    </row>
    <row r="650" spans="2:11" s="24" customFormat="1" ht="12" customHeight="1">
      <c r="B650" s="638" t="s">
        <v>5315</v>
      </c>
      <c r="C650" s="988" t="s">
        <v>2296</v>
      </c>
      <c r="D650" s="1141">
        <v>116</v>
      </c>
      <c r="E650" s="988" t="s">
        <v>2284</v>
      </c>
      <c r="F650" s="490" t="s">
        <v>3028</v>
      </c>
      <c r="G650" s="791" t="s">
        <v>3595</v>
      </c>
      <c r="H650" s="804" t="s">
        <v>8591</v>
      </c>
      <c r="J650" s="1109" t="s">
        <v>8450</v>
      </c>
      <c r="K650" s="1110" t="s">
        <v>8541</v>
      </c>
    </row>
    <row r="651" spans="2:11" s="24" customFormat="1" ht="12" customHeight="1">
      <c r="B651" s="641" t="s">
        <v>2143</v>
      </c>
      <c r="C651" s="988" t="s">
        <v>2297</v>
      </c>
      <c r="D651" s="1141">
        <v>116</v>
      </c>
      <c r="E651" s="988" t="s">
        <v>2284</v>
      </c>
      <c r="F651" s="490" t="s">
        <v>3028</v>
      </c>
      <c r="G651" s="791" t="s">
        <v>3596</v>
      </c>
      <c r="H651" s="804" t="s">
        <v>8592</v>
      </c>
      <c r="J651" s="1109" t="s">
        <v>8450</v>
      </c>
      <c r="K651" s="1110" t="s">
        <v>8541</v>
      </c>
    </row>
    <row r="652" spans="2:11" s="24" customFormat="1" ht="12" customHeight="1" thickBot="1">
      <c r="B652" s="641" t="s">
        <v>2143</v>
      </c>
      <c r="C652" s="988" t="s">
        <v>2298</v>
      </c>
      <c r="D652" s="1141">
        <v>116</v>
      </c>
      <c r="E652" s="988" t="s">
        <v>2284</v>
      </c>
      <c r="F652" s="490" t="s">
        <v>3028</v>
      </c>
      <c r="G652" s="791" t="s">
        <v>3597</v>
      </c>
      <c r="H652" s="804" t="s">
        <v>8593</v>
      </c>
      <c r="J652" s="1109" t="s">
        <v>8450</v>
      </c>
      <c r="K652" s="1110" t="s">
        <v>8541</v>
      </c>
    </row>
    <row r="653" spans="2:11" s="24" customFormat="1" ht="12" customHeight="1">
      <c r="B653" s="402" t="s">
        <v>12168</v>
      </c>
      <c r="C653" s="992" t="s">
        <v>3743</v>
      </c>
      <c r="D653" s="984">
        <v>116</v>
      </c>
      <c r="E653" s="987" t="s">
        <v>2253</v>
      </c>
      <c r="F653" s="487" t="s">
        <v>12169</v>
      </c>
      <c r="G653" s="792" t="s">
        <v>12720</v>
      </c>
      <c r="H653" s="803" t="s">
        <v>12722</v>
      </c>
      <c r="J653" s="1109" t="s">
        <v>8216</v>
      </c>
      <c r="K653" s="1110" t="s">
        <v>11356</v>
      </c>
    </row>
    <row r="654" spans="2:11" s="24" customFormat="1" ht="12" customHeight="1" thickBot="1">
      <c r="B654" s="864" t="s">
        <v>12168</v>
      </c>
      <c r="C654" s="989" t="s">
        <v>3742</v>
      </c>
      <c r="D654" s="986">
        <v>116</v>
      </c>
      <c r="E654" s="989" t="s">
        <v>2253</v>
      </c>
      <c r="F654" s="491" t="s">
        <v>12169</v>
      </c>
      <c r="G654" s="793" t="s">
        <v>12721</v>
      </c>
      <c r="H654" s="805" t="s">
        <v>12723</v>
      </c>
      <c r="J654" s="1109" t="s">
        <v>8216</v>
      </c>
      <c r="K654" s="1110" t="s">
        <v>11356</v>
      </c>
    </row>
    <row r="655" spans="2:11" s="24" customFormat="1" ht="12" customHeight="1">
      <c r="B655" s="641" t="s">
        <v>2144</v>
      </c>
      <c r="C655" s="988" t="s">
        <v>2295</v>
      </c>
      <c r="D655" s="1141">
        <v>102</v>
      </c>
      <c r="E655" s="988" t="s">
        <v>2283</v>
      </c>
      <c r="F655" s="490" t="s">
        <v>3031</v>
      </c>
      <c r="G655" s="791" t="s">
        <v>3598</v>
      </c>
      <c r="H655" s="804" t="s">
        <v>8594</v>
      </c>
      <c r="J655" s="1109" t="s">
        <v>8431</v>
      </c>
      <c r="K655" s="1110" t="s">
        <v>8550</v>
      </c>
    </row>
    <row r="656" spans="2:11" s="24" customFormat="1" ht="12" customHeight="1">
      <c r="B656" s="638" t="s">
        <v>2144</v>
      </c>
      <c r="C656" s="988" t="s">
        <v>2296</v>
      </c>
      <c r="D656" s="1141">
        <v>102</v>
      </c>
      <c r="E656" s="988" t="s">
        <v>2283</v>
      </c>
      <c r="F656" s="490" t="s">
        <v>3031</v>
      </c>
      <c r="G656" s="791" t="s">
        <v>3599</v>
      </c>
      <c r="H656" s="804" t="s">
        <v>8595</v>
      </c>
      <c r="J656" s="1109" t="s">
        <v>8431</v>
      </c>
      <c r="K656" s="1110" t="s">
        <v>8550</v>
      </c>
    </row>
    <row r="657" spans="2:13" s="24" customFormat="1" ht="12" customHeight="1">
      <c r="B657" s="641" t="s">
        <v>2144</v>
      </c>
      <c r="C657" s="988" t="s">
        <v>2297</v>
      </c>
      <c r="D657" s="1141">
        <v>102</v>
      </c>
      <c r="E657" s="988" t="s">
        <v>2283</v>
      </c>
      <c r="F657" s="490" t="s">
        <v>3031</v>
      </c>
      <c r="G657" s="791" t="s">
        <v>3600</v>
      </c>
      <c r="H657" s="804" t="s">
        <v>8596</v>
      </c>
      <c r="J657" s="1109" t="s">
        <v>8431</v>
      </c>
      <c r="K657" s="1110" t="s">
        <v>8550</v>
      </c>
    </row>
    <row r="658" spans="2:13" s="24" customFormat="1" ht="12" customHeight="1" thickBot="1">
      <c r="B658" s="662" t="s">
        <v>2144</v>
      </c>
      <c r="C658" s="1158" t="s">
        <v>2298</v>
      </c>
      <c r="D658" s="1141">
        <v>102</v>
      </c>
      <c r="E658" s="988" t="s">
        <v>2283</v>
      </c>
      <c r="F658" s="490" t="s">
        <v>3031</v>
      </c>
      <c r="G658" s="791" t="s">
        <v>3601</v>
      </c>
      <c r="H658" s="805" t="s">
        <v>8597</v>
      </c>
      <c r="J658" s="1109" t="s">
        <v>8431</v>
      </c>
      <c r="K658" s="1110" t="s">
        <v>8550</v>
      </c>
    </row>
    <row r="659" spans="2:13" s="488" customFormat="1" ht="12" customHeight="1">
      <c r="B659" s="410" t="s">
        <v>5314</v>
      </c>
      <c r="C659" s="992" t="s">
        <v>3743</v>
      </c>
      <c r="D659" s="1161">
        <v>124</v>
      </c>
      <c r="E659" s="1157" t="s">
        <v>2253</v>
      </c>
      <c r="F659" s="487" t="s">
        <v>4095</v>
      </c>
      <c r="G659" s="792" t="s">
        <v>5321</v>
      </c>
      <c r="H659" s="804" t="s">
        <v>8598</v>
      </c>
      <c r="I659" s="24"/>
      <c r="J659" s="1109" t="s">
        <v>8216</v>
      </c>
      <c r="K659" s="1110" t="s">
        <v>8599</v>
      </c>
      <c r="M659" s="24"/>
    </row>
    <row r="660" spans="2:13" s="488" customFormat="1" ht="12" customHeight="1">
      <c r="B660" s="410" t="s">
        <v>5314</v>
      </c>
      <c r="C660" s="988" t="s">
        <v>3742</v>
      </c>
      <c r="D660" s="1141">
        <v>124</v>
      </c>
      <c r="E660" s="988" t="s">
        <v>2253</v>
      </c>
      <c r="F660" s="490" t="s">
        <v>4095</v>
      </c>
      <c r="G660" s="791" t="s">
        <v>5324</v>
      </c>
      <c r="H660" s="804" t="s">
        <v>8600</v>
      </c>
      <c r="I660" s="24"/>
      <c r="J660" s="1109" t="s">
        <v>8216</v>
      </c>
      <c r="K660" s="1110" t="s">
        <v>8599</v>
      </c>
      <c r="M660" s="24"/>
    </row>
    <row r="661" spans="2:13" s="488" customFormat="1" ht="12" customHeight="1">
      <c r="B661" s="578" t="s">
        <v>12172</v>
      </c>
      <c r="C661" s="988" t="s">
        <v>3744</v>
      </c>
      <c r="D661" s="1141">
        <v>124</v>
      </c>
      <c r="E661" s="988" t="s">
        <v>2253</v>
      </c>
      <c r="F661" s="490" t="s">
        <v>4095</v>
      </c>
      <c r="G661" s="791" t="s">
        <v>5322</v>
      </c>
      <c r="H661" s="804" t="s">
        <v>8601</v>
      </c>
      <c r="I661" s="24"/>
      <c r="J661" s="1109" t="s">
        <v>8216</v>
      </c>
      <c r="K661" s="1110" t="s">
        <v>8599</v>
      </c>
      <c r="M661" s="24"/>
    </row>
    <row r="662" spans="2:13" s="488" customFormat="1" ht="12" customHeight="1" thickBot="1">
      <c r="B662" s="410" t="s">
        <v>5314</v>
      </c>
      <c r="C662" s="989" t="s">
        <v>3745</v>
      </c>
      <c r="D662" s="1162">
        <v>124</v>
      </c>
      <c r="E662" s="989" t="s">
        <v>2253</v>
      </c>
      <c r="F662" s="491" t="s">
        <v>4095</v>
      </c>
      <c r="G662" s="793" t="s">
        <v>5323</v>
      </c>
      <c r="H662" s="804" t="s">
        <v>8602</v>
      </c>
      <c r="I662" s="24"/>
      <c r="J662" s="1109" t="s">
        <v>8216</v>
      </c>
      <c r="K662" s="1110" t="s">
        <v>8599</v>
      </c>
      <c r="M662" s="24"/>
    </row>
    <row r="663" spans="2:13" s="24" customFormat="1" ht="12" customHeight="1">
      <c r="B663" s="642" t="s">
        <v>2145</v>
      </c>
      <c r="C663" s="1157" t="s">
        <v>2295</v>
      </c>
      <c r="D663" s="1163">
        <v>110</v>
      </c>
      <c r="E663" s="988" t="s">
        <v>2286</v>
      </c>
      <c r="F663" s="490" t="s">
        <v>2260</v>
      </c>
      <c r="G663" s="791" t="s">
        <v>3602</v>
      </c>
      <c r="H663" s="803" t="s">
        <v>8603</v>
      </c>
      <c r="J663" s="1109" t="s">
        <v>8508</v>
      </c>
      <c r="K663" s="1110" t="s">
        <v>8239</v>
      </c>
    </row>
    <row r="664" spans="2:13" s="24" customFormat="1" ht="12" customHeight="1">
      <c r="B664" s="638" t="s">
        <v>2145</v>
      </c>
      <c r="C664" s="988" t="s">
        <v>2296</v>
      </c>
      <c r="D664" s="985">
        <v>110</v>
      </c>
      <c r="E664" s="988" t="s">
        <v>2286</v>
      </c>
      <c r="F664" s="490" t="s">
        <v>2260</v>
      </c>
      <c r="G664" s="791" t="s">
        <v>3603</v>
      </c>
      <c r="H664" s="804" t="s">
        <v>8604</v>
      </c>
      <c r="J664" s="1109" t="s">
        <v>8508</v>
      </c>
      <c r="K664" s="1110" t="s">
        <v>8239</v>
      </c>
    </row>
    <row r="665" spans="2:13" s="24" customFormat="1" ht="12" customHeight="1">
      <c r="B665" s="641" t="s">
        <v>2145</v>
      </c>
      <c r="C665" s="988" t="s">
        <v>2297</v>
      </c>
      <c r="D665" s="985">
        <v>110</v>
      </c>
      <c r="E665" s="988" t="s">
        <v>2286</v>
      </c>
      <c r="F665" s="490" t="s">
        <v>2260</v>
      </c>
      <c r="G665" s="791" t="s">
        <v>3604</v>
      </c>
      <c r="H665" s="804" t="s">
        <v>8605</v>
      </c>
      <c r="J665" s="1109" t="s">
        <v>8508</v>
      </c>
      <c r="K665" s="1110" t="s">
        <v>8239</v>
      </c>
    </row>
    <row r="666" spans="2:13" s="24" customFormat="1" ht="12" customHeight="1" thickBot="1">
      <c r="B666" s="641" t="s">
        <v>2145</v>
      </c>
      <c r="C666" s="1158" t="s">
        <v>2298</v>
      </c>
      <c r="D666" s="1164">
        <v>110</v>
      </c>
      <c r="E666" s="1158" t="s">
        <v>2286</v>
      </c>
      <c r="F666" s="491" t="s">
        <v>2260</v>
      </c>
      <c r="G666" s="793" t="s">
        <v>3605</v>
      </c>
      <c r="H666" s="805" t="s">
        <v>8606</v>
      </c>
      <c r="J666" s="1109" t="s">
        <v>8508</v>
      </c>
      <c r="K666" s="1110" t="s">
        <v>8239</v>
      </c>
    </row>
    <row r="667" spans="2:13" s="24" customFormat="1" ht="12" customHeight="1">
      <c r="B667" s="642" t="s">
        <v>2146</v>
      </c>
      <c r="C667" s="1157" t="s">
        <v>2295</v>
      </c>
      <c r="D667" s="1141">
        <v>102</v>
      </c>
      <c r="E667" s="988" t="s">
        <v>2284</v>
      </c>
      <c r="F667" s="490" t="s">
        <v>3731</v>
      </c>
      <c r="G667" s="791" t="s">
        <v>3606</v>
      </c>
      <c r="H667" s="804" t="s">
        <v>8607</v>
      </c>
      <c r="J667" s="1109" t="s">
        <v>8450</v>
      </c>
      <c r="K667" s="1110" t="s">
        <v>8559</v>
      </c>
    </row>
    <row r="668" spans="2:13" s="24" customFormat="1" ht="12" customHeight="1">
      <c r="B668" s="638" t="s">
        <v>2146</v>
      </c>
      <c r="C668" s="988" t="s">
        <v>2296</v>
      </c>
      <c r="D668" s="1141">
        <v>102</v>
      </c>
      <c r="E668" s="988" t="s">
        <v>2284</v>
      </c>
      <c r="F668" s="490" t="s">
        <v>3731</v>
      </c>
      <c r="G668" s="791" t="s">
        <v>3607</v>
      </c>
      <c r="H668" s="804" t="s">
        <v>8608</v>
      </c>
      <c r="J668" s="1109" t="s">
        <v>8450</v>
      </c>
      <c r="K668" s="1110" t="s">
        <v>8559</v>
      </c>
    </row>
    <row r="669" spans="2:13" s="24" customFormat="1" ht="12" customHeight="1">
      <c r="B669" s="641" t="s">
        <v>2146</v>
      </c>
      <c r="C669" s="988" t="s">
        <v>2297</v>
      </c>
      <c r="D669" s="1141">
        <v>102</v>
      </c>
      <c r="E669" s="988" t="s">
        <v>2284</v>
      </c>
      <c r="F669" s="490" t="s">
        <v>3731</v>
      </c>
      <c r="G669" s="791" t="s">
        <v>3608</v>
      </c>
      <c r="H669" s="804" t="s">
        <v>8609</v>
      </c>
      <c r="J669" s="1109" t="s">
        <v>8450</v>
      </c>
      <c r="K669" s="1110" t="s">
        <v>8559</v>
      </c>
    </row>
    <row r="670" spans="2:13" s="24" customFormat="1" ht="12" customHeight="1" thickBot="1">
      <c r="B670" s="639" t="s">
        <v>2146</v>
      </c>
      <c r="C670" s="1158" t="s">
        <v>2298</v>
      </c>
      <c r="D670" s="1141">
        <v>102</v>
      </c>
      <c r="E670" s="988" t="s">
        <v>2284</v>
      </c>
      <c r="F670" s="490" t="s">
        <v>3731</v>
      </c>
      <c r="G670" s="793" t="s">
        <v>3609</v>
      </c>
      <c r="H670" s="804" t="s">
        <v>8610</v>
      </c>
      <c r="J670" s="1109" t="s">
        <v>8450</v>
      </c>
      <c r="K670" s="1110" t="s">
        <v>8559</v>
      </c>
    </row>
    <row r="671" spans="2:13" s="24" customFormat="1" ht="12" customHeight="1">
      <c r="B671" s="577" t="s">
        <v>2147</v>
      </c>
      <c r="C671" s="987" t="s">
        <v>2296</v>
      </c>
      <c r="D671" s="1161">
        <v>104</v>
      </c>
      <c r="E671" s="987" t="s">
        <v>2284</v>
      </c>
      <c r="F671" s="487" t="s">
        <v>3033</v>
      </c>
      <c r="G671" s="791" t="s">
        <v>3610</v>
      </c>
      <c r="H671" s="803" t="s">
        <v>8611</v>
      </c>
      <c r="J671" s="1109" t="s">
        <v>8450</v>
      </c>
      <c r="K671" s="1110" t="s">
        <v>8582</v>
      </c>
    </row>
    <row r="672" spans="2:13" s="24" customFormat="1" ht="12" customHeight="1">
      <c r="B672" s="648" t="s">
        <v>2147</v>
      </c>
      <c r="C672" s="988" t="s">
        <v>2297</v>
      </c>
      <c r="D672" s="1141">
        <v>104</v>
      </c>
      <c r="E672" s="988" t="s">
        <v>2284</v>
      </c>
      <c r="F672" s="490" t="s">
        <v>3033</v>
      </c>
      <c r="G672" s="791" t="s">
        <v>3611</v>
      </c>
      <c r="H672" s="804" t="s">
        <v>8612</v>
      </c>
      <c r="J672" s="1109" t="s">
        <v>8450</v>
      </c>
      <c r="K672" s="1110" t="s">
        <v>8582</v>
      </c>
    </row>
    <row r="673" spans="2:11" s="24" customFormat="1" ht="12" customHeight="1" thickBot="1">
      <c r="B673" s="579" t="s">
        <v>2147</v>
      </c>
      <c r="C673" s="989" t="s">
        <v>2298</v>
      </c>
      <c r="D673" s="1162">
        <v>104</v>
      </c>
      <c r="E673" s="989" t="s">
        <v>2284</v>
      </c>
      <c r="F673" s="491" t="s">
        <v>3033</v>
      </c>
      <c r="G673" s="791" t="s">
        <v>3612</v>
      </c>
      <c r="H673" s="805" t="s">
        <v>8613</v>
      </c>
      <c r="J673" s="1109" t="s">
        <v>8450</v>
      </c>
      <c r="K673" s="1110" t="s">
        <v>8582</v>
      </c>
    </row>
    <row r="674" spans="2:11" s="24" customFormat="1" ht="12" customHeight="1">
      <c r="B674" s="639" t="s">
        <v>2148</v>
      </c>
      <c r="C674" s="987" t="s">
        <v>2296</v>
      </c>
      <c r="D674" s="985">
        <v>106</v>
      </c>
      <c r="E674" s="988" t="s">
        <v>2284</v>
      </c>
      <c r="F674" s="490" t="s">
        <v>3033</v>
      </c>
      <c r="G674" s="792" t="s">
        <v>3613</v>
      </c>
      <c r="H674" s="804" t="s">
        <v>8614</v>
      </c>
      <c r="J674" s="1109" t="s">
        <v>8450</v>
      </c>
      <c r="K674" s="1110" t="s">
        <v>8582</v>
      </c>
    </row>
    <row r="675" spans="2:11" s="24" customFormat="1" ht="12" customHeight="1">
      <c r="B675" s="638" t="s">
        <v>2148</v>
      </c>
      <c r="C675" s="988" t="s">
        <v>2297</v>
      </c>
      <c r="D675" s="985">
        <v>106</v>
      </c>
      <c r="E675" s="988" t="s">
        <v>2284</v>
      </c>
      <c r="F675" s="490" t="s">
        <v>3033</v>
      </c>
      <c r="G675" s="791" t="s">
        <v>3614</v>
      </c>
      <c r="H675" s="804" t="s">
        <v>8615</v>
      </c>
      <c r="J675" s="1109" t="s">
        <v>8450</v>
      </c>
      <c r="K675" s="1110" t="s">
        <v>8582</v>
      </c>
    </row>
    <row r="676" spans="2:11" s="24" customFormat="1" ht="12" customHeight="1" thickBot="1">
      <c r="B676" s="641" t="s">
        <v>2148</v>
      </c>
      <c r="C676" s="989" t="s">
        <v>2298</v>
      </c>
      <c r="D676" s="985">
        <v>106</v>
      </c>
      <c r="E676" s="988" t="s">
        <v>2284</v>
      </c>
      <c r="F676" s="490" t="s">
        <v>3033</v>
      </c>
      <c r="G676" s="793" t="s">
        <v>3615</v>
      </c>
      <c r="H676" s="804" t="s">
        <v>8616</v>
      </c>
      <c r="J676" s="1109" t="s">
        <v>8450</v>
      </c>
      <c r="K676" s="1110" t="s">
        <v>8582</v>
      </c>
    </row>
    <row r="677" spans="2:11" s="24" customFormat="1" ht="12" customHeight="1">
      <c r="B677" s="642" t="s">
        <v>2149</v>
      </c>
      <c r="C677" s="992" t="s">
        <v>3743</v>
      </c>
      <c r="D677" s="1145">
        <v>112</v>
      </c>
      <c r="E677" s="1157" t="s">
        <v>2253</v>
      </c>
      <c r="F677" s="1031" t="s">
        <v>2397</v>
      </c>
      <c r="G677" s="791" t="s">
        <v>3616</v>
      </c>
      <c r="H677" s="803" t="s">
        <v>8617</v>
      </c>
      <c r="J677" s="1109" t="s">
        <v>8216</v>
      </c>
      <c r="K677" s="1110" t="s">
        <v>8618</v>
      </c>
    </row>
    <row r="678" spans="2:11" s="24" customFormat="1" ht="12" customHeight="1">
      <c r="B678" s="398" t="s">
        <v>2149</v>
      </c>
      <c r="C678" s="988" t="s">
        <v>3742</v>
      </c>
      <c r="D678" s="1141">
        <v>112</v>
      </c>
      <c r="E678" s="988" t="s">
        <v>2253</v>
      </c>
      <c r="F678" s="490" t="s">
        <v>2397</v>
      </c>
      <c r="G678" s="791" t="s">
        <v>3617</v>
      </c>
      <c r="H678" s="804" t="s">
        <v>8619</v>
      </c>
      <c r="J678" s="1109" t="s">
        <v>8216</v>
      </c>
      <c r="K678" s="1110" t="s">
        <v>8618</v>
      </c>
    </row>
    <row r="679" spans="2:11" s="24" customFormat="1" ht="12" customHeight="1">
      <c r="B679" s="639" t="s">
        <v>2149</v>
      </c>
      <c r="C679" s="988" t="s">
        <v>3744</v>
      </c>
      <c r="D679" s="1141">
        <v>112</v>
      </c>
      <c r="E679" s="988" t="s">
        <v>2253</v>
      </c>
      <c r="F679" s="490" t="s">
        <v>2397</v>
      </c>
      <c r="G679" s="791" t="s">
        <v>3618</v>
      </c>
      <c r="H679" s="804" t="s">
        <v>8620</v>
      </c>
      <c r="J679" s="1109" t="s">
        <v>8216</v>
      </c>
      <c r="K679" s="1110" t="s">
        <v>8618</v>
      </c>
    </row>
    <row r="680" spans="2:11" s="24" customFormat="1" ht="12" customHeight="1" thickBot="1">
      <c r="B680" s="641" t="s">
        <v>2149</v>
      </c>
      <c r="C680" s="989" t="s">
        <v>3745</v>
      </c>
      <c r="D680" s="985">
        <v>112</v>
      </c>
      <c r="E680" s="988" t="s">
        <v>2253</v>
      </c>
      <c r="F680" s="490" t="s">
        <v>2397</v>
      </c>
      <c r="G680" s="791" t="s">
        <v>3619</v>
      </c>
      <c r="H680" s="805" t="s">
        <v>8621</v>
      </c>
      <c r="J680" s="1109" t="s">
        <v>8216</v>
      </c>
      <c r="K680" s="1110" t="s">
        <v>8618</v>
      </c>
    </row>
    <row r="681" spans="2:11" s="24" customFormat="1" ht="12" customHeight="1">
      <c r="B681" s="642" t="s">
        <v>2150</v>
      </c>
      <c r="C681" s="1157" t="s">
        <v>2295</v>
      </c>
      <c r="D681" s="1161">
        <v>120</v>
      </c>
      <c r="E681" s="987" t="s">
        <v>2283</v>
      </c>
      <c r="F681" s="487" t="s">
        <v>4171</v>
      </c>
      <c r="G681" s="792" t="s">
        <v>3620</v>
      </c>
      <c r="H681" s="804" t="s">
        <v>8622</v>
      </c>
      <c r="J681" s="1109" t="s">
        <v>8431</v>
      </c>
      <c r="K681" s="1110" t="s">
        <v>8623</v>
      </c>
    </row>
    <row r="682" spans="2:11" s="24" customFormat="1" ht="12" customHeight="1">
      <c r="B682" s="398" t="s">
        <v>2150</v>
      </c>
      <c r="C682" s="988" t="s">
        <v>2296</v>
      </c>
      <c r="D682" s="1141">
        <v>120</v>
      </c>
      <c r="E682" s="988" t="s">
        <v>2283</v>
      </c>
      <c r="F682" s="490" t="s">
        <v>4171</v>
      </c>
      <c r="G682" s="791" t="s">
        <v>3621</v>
      </c>
      <c r="H682" s="804" t="s">
        <v>8624</v>
      </c>
      <c r="J682" s="1109" t="s">
        <v>8431</v>
      </c>
      <c r="K682" s="1110" t="s">
        <v>8623</v>
      </c>
    </row>
    <row r="683" spans="2:11" s="24" customFormat="1" ht="12" customHeight="1">
      <c r="B683" s="639" t="s">
        <v>2150</v>
      </c>
      <c r="C683" s="988" t="s">
        <v>2297</v>
      </c>
      <c r="D683" s="1141">
        <v>120</v>
      </c>
      <c r="E683" s="988" t="s">
        <v>2283</v>
      </c>
      <c r="F683" s="490" t="s">
        <v>4171</v>
      </c>
      <c r="G683" s="791" t="s">
        <v>3622</v>
      </c>
      <c r="H683" s="804" t="s">
        <v>8625</v>
      </c>
      <c r="J683" s="1109" t="s">
        <v>8431</v>
      </c>
      <c r="K683" s="1110" t="s">
        <v>8623</v>
      </c>
    </row>
    <row r="684" spans="2:11" s="24" customFormat="1" ht="12" customHeight="1" thickBot="1">
      <c r="B684" s="641" t="s">
        <v>2150</v>
      </c>
      <c r="C684" s="988" t="s">
        <v>2298</v>
      </c>
      <c r="D684" s="1141">
        <v>120</v>
      </c>
      <c r="E684" s="988" t="s">
        <v>2283</v>
      </c>
      <c r="F684" s="490" t="s">
        <v>4171</v>
      </c>
      <c r="G684" s="791" t="s">
        <v>3623</v>
      </c>
      <c r="H684" s="804" t="s">
        <v>8626</v>
      </c>
      <c r="J684" s="1109" t="s">
        <v>8431</v>
      </c>
      <c r="K684" s="1110" t="s">
        <v>8623</v>
      </c>
    </row>
    <row r="685" spans="2:11" s="24" customFormat="1" ht="12" customHeight="1">
      <c r="B685" s="577" t="s">
        <v>2151</v>
      </c>
      <c r="C685" s="987" t="s">
        <v>2296</v>
      </c>
      <c r="D685" s="1161">
        <v>104</v>
      </c>
      <c r="E685" s="987" t="s">
        <v>2286</v>
      </c>
      <c r="F685" s="487" t="s">
        <v>3032</v>
      </c>
      <c r="G685" s="792" t="s">
        <v>3624</v>
      </c>
      <c r="H685" s="803" t="s">
        <v>8627</v>
      </c>
      <c r="J685" s="1109" t="s">
        <v>8508</v>
      </c>
      <c r="K685" s="1110" t="s">
        <v>8577</v>
      </c>
    </row>
    <row r="686" spans="2:11" s="24" customFormat="1" ht="12" customHeight="1">
      <c r="B686" s="578" t="s">
        <v>2151</v>
      </c>
      <c r="C686" s="988" t="s">
        <v>2297</v>
      </c>
      <c r="D686" s="1141">
        <v>104</v>
      </c>
      <c r="E686" s="988" t="s">
        <v>2286</v>
      </c>
      <c r="F686" s="490" t="s">
        <v>3032</v>
      </c>
      <c r="G686" s="791" t="s">
        <v>3625</v>
      </c>
      <c r="H686" s="804" t="s">
        <v>8628</v>
      </c>
      <c r="J686" s="1109" t="s">
        <v>8508</v>
      </c>
      <c r="K686" s="1110" t="s">
        <v>8577</v>
      </c>
    </row>
    <row r="687" spans="2:11" s="24" customFormat="1" ht="12" customHeight="1" thickBot="1">
      <c r="B687" s="579" t="s">
        <v>2151</v>
      </c>
      <c r="C687" s="989" t="s">
        <v>2298</v>
      </c>
      <c r="D687" s="1162">
        <v>104</v>
      </c>
      <c r="E687" s="989" t="s">
        <v>2286</v>
      </c>
      <c r="F687" s="491" t="s">
        <v>3032</v>
      </c>
      <c r="G687" s="793" t="s">
        <v>3626</v>
      </c>
      <c r="H687" s="805" t="s">
        <v>8629</v>
      </c>
      <c r="J687" s="1109" t="s">
        <v>8508</v>
      </c>
      <c r="K687" s="1110" t="s">
        <v>8577</v>
      </c>
    </row>
    <row r="688" spans="2:11" s="24" customFormat="1" ht="12" customHeight="1">
      <c r="B688" s="641" t="s">
        <v>2152</v>
      </c>
      <c r="C688" s="988" t="s">
        <v>2295</v>
      </c>
      <c r="D688" s="985">
        <v>110</v>
      </c>
      <c r="E688" s="988" t="s">
        <v>2286</v>
      </c>
      <c r="F688" s="490" t="s">
        <v>2987</v>
      </c>
      <c r="G688" s="791" t="s">
        <v>3627</v>
      </c>
      <c r="H688" s="804" t="s">
        <v>8630</v>
      </c>
      <c r="J688" s="1109" t="s">
        <v>8508</v>
      </c>
      <c r="K688" s="1110" t="s">
        <v>8244</v>
      </c>
    </row>
    <row r="689" spans="2:11" s="24" customFormat="1" ht="12" customHeight="1">
      <c r="B689" s="638" t="s">
        <v>2152</v>
      </c>
      <c r="C689" s="988" t="s">
        <v>2296</v>
      </c>
      <c r="D689" s="985">
        <v>110</v>
      </c>
      <c r="E689" s="988" t="s">
        <v>2286</v>
      </c>
      <c r="F689" s="490" t="s">
        <v>2987</v>
      </c>
      <c r="G689" s="791" t="s">
        <v>3628</v>
      </c>
      <c r="H689" s="804" t="s">
        <v>8631</v>
      </c>
      <c r="J689" s="1109" t="s">
        <v>8508</v>
      </c>
      <c r="K689" s="1110" t="s">
        <v>8244</v>
      </c>
    </row>
    <row r="690" spans="2:11" s="24" customFormat="1" ht="12" customHeight="1">
      <c r="B690" s="641" t="s">
        <v>2152</v>
      </c>
      <c r="C690" s="988" t="s">
        <v>2297</v>
      </c>
      <c r="D690" s="985">
        <v>110</v>
      </c>
      <c r="E690" s="988" t="s">
        <v>2286</v>
      </c>
      <c r="F690" s="490" t="s">
        <v>2987</v>
      </c>
      <c r="G690" s="791" t="s">
        <v>3629</v>
      </c>
      <c r="H690" s="804" t="s">
        <v>8632</v>
      </c>
      <c r="I690" s="488"/>
      <c r="J690" s="1109" t="s">
        <v>8508</v>
      </c>
      <c r="K690" s="1110" t="s">
        <v>8244</v>
      </c>
    </row>
    <row r="691" spans="2:11" s="24" customFormat="1" ht="12" customHeight="1" thickBot="1">
      <c r="B691" s="641" t="s">
        <v>2152</v>
      </c>
      <c r="C691" s="1158" t="s">
        <v>2298</v>
      </c>
      <c r="D691" s="1164">
        <v>110</v>
      </c>
      <c r="E691" s="988" t="s">
        <v>2286</v>
      </c>
      <c r="F691" s="490" t="s">
        <v>2987</v>
      </c>
      <c r="G691" s="791" t="s">
        <v>3630</v>
      </c>
      <c r="H691" s="804" t="s">
        <v>8633</v>
      </c>
      <c r="I691" s="488"/>
      <c r="J691" s="1109" t="s">
        <v>8508</v>
      </c>
      <c r="K691" s="1110" t="s">
        <v>8244</v>
      </c>
    </row>
    <row r="692" spans="2:11" s="24" customFormat="1" ht="12" customHeight="1">
      <c r="B692" s="642" t="s">
        <v>12364</v>
      </c>
      <c r="C692" s="1157" t="s">
        <v>12365</v>
      </c>
      <c r="D692" s="1163">
        <v>124</v>
      </c>
      <c r="E692" s="1157" t="s">
        <v>2253</v>
      </c>
      <c r="F692" s="1031"/>
      <c r="G692" s="792"/>
      <c r="H692" s="803"/>
      <c r="I692" s="488"/>
      <c r="J692" s="1109"/>
      <c r="K692" s="1110"/>
    </row>
    <row r="693" spans="2:11" s="24" customFormat="1" ht="12" customHeight="1">
      <c r="B693" s="638" t="s">
        <v>12364</v>
      </c>
      <c r="C693" s="988" t="s">
        <v>12351</v>
      </c>
      <c r="D693" s="985">
        <v>124</v>
      </c>
      <c r="E693" s="988" t="s">
        <v>2253</v>
      </c>
      <c r="F693" s="490"/>
      <c r="G693" s="791"/>
      <c r="H693" s="804"/>
      <c r="I693" s="488"/>
      <c r="J693" s="1109"/>
      <c r="K693" s="1110"/>
    </row>
    <row r="694" spans="2:11" s="24" customFormat="1" ht="12" customHeight="1">
      <c r="B694" s="641" t="s">
        <v>12364</v>
      </c>
      <c r="C694" s="988" t="s">
        <v>3742</v>
      </c>
      <c r="D694" s="985">
        <v>124</v>
      </c>
      <c r="E694" s="988" t="s">
        <v>2253</v>
      </c>
      <c r="F694" s="490"/>
      <c r="G694" s="791"/>
      <c r="H694" s="804"/>
      <c r="I694" s="488"/>
      <c r="J694" s="1109"/>
      <c r="K694" s="1110"/>
    </row>
    <row r="695" spans="2:11" s="24" customFormat="1" ht="12" customHeight="1" thickBot="1">
      <c r="B695" s="649" t="s">
        <v>12364</v>
      </c>
      <c r="C695" s="1158" t="s">
        <v>3743</v>
      </c>
      <c r="D695" s="1164">
        <v>124</v>
      </c>
      <c r="E695" s="1158" t="s">
        <v>2253</v>
      </c>
      <c r="F695" s="1037"/>
      <c r="G695" s="793"/>
      <c r="H695" s="805"/>
      <c r="I695" s="488"/>
      <c r="J695" s="1109"/>
      <c r="K695" s="1110"/>
    </row>
    <row r="696" spans="2:11" s="24" customFormat="1" ht="12" customHeight="1">
      <c r="B696" s="642" t="s">
        <v>2153</v>
      </c>
      <c r="C696" s="1157" t="s">
        <v>2295</v>
      </c>
      <c r="D696" s="1163">
        <v>110</v>
      </c>
      <c r="E696" s="1157" t="s">
        <v>2286</v>
      </c>
      <c r="F696" s="1031" t="s">
        <v>1676</v>
      </c>
      <c r="G696" s="792" t="s">
        <v>3631</v>
      </c>
      <c r="H696" s="803" t="s">
        <v>8634</v>
      </c>
      <c r="I696" s="488"/>
      <c r="J696" s="1109" t="s">
        <v>8508</v>
      </c>
      <c r="K696" s="1110" t="s">
        <v>8635</v>
      </c>
    </row>
    <row r="697" spans="2:11" s="24" customFormat="1" ht="12" customHeight="1">
      <c r="B697" s="638" t="s">
        <v>2153</v>
      </c>
      <c r="C697" s="988" t="s">
        <v>2296</v>
      </c>
      <c r="D697" s="985">
        <v>110</v>
      </c>
      <c r="E697" s="988" t="s">
        <v>2286</v>
      </c>
      <c r="F697" s="490" t="s">
        <v>1676</v>
      </c>
      <c r="G697" s="791" t="s">
        <v>3632</v>
      </c>
      <c r="H697" s="804" t="s">
        <v>8636</v>
      </c>
      <c r="I697" s="488"/>
      <c r="J697" s="1109" t="s">
        <v>8508</v>
      </c>
      <c r="K697" s="1110" t="s">
        <v>8635</v>
      </c>
    </row>
    <row r="698" spans="2:11" s="24" customFormat="1" ht="12" customHeight="1">
      <c r="B698" s="641" t="s">
        <v>2153</v>
      </c>
      <c r="C698" s="988" t="s">
        <v>2297</v>
      </c>
      <c r="D698" s="985">
        <v>110</v>
      </c>
      <c r="E698" s="988" t="s">
        <v>2286</v>
      </c>
      <c r="F698" s="490" t="s">
        <v>1676</v>
      </c>
      <c r="G698" s="791" t="s">
        <v>3633</v>
      </c>
      <c r="H698" s="804" t="s">
        <v>8637</v>
      </c>
      <c r="I698" s="488"/>
      <c r="J698" s="1109" t="s">
        <v>8508</v>
      </c>
      <c r="K698" s="1110" t="s">
        <v>8635</v>
      </c>
    </row>
    <row r="699" spans="2:11" s="24" customFormat="1" ht="12" customHeight="1" thickBot="1">
      <c r="B699" s="649" t="s">
        <v>2153</v>
      </c>
      <c r="C699" s="1158" t="s">
        <v>2298</v>
      </c>
      <c r="D699" s="1164">
        <v>110</v>
      </c>
      <c r="E699" s="1158" t="s">
        <v>2286</v>
      </c>
      <c r="F699" s="1037" t="s">
        <v>1676</v>
      </c>
      <c r="G699" s="793" t="s">
        <v>3634</v>
      </c>
      <c r="H699" s="805" t="s">
        <v>8638</v>
      </c>
      <c r="I699" s="488"/>
      <c r="J699" s="1109" t="s">
        <v>8508</v>
      </c>
      <c r="K699" s="1110" t="s">
        <v>8635</v>
      </c>
    </row>
    <row r="700" spans="2:11" s="24" customFormat="1" ht="12" customHeight="1">
      <c r="B700" s="642" t="s">
        <v>2154</v>
      </c>
      <c r="C700" s="1157" t="s">
        <v>2295</v>
      </c>
      <c r="D700" s="1145">
        <v>114</v>
      </c>
      <c r="E700" s="988" t="s">
        <v>2283</v>
      </c>
      <c r="F700" s="1148" t="s">
        <v>4171</v>
      </c>
      <c r="G700" s="791" t="s">
        <v>3635</v>
      </c>
      <c r="H700" s="804" t="s">
        <v>8639</v>
      </c>
      <c r="J700" s="1109" t="s">
        <v>8431</v>
      </c>
      <c r="K700" s="1110" t="s">
        <v>8623</v>
      </c>
    </row>
    <row r="701" spans="2:11" s="24" customFormat="1" ht="12" customHeight="1">
      <c r="B701" s="398" t="s">
        <v>2154</v>
      </c>
      <c r="C701" s="988" t="s">
        <v>2296</v>
      </c>
      <c r="D701" s="1141">
        <v>114</v>
      </c>
      <c r="E701" s="988" t="s">
        <v>2283</v>
      </c>
      <c r="F701" s="1125" t="s">
        <v>4171</v>
      </c>
      <c r="G701" s="791" t="s">
        <v>3636</v>
      </c>
      <c r="H701" s="804" t="s">
        <v>8640</v>
      </c>
      <c r="J701" s="1109" t="s">
        <v>8431</v>
      </c>
      <c r="K701" s="1110" t="s">
        <v>8623</v>
      </c>
    </row>
    <row r="702" spans="2:11" s="24" customFormat="1" ht="12" customHeight="1">
      <c r="B702" s="639" t="s">
        <v>2154</v>
      </c>
      <c r="C702" s="988" t="s">
        <v>2297</v>
      </c>
      <c r="D702" s="1141">
        <v>114</v>
      </c>
      <c r="E702" s="988" t="s">
        <v>2283</v>
      </c>
      <c r="F702" s="1125" t="s">
        <v>4171</v>
      </c>
      <c r="G702" s="791" t="s">
        <v>3637</v>
      </c>
      <c r="H702" s="804" t="s">
        <v>8641</v>
      </c>
      <c r="J702" s="1109" t="s">
        <v>8431</v>
      </c>
      <c r="K702" s="1110" t="s">
        <v>8623</v>
      </c>
    </row>
    <row r="703" spans="2:11" s="24" customFormat="1" ht="12" customHeight="1" thickBot="1">
      <c r="B703" s="650" t="s">
        <v>2154</v>
      </c>
      <c r="C703" s="1158" t="s">
        <v>2298</v>
      </c>
      <c r="D703" s="1147">
        <v>114</v>
      </c>
      <c r="E703" s="1158" t="s">
        <v>2283</v>
      </c>
      <c r="F703" s="1125" t="s">
        <v>4171</v>
      </c>
      <c r="G703" s="791" t="s">
        <v>3638</v>
      </c>
      <c r="H703" s="804" t="s">
        <v>8642</v>
      </c>
      <c r="J703" s="1109" t="s">
        <v>8431</v>
      </c>
      <c r="K703" s="1110" t="s">
        <v>8623</v>
      </c>
    </row>
    <row r="704" spans="2:11" s="24" customFormat="1" ht="12" customHeight="1">
      <c r="B704" s="642" t="s">
        <v>2155</v>
      </c>
      <c r="C704" s="1157" t="s">
        <v>2295</v>
      </c>
      <c r="D704" s="1145">
        <v>114</v>
      </c>
      <c r="E704" s="988" t="s">
        <v>2283</v>
      </c>
      <c r="F704" s="1148" t="s">
        <v>4171</v>
      </c>
      <c r="G704" s="792" t="s">
        <v>3639</v>
      </c>
      <c r="H704" s="803" t="s">
        <v>8643</v>
      </c>
      <c r="J704" s="1109" t="s">
        <v>8431</v>
      </c>
      <c r="K704" s="1110" t="s">
        <v>8623</v>
      </c>
    </row>
    <row r="705" spans="2:11" s="24" customFormat="1" ht="12" customHeight="1">
      <c r="B705" s="398" t="s">
        <v>2155</v>
      </c>
      <c r="C705" s="988" t="s">
        <v>2296</v>
      </c>
      <c r="D705" s="1141">
        <v>114</v>
      </c>
      <c r="E705" s="988" t="s">
        <v>2283</v>
      </c>
      <c r="F705" s="1125" t="s">
        <v>4171</v>
      </c>
      <c r="G705" s="791" t="s">
        <v>3640</v>
      </c>
      <c r="H705" s="804" t="s">
        <v>8644</v>
      </c>
      <c r="J705" s="1109" t="s">
        <v>8431</v>
      </c>
      <c r="K705" s="1110" t="s">
        <v>8623</v>
      </c>
    </row>
    <row r="706" spans="2:11" s="24" customFormat="1" ht="12" customHeight="1">
      <c r="B706" s="639" t="s">
        <v>2155</v>
      </c>
      <c r="C706" s="988" t="s">
        <v>2297</v>
      </c>
      <c r="D706" s="1141">
        <v>114</v>
      </c>
      <c r="E706" s="988" t="s">
        <v>2283</v>
      </c>
      <c r="F706" s="1125" t="s">
        <v>4171</v>
      </c>
      <c r="G706" s="791" t="s">
        <v>3641</v>
      </c>
      <c r="H706" s="804" t="s">
        <v>8645</v>
      </c>
      <c r="J706" s="1109" t="s">
        <v>8431</v>
      </c>
      <c r="K706" s="1110" t="s">
        <v>8623</v>
      </c>
    </row>
    <row r="707" spans="2:11" s="24" customFormat="1" ht="12" customHeight="1" thickBot="1">
      <c r="B707" s="639" t="s">
        <v>2155</v>
      </c>
      <c r="C707" s="988" t="s">
        <v>2298</v>
      </c>
      <c r="D707" s="1141">
        <v>114</v>
      </c>
      <c r="E707" s="988" t="s">
        <v>2283</v>
      </c>
      <c r="F707" s="1125" t="s">
        <v>4171</v>
      </c>
      <c r="G707" s="793" t="s">
        <v>3642</v>
      </c>
      <c r="H707" s="805" t="s">
        <v>8646</v>
      </c>
      <c r="J707" s="1109" t="s">
        <v>8431</v>
      </c>
      <c r="K707" s="1110" t="s">
        <v>8623</v>
      </c>
    </row>
    <row r="708" spans="2:11" s="24" customFormat="1" ht="15" customHeight="1">
      <c r="B708" s="577" t="s">
        <v>2156</v>
      </c>
      <c r="C708" s="987" t="s">
        <v>2295</v>
      </c>
      <c r="D708" s="984">
        <v>122</v>
      </c>
      <c r="E708" s="987" t="s">
        <v>2283</v>
      </c>
      <c r="F708" s="487" t="s">
        <v>3731</v>
      </c>
      <c r="G708" s="791" t="s">
        <v>3643</v>
      </c>
      <c r="H708" s="804" t="s">
        <v>8647</v>
      </c>
      <c r="J708" s="1109" t="s">
        <v>8431</v>
      </c>
      <c r="K708" s="1110" t="s">
        <v>8559</v>
      </c>
    </row>
    <row r="709" spans="2:11" s="24" customFormat="1" ht="13.5" customHeight="1">
      <c r="B709" s="578" t="s">
        <v>2156</v>
      </c>
      <c r="C709" s="988" t="s">
        <v>2296</v>
      </c>
      <c r="D709" s="985">
        <v>122</v>
      </c>
      <c r="E709" s="988" t="s">
        <v>2283</v>
      </c>
      <c r="F709" s="490" t="s">
        <v>3731</v>
      </c>
      <c r="G709" s="791" t="s">
        <v>3644</v>
      </c>
      <c r="H709" s="804" t="s">
        <v>8648</v>
      </c>
      <c r="J709" s="1109" t="s">
        <v>8431</v>
      </c>
      <c r="K709" s="1110" t="s">
        <v>8559</v>
      </c>
    </row>
    <row r="710" spans="2:11" s="24" customFormat="1" ht="14.25" customHeight="1">
      <c r="B710" s="653" t="s">
        <v>2156</v>
      </c>
      <c r="C710" s="988" t="s">
        <v>2297</v>
      </c>
      <c r="D710" s="985">
        <v>122</v>
      </c>
      <c r="E710" s="988" t="s">
        <v>2283</v>
      </c>
      <c r="F710" s="490" t="s">
        <v>3731</v>
      </c>
      <c r="G710" s="791" t="s">
        <v>3645</v>
      </c>
      <c r="H710" s="804" t="s">
        <v>8649</v>
      </c>
      <c r="J710" s="1109" t="s">
        <v>8431</v>
      </c>
      <c r="K710" s="1110" t="s">
        <v>8559</v>
      </c>
    </row>
    <row r="711" spans="2:11" s="24" customFormat="1" ht="14.25" customHeight="1" thickBot="1">
      <c r="B711" s="579" t="s">
        <v>2156</v>
      </c>
      <c r="C711" s="989" t="s">
        <v>2298</v>
      </c>
      <c r="D711" s="986">
        <v>122</v>
      </c>
      <c r="E711" s="989" t="s">
        <v>2283</v>
      </c>
      <c r="F711" s="491" t="s">
        <v>3731</v>
      </c>
      <c r="G711" s="793" t="s">
        <v>3646</v>
      </c>
      <c r="H711" s="805" t="s">
        <v>8650</v>
      </c>
      <c r="J711" s="1109" t="s">
        <v>8431</v>
      </c>
      <c r="K711" s="1110" t="s">
        <v>8559</v>
      </c>
    </row>
    <row r="712" spans="2:11" s="24" customFormat="1" ht="12" customHeight="1">
      <c r="B712" s="3"/>
      <c r="G712" s="83"/>
      <c r="H712" s="31"/>
      <c r="K712" s="631"/>
    </row>
    <row r="713" spans="2:11" s="24" customFormat="1" ht="12" customHeight="1">
      <c r="B713" s="3"/>
      <c r="G713" s="83"/>
      <c r="H713" s="31"/>
      <c r="K713" s="631"/>
    </row>
    <row r="714" spans="2:11" s="24" customFormat="1" ht="12" customHeight="1">
      <c r="B714" s="386" t="s">
        <v>1722</v>
      </c>
      <c r="G714" s="83"/>
      <c r="H714" s="31"/>
      <c r="K714" s="631"/>
    </row>
    <row r="715" spans="2:11" s="24" customFormat="1" ht="12" customHeight="1">
      <c r="B715" s="386" t="s">
        <v>1723</v>
      </c>
      <c r="G715" s="83"/>
      <c r="H715" s="31"/>
      <c r="K715" s="631"/>
    </row>
    <row r="716" spans="2:11" s="24" customFormat="1" ht="12" customHeight="1">
      <c r="B716" s="386" t="s">
        <v>1724</v>
      </c>
      <c r="G716" s="83"/>
      <c r="H716" s="31"/>
      <c r="K716" s="631"/>
    </row>
    <row r="717" spans="2:11" s="24" customFormat="1" ht="12" customHeight="1">
      <c r="B717" s="3"/>
      <c r="G717" s="83"/>
      <c r="H717" s="31"/>
      <c r="K717" s="631"/>
    </row>
    <row r="718" spans="2:11" s="24" customFormat="1" ht="12" customHeight="1">
      <c r="B718" s="3"/>
      <c r="G718" s="83"/>
      <c r="H718" s="31"/>
      <c r="K718" s="631"/>
    </row>
    <row r="719" spans="2:11" s="24" customFormat="1" ht="12" customHeight="1">
      <c r="B719" s="3"/>
      <c r="G719" s="83"/>
      <c r="H719" s="31"/>
      <c r="K719" s="631"/>
    </row>
    <row r="720" spans="2:11" s="24" customFormat="1" ht="12" customHeight="1">
      <c r="B720" s="3"/>
      <c r="G720" s="83"/>
      <c r="H720" s="31"/>
      <c r="K720" s="631"/>
    </row>
    <row r="721" spans="2:11" s="24" customFormat="1" ht="12" customHeight="1">
      <c r="B721" s="3"/>
      <c r="G721" s="83"/>
      <c r="H721" s="31"/>
      <c r="K721" s="631"/>
    </row>
    <row r="722" spans="2:11" s="24" customFormat="1" ht="12" customHeight="1">
      <c r="B722" s="3"/>
      <c r="G722" s="83"/>
      <c r="H722" s="31"/>
      <c r="K722" s="631"/>
    </row>
    <row r="723" spans="2:11" s="24" customFormat="1" ht="12" customHeight="1">
      <c r="B723" s="3"/>
      <c r="G723" s="83"/>
      <c r="H723" s="31"/>
      <c r="K723" s="631"/>
    </row>
    <row r="724" spans="2:11" s="24" customFormat="1" ht="12" customHeight="1">
      <c r="B724" s="3"/>
      <c r="G724" s="83"/>
      <c r="H724" s="31"/>
      <c r="K724" s="631"/>
    </row>
    <row r="725" spans="2:11" s="24" customFormat="1" ht="12" customHeight="1">
      <c r="B725" s="3"/>
      <c r="G725" s="83"/>
      <c r="H725" s="31"/>
      <c r="K725" s="631"/>
    </row>
    <row r="726" spans="2:11" s="24" customFormat="1" ht="12" customHeight="1">
      <c r="B726" s="3"/>
      <c r="G726" s="83"/>
      <c r="H726" s="31"/>
      <c r="K726" s="631"/>
    </row>
    <row r="727" spans="2:11" s="24" customFormat="1" ht="12" customHeight="1">
      <c r="B727" s="3"/>
      <c r="G727" s="83"/>
      <c r="H727" s="31"/>
      <c r="K727" s="631"/>
    </row>
    <row r="728" spans="2:11" s="24" customFormat="1" ht="12" customHeight="1">
      <c r="B728" s="3"/>
      <c r="G728" s="83"/>
      <c r="H728" s="31"/>
      <c r="K728" s="631"/>
    </row>
    <row r="729" spans="2:11" s="24" customFormat="1" ht="12" customHeight="1">
      <c r="B729" s="3"/>
      <c r="G729" s="83"/>
      <c r="H729" s="31"/>
      <c r="K729" s="631"/>
    </row>
    <row r="730" spans="2:11" s="24" customFormat="1" ht="12" customHeight="1">
      <c r="B730" s="3"/>
      <c r="G730" s="83"/>
      <c r="H730" s="31"/>
      <c r="K730" s="631"/>
    </row>
    <row r="731" spans="2:11" s="24" customFormat="1" ht="12" customHeight="1">
      <c r="B731" s="3"/>
      <c r="G731" s="83"/>
      <c r="H731" s="31"/>
      <c r="K731" s="631"/>
    </row>
    <row r="732" spans="2:11" s="24" customFormat="1" ht="12" customHeight="1">
      <c r="B732" s="3"/>
      <c r="G732" s="83"/>
      <c r="H732" s="31"/>
      <c r="K732" s="631"/>
    </row>
    <row r="733" spans="2:11" s="24" customFormat="1" ht="12" customHeight="1">
      <c r="B733" s="3"/>
      <c r="G733" s="83"/>
      <c r="H733" s="31"/>
      <c r="K733" s="631"/>
    </row>
    <row r="734" spans="2:11" s="24" customFormat="1" ht="12" customHeight="1">
      <c r="B734" s="3"/>
      <c r="G734" s="83"/>
      <c r="H734" s="31"/>
      <c r="K734" s="631"/>
    </row>
    <row r="735" spans="2:11" s="24" customFormat="1" ht="12" customHeight="1">
      <c r="B735" s="3"/>
      <c r="G735" s="83"/>
      <c r="H735" s="31"/>
      <c r="K735" s="631"/>
    </row>
    <row r="736" spans="2:11" s="24" customFormat="1" ht="12" customHeight="1">
      <c r="B736" s="3"/>
      <c r="G736" s="83"/>
      <c r="H736" s="31"/>
      <c r="K736" s="631"/>
    </row>
    <row r="737" spans="2:11" s="24" customFormat="1" ht="12" customHeight="1">
      <c r="B737" s="3"/>
      <c r="G737" s="83"/>
      <c r="H737" s="31"/>
      <c r="K737" s="631"/>
    </row>
    <row r="738" spans="2:11" s="24" customFormat="1" ht="12" customHeight="1">
      <c r="B738" s="3"/>
      <c r="G738" s="83"/>
      <c r="H738" s="31"/>
      <c r="K738" s="631"/>
    </row>
    <row r="739" spans="2:11" s="24" customFormat="1" ht="12" customHeight="1">
      <c r="B739" s="3"/>
      <c r="G739" s="83"/>
      <c r="H739" s="31"/>
      <c r="K739" s="631"/>
    </row>
    <row r="740" spans="2:11" s="24" customFormat="1" ht="12" customHeight="1">
      <c r="B740" s="3"/>
      <c r="G740" s="83"/>
      <c r="H740" s="31"/>
      <c r="K740" s="631"/>
    </row>
    <row r="741" spans="2:11" s="24" customFormat="1" ht="12" customHeight="1">
      <c r="B741" s="3"/>
      <c r="G741" s="83"/>
      <c r="H741" s="31"/>
      <c r="K741" s="631"/>
    </row>
    <row r="742" spans="2:11" s="24" customFormat="1" ht="12" customHeight="1">
      <c r="B742" s="3"/>
      <c r="G742" s="83"/>
      <c r="H742" s="31"/>
      <c r="K742" s="631"/>
    </row>
    <row r="743" spans="2:11" s="24" customFormat="1" ht="12" customHeight="1">
      <c r="B743" s="3"/>
      <c r="G743" s="83"/>
      <c r="H743" s="31"/>
      <c r="K743" s="631"/>
    </row>
    <row r="744" spans="2:11" s="24" customFormat="1" ht="12" customHeight="1">
      <c r="B744" s="3"/>
      <c r="G744" s="83"/>
      <c r="H744" s="31"/>
      <c r="K744" s="631"/>
    </row>
    <row r="745" spans="2:11" s="24" customFormat="1" ht="12" customHeight="1">
      <c r="B745" s="3"/>
      <c r="G745" s="83"/>
      <c r="H745" s="31"/>
      <c r="K745" s="631"/>
    </row>
    <row r="746" spans="2:11" s="24" customFormat="1" ht="12" customHeight="1">
      <c r="B746" s="3"/>
      <c r="G746" s="83"/>
      <c r="H746" s="31"/>
      <c r="K746" s="631"/>
    </row>
    <row r="747" spans="2:11" s="24" customFormat="1" ht="12" customHeight="1">
      <c r="B747" s="3"/>
      <c r="G747" s="83"/>
      <c r="H747" s="31"/>
      <c r="K747" s="631"/>
    </row>
    <row r="748" spans="2:11" s="24" customFormat="1" ht="12" customHeight="1">
      <c r="B748" s="3"/>
      <c r="G748" s="83"/>
      <c r="H748" s="31"/>
      <c r="K748" s="631"/>
    </row>
    <row r="749" spans="2:11" s="24" customFormat="1" ht="12" customHeight="1">
      <c r="B749" s="3"/>
      <c r="G749" s="83"/>
      <c r="H749" s="31"/>
      <c r="K749" s="631"/>
    </row>
    <row r="750" spans="2:11" s="3" customFormat="1" ht="12.75">
      <c r="C750" s="24"/>
      <c r="D750" s="24"/>
      <c r="E750" s="24"/>
      <c r="F750" s="24"/>
      <c r="G750" s="83"/>
      <c r="H750" s="31"/>
      <c r="I750" s="24"/>
      <c r="J750" s="24"/>
      <c r="K750" s="631"/>
    </row>
    <row r="751" spans="2:11" s="3" customFormat="1" ht="12.75">
      <c r="C751" s="24"/>
      <c r="D751" s="24"/>
      <c r="E751" s="24"/>
      <c r="F751" s="24"/>
      <c r="G751" s="83"/>
      <c r="H751" s="31"/>
      <c r="I751" s="24"/>
      <c r="J751" s="24"/>
      <c r="K751" s="631"/>
    </row>
    <row r="752" spans="2:11" s="3" customFormat="1" ht="12.75">
      <c r="C752" s="24"/>
      <c r="D752" s="24"/>
      <c r="E752" s="24"/>
      <c r="F752" s="24"/>
      <c r="G752" s="83"/>
      <c r="H752" s="31"/>
      <c r="I752" s="24"/>
      <c r="J752" s="24"/>
      <c r="K752" s="631"/>
    </row>
    <row r="753" spans="3:11" s="3" customFormat="1" ht="12.75">
      <c r="C753" s="24"/>
      <c r="D753" s="24"/>
      <c r="E753" s="24"/>
      <c r="F753" s="24"/>
      <c r="G753" s="83"/>
      <c r="H753" s="31"/>
      <c r="I753" s="24"/>
      <c r="J753" s="24"/>
      <c r="K753" s="631"/>
    </row>
    <row r="754" spans="3:11" s="3" customFormat="1" ht="12.75">
      <c r="C754" s="34"/>
      <c r="D754" s="34"/>
      <c r="E754" s="34"/>
      <c r="F754" s="34"/>
      <c r="G754" s="78"/>
      <c r="H754" s="670"/>
      <c r="K754" s="632"/>
    </row>
    <row r="755" spans="3:11" s="3" customFormat="1" ht="12.75">
      <c r="C755" s="34"/>
      <c r="D755" s="34"/>
      <c r="E755" s="34"/>
      <c r="F755" s="34"/>
      <c r="G755" s="78"/>
      <c r="H755" s="670"/>
      <c r="K755" s="632"/>
    </row>
    <row r="756" spans="3:11" s="3" customFormat="1" ht="12.75">
      <c r="C756" s="34"/>
      <c r="D756" s="34"/>
      <c r="E756" s="34"/>
      <c r="F756" s="34"/>
      <c r="G756" s="78"/>
      <c r="H756" s="670"/>
      <c r="K756" s="632"/>
    </row>
    <row r="757" spans="3:11" s="3" customFormat="1" ht="12.75">
      <c r="C757" s="34"/>
      <c r="D757" s="34"/>
      <c r="E757" s="34"/>
      <c r="F757" s="34"/>
      <c r="G757" s="78"/>
      <c r="H757" s="670"/>
      <c r="K757" s="632"/>
    </row>
    <row r="758" spans="3:11" s="3" customFormat="1" ht="12.75">
      <c r="C758" s="34"/>
      <c r="D758" s="34"/>
      <c r="E758" s="34"/>
      <c r="F758" s="34"/>
      <c r="G758" s="78"/>
      <c r="H758" s="670"/>
      <c r="K758" s="632"/>
    </row>
    <row r="759" spans="3:11" s="3" customFormat="1" ht="12.75">
      <c r="C759" s="34"/>
      <c r="D759" s="34"/>
      <c r="E759" s="34"/>
      <c r="F759" s="34"/>
      <c r="G759" s="78"/>
      <c r="H759" s="670"/>
      <c r="K759" s="632"/>
    </row>
    <row r="760" spans="3:11" s="3" customFormat="1" ht="12.75">
      <c r="C760" s="34"/>
      <c r="D760" s="34"/>
      <c r="E760" s="34"/>
      <c r="F760" s="34"/>
      <c r="G760" s="78"/>
      <c r="H760" s="670"/>
      <c r="K760" s="632"/>
    </row>
    <row r="761" spans="3:11" s="3" customFormat="1" ht="12.75">
      <c r="C761" s="34"/>
      <c r="D761" s="34"/>
      <c r="E761" s="34"/>
      <c r="F761" s="34"/>
      <c r="G761" s="78"/>
      <c r="H761" s="670"/>
      <c r="K761" s="632"/>
    </row>
    <row r="762" spans="3:11" s="3" customFormat="1" ht="12.75">
      <c r="C762" s="34"/>
      <c r="D762" s="34"/>
      <c r="E762" s="34"/>
      <c r="F762" s="34"/>
      <c r="G762" s="78"/>
      <c r="H762" s="670"/>
      <c r="K762" s="632"/>
    </row>
    <row r="763" spans="3:11" s="3" customFormat="1" ht="12.75">
      <c r="C763" s="34"/>
      <c r="D763" s="34"/>
      <c r="E763" s="34"/>
      <c r="F763" s="34"/>
      <c r="G763" s="78"/>
      <c r="H763" s="670"/>
      <c r="K763" s="632"/>
    </row>
    <row r="764" spans="3:11" s="3" customFormat="1" ht="12.75">
      <c r="C764" s="34"/>
      <c r="D764" s="34"/>
      <c r="E764" s="34"/>
      <c r="F764" s="34"/>
      <c r="G764" s="78"/>
      <c r="H764" s="670"/>
      <c r="K764" s="632"/>
    </row>
    <row r="765" spans="3:11" s="3" customFormat="1" ht="12.75">
      <c r="C765" s="34"/>
      <c r="D765" s="34"/>
      <c r="E765" s="34"/>
      <c r="F765" s="34"/>
      <c r="G765" s="78"/>
      <c r="H765" s="670"/>
      <c r="K765" s="632"/>
    </row>
    <row r="766" spans="3:11" s="3" customFormat="1" ht="12.75">
      <c r="C766" s="34"/>
      <c r="D766" s="34"/>
      <c r="E766" s="34"/>
      <c r="F766" s="34"/>
      <c r="G766" s="78"/>
      <c r="H766" s="670"/>
      <c r="K766" s="632"/>
    </row>
    <row r="767" spans="3:11" s="3" customFormat="1" ht="12.75">
      <c r="C767" s="34"/>
      <c r="D767" s="34"/>
      <c r="E767" s="34"/>
      <c r="F767" s="34"/>
      <c r="G767" s="78"/>
      <c r="H767" s="670"/>
      <c r="K767" s="632"/>
    </row>
    <row r="768" spans="3:11" s="3" customFormat="1" ht="12.75">
      <c r="C768" s="34"/>
      <c r="D768" s="34"/>
      <c r="E768" s="34"/>
      <c r="F768" s="34"/>
      <c r="G768" s="78"/>
      <c r="H768" s="670"/>
      <c r="K768" s="632"/>
    </row>
    <row r="769" spans="3:11" s="3" customFormat="1" ht="12.75">
      <c r="C769" s="34"/>
      <c r="D769" s="34"/>
      <c r="E769" s="34"/>
      <c r="F769" s="34"/>
      <c r="G769" s="78"/>
      <c r="H769" s="670"/>
      <c r="K769" s="632"/>
    </row>
    <row r="770" spans="3:11" s="3" customFormat="1" ht="12.75">
      <c r="C770" s="34"/>
      <c r="D770" s="34"/>
      <c r="E770" s="34"/>
      <c r="F770" s="34"/>
      <c r="G770" s="78"/>
      <c r="H770" s="670"/>
      <c r="K770" s="632"/>
    </row>
    <row r="771" spans="3:11" s="3" customFormat="1" ht="12.75">
      <c r="C771" s="34"/>
      <c r="D771" s="34"/>
      <c r="E771" s="34"/>
      <c r="F771" s="34"/>
      <c r="G771" s="78"/>
      <c r="H771" s="670"/>
      <c r="K771" s="632"/>
    </row>
    <row r="772" spans="3:11" s="3" customFormat="1" ht="12.75">
      <c r="C772" s="34"/>
      <c r="D772" s="34"/>
      <c r="E772" s="34"/>
      <c r="F772" s="34"/>
      <c r="G772" s="78"/>
      <c r="H772" s="670"/>
      <c r="K772" s="632"/>
    </row>
    <row r="773" spans="3:11" s="3" customFormat="1" ht="12.75">
      <c r="C773" s="34"/>
      <c r="D773" s="34"/>
      <c r="E773" s="34"/>
      <c r="F773" s="34"/>
      <c r="G773" s="78"/>
      <c r="H773" s="670"/>
      <c r="K773" s="632"/>
    </row>
    <row r="774" spans="3:11" s="3" customFormat="1" ht="12.75">
      <c r="C774" s="34"/>
      <c r="D774" s="34"/>
      <c r="E774" s="34"/>
      <c r="F774" s="34"/>
      <c r="G774" s="78"/>
      <c r="H774" s="670"/>
      <c r="K774" s="632"/>
    </row>
    <row r="775" spans="3:11" s="3" customFormat="1" ht="12.75">
      <c r="C775" s="34"/>
      <c r="D775" s="34"/>
      <c r="E775" s="34"/>
      <c r="F775" s="34"/>
      <c r="G775" s="78"/>
      <c r="H775" s="670"/>
      <c r="K775" s="632"/>
    </row>
    <row r="776" spans="3:11" s="3" customFormat="1" ht="12.75">
      <c r="C776" s="34"/>
      <c r="D776" s="34"/>
      <c r="E776" s="34"/>
      <c r="F776" s="34"/>
      <c r="G776" s="78"/>
      <c r="H776" s="670"/>
      <c r="K776" s="632"/>
    </row>
    <row r="777" spans="3:11" s="3" customFormat="1" ht="12.75">
      <c r="C777" s="34"/>
      <c r="D777" s="34"/>
      <c r="E777" s="34"/>
      <c r="F777" s="34"/>
      <c r="G777" s="78"/>
      <c r="H777" s="670"/>
      <c r="K777" s="632"/>
    </row>
    <row r="778" spans="3:11" s="3" customFormat="1" ht="12.75">
      <c r="C778" s="34"/>
      <c r="D778" s="34"/>
      <c r="E778" s="34"/>
      <c r="F778" s="34"/>
      <c r="G778" s="78"/>
      <c r="H778" s="670"/>
      <c r="K778" s="632"/>
    </row>
    <row r="779" spans="3:11" s="3" customFormat="1" ht="12.75">
      <c r="C779" s="34"/>
      <c r="D779" s="34"/>
      <c r="E779" s="34"/>
      <c r="F779" s="34"/>
      <c r="G779" s="78"/>
      <c r="H779" s="670"/>
      <c r="K779" s="632"/>
    </row>
    <row r="780" spans="3:11" s="3" customFormat="1" ht="12.75">
      <c r="C780" s="34"/>
      <c r="D780" s="34"/>
      <c r="E780" s="34"/>
      <c r="F780" s="34"/>
      <c r="G780" s="78"/>
      <c r="H780" s="670"/>
      <c r="K780" s="632"/>
    </row>
    <row r="781" spans="3:11" s="3" customFormat="1" ht="12.75">
      <c r="C781" s="34"/>
      <c r="D781" s="34"/>
      <c r="E781" s="34"/>
      <c r="F781" s="34"/>
      <c r="G781" s="78"/>
      <c r="H781" s="670"/>
      <c r="K781" s="632"/>
    </row>
    <row r="782" spans="3:11" s="3" customFormat="1" ht="12.75">
      <c r="C782" s="34"/>
      <c r="D782" s="34"/>
      <c r="E782" s="34"/>
      <c r="F782" s="34"/>
      <c r="G782" s="78"/>
      <c r="H782" s="670"/>
      <c r="K782" s="632"/>
    </row>
    <row r="783" spans="3:11" s="3" customFormat="1" ht="12.75">
      <c r="C783" s="34"/>
      <c r="D783" s="34"/>
      <c r="E783" s="34"/>
      <c r="F783" s="34"/>
      <c r="G783" s="78"/>
      <c r="H783" s="670"/>
      <c r="K783" s="632"/>
    </row>
    <row r="784" spans="3:11" s="3" customFormat="1" ht="12.75">
      <c r="C784" s="34"/>
      <c r="D784" s="34"/>
      <c r="E784" s="34"/>
      <c r="F784" s="34"/>
      <c r="G784" s="78"/>
      <c r="H784" s="670"/>
      <c r="K784" s="632"/>
    </row>
    <row r="785" spans="2:11" s="3" customFormat="1" ht="12.75">
      <c r="C785" s="34"/>
      <c r="D785" s="34"/>
      <c r="E785" s="34"/>
      <c r="F785" s="34"/>
      <c r="G785" s="78"/>
      <c r="H785" s="670"/>
      <c r="K785" s="632"/>
    </row>
    <row r="786" spans="2:11" s="3" customFormat="1" ht="12.75">
      <c r="C786" s="34"/>
      <c r="D786" s="34"/>
      <c r="E786" s="34"/>
      <c r="F786" s="34"/>
      <c r="G786" s="78"/>
      <c r="H786" s="670"/>
      <c r="K786" s="632"/>
    </row>
    <row r="787" spans="2:11">
      <c r="B787" s="3"/>
      <c r="C787" s="34"/>
      <c r="E787" s="34"/>
      <c r="F787" s="34"/>
      <c r="H787" s="670"/>
      <c r="I787" s="3"/>
      <c r="J787" s="3"/>
      <c r="K787" s="632"/>
    </row>
    <row r="788" spans="2:11">
      <c r="B788" s="3"/>
      <c r="C788" s="34"/>
      <c r="E788" s="34"/>
      <c r="F788" s="34"/>
      <c r="H788" s="670"/>
      <c r="I788" s="3"/>
      <c r="J788" s="3"/>
      <c r="K788" s="632"/>
    </row>
    <row r="789" spans="2:11">
      <c r="B789" s="3"/>
      <c r="C789" s="34"/>
      <c r="E789" s="34"/>
      <c r="F789" s="34"/>
      <c r="H789" s="670"/>
      <c r="I789" s="3"/>
      <c r="J789" s="3"/>
      <c r="K789" s="632"/>
    </row>
    <row r="790" spans="2:11">
      <c r="B790" s="3"/>
      <c r="C790" s="34"/>
      <c r="E790" s="34"/>
      <c r="F790" s="34"/>
      <c r="H790" s="670"/>
      <c r="I790" s="3"/>
      <c r="J790" s="3"/>
      <c r="K790" s="632"/>
    </row>
    <row r="791" spans="2:11">
      <c r="B791" s="3"/>
      <c r="C791" s="34"/>
      <c r="E791" s="34"/>
      <c r="F791" s="34"/>
    </row>
    <row r="792" spans="2:11">
      <c r="B792" s="3"/>
      <c r="C792" s="34"/>
      <c r="E792" s="34"/>
      <c r="F792" s="34"/>
    </row>
    <row r="793" spans="2:11">
      <c r="B793" s="3"/>
      <c r="C793" s="34"/>
      <c r="E793" s="34"/>
      <c r="F793" s="34"/>
    </row>
    <row r="794" spans="2:11">
      <c r="B794" s="3"/>
      <c r="C794" s="34"/>
      <c r="E794" s="34"/>
      <c r="F794" s="34"/>
    </row>
    <row r="795" spans="2:11">
      <c r="B795" s="3"/>
      <c r="C795" s="34"/>
      <c r="E795" s="34"/>
      <c r="F795" s="34"/>
    </row>
    <row r="796" spans="2:11">
      <c r="B796" s="3"/>
      <c r="C796" s="34"/>
      <c r="E796" s="34"/>
      <c r="F796" s="34"/>
    </row>
    <row r="797" spans="2:11">
      <c r="B797" s="3"/>
      <c r="C797" s="34"/>
      <c r="E797" s="34"/>
      <c r="F797" s="34"/>
    </row>
    <row r="798" spans="2:11">
      <c r="B798" s="3"/>
      <c r="C798" s="34"/>
      <c r="E798" s="34"/>
      <c r="F798" s="34"/>
    </row>
    <row r="799" spans="2:11">
      <c r="B799" s="3"/>
      <c r="C799" s="34"/>
      <c r="E799" s="34"/>
      <c r="F799" s="34"/>
    </row>
    <row r="800" spans="2:11">
      <c r="B800" s="3"/>
      <c r="C800" s="34"/>
      <c r="E800" s="34"/>
      <c r="F800" s="34"/>
    </row>
    <row r="801" spans="2:6">
      <c r="B801" s="3"/>
      <c r="C801" s="34"/>
      <c r="E801" s="34"/>
      <c r="F801" s="34"/>
    </row>
    <row r="802" spans="2:6">
      <c r="B802" s="3"/>
      <c r="C802" s="34"/>
      <c r="E802" s="34"/>
      <c r="F802" s="34"/>
    </row>
    <row r="803" spans="2:6">
      <c r="B803" s="3"/>
      <c r="C803" s="34"/>
      <c r="E803" s="34"/>
      <c r="F803" s="34"/>
    </row>
    <row r="804" spans="2:6">
      <c r="B804" s="3"/>
      <c r="C804" s="34"/>
      <c r="E804" s="34"/>
      <c r="F804" s="34"/>
    </row>
    <row r="805" spans="2:6">
      <c r="B805" s="3"/>
    </row>
    <row r="806" spans="2:6">
      <c r="B806" s="3"/>
    </row>
    <row r="807" spans="2:6">
      <c r="B807" s="3"/>
    </row>
    <row r="808" spans="2:6">
      <c r="B808" s="3"/>
    </row>
    <row r="809" spans="2:6">
      <c r="B809" s="3"/>
    </row>
    <row r="810" spans="2:6">
      <c r="B810" s="3"/>
    </row>
    <row r="811" spans="2:6">
      <c r="B811" s="3"/>
    </row>
    <row r="812" spans="2:6">
      <c r="B812" s="3"/>
    </row>
    <row r="813" spans="2:6">
      <c r="B813" s="3"/>
    </row>
    <row r="814" spans="2:6">
      <c r="B814" s="3"/>
    </row>
    <row r="815" spans="2:6">
      <c r="B815" s="3"/>
    </row>
    <row r="816" spans="2:6">
      <c r="B816" s="3"/>
    </row>
    <row r="817" spans="2:2">
      <c r="B817" s="3"/>
    </row>
    <row r="818" spans="2:2">
      <c r="B818" s="3"/>
    </row>
    <row r="819" spans="2:2">
      <c r="B819" s="3"/>
    </row>
    <row r="820" spans="2:2">
      <c r="B820" s="3"/>
    </row>
    <row r="821" spans="2:2">
      <c r="B821" s="3"/>
    </row>
    <row r="822" spans="2:2">
      <c r="B822" s="3"/>
    </row>
    <row r="823" spans="2:2">
      <c r="B823" s="3"/>
    </row>
    <row r="824" spans="2:2">
      <c r="B824" s="3"/>
    </row>
    <row r="825" spans="2:2">
      <c r="B825" s="3"/>
    </row>
    <row r="826" spans="2:2">
      <c r="B826" s="3"/>
    </row>
    <row r="827" spans="2:2">
      <c r="B827" s="3"/>
    </row>
    <row r="828" spans="2:2">
      <c r="B828" s="3"/>
    </row>
    <row r="829" spans="2:2">
      <c r="B829" s="3"/>
    </row>
    <row r="830" spans="2:2">
      <c r="B830" s="3"/>
    </row>
    <row r="831" spans="2:2">
      <c r="B831" s="3"/>
    </row>
    <row r="832" spans="2:2">
      <c r="B832" s="3"/>
    </row>
    <row r="833" spans="2:2">
      <c r="B833" s="3"/>
    </row>
    <row r="834" spans="2:2">
      <c r="B834" s="3"/>
    </row>
    <row r="835" spans="2:2">
      <c r="B835" s="3"/>
    </row>
    <row r="836" spans="2:2">
      <c r="B836" s="3"/>
    </row>
    <row r="837" spans="2:2">
      <c r="B837" s="3"/>
    </row>
    <row r="838" spans="2:2">
      <c r="B838" s="3"/>
    </row>
    <row r="839" spans="2:2">
      <c r="B839" s="3"/>
    </row>
    <row r="840" spans="2:2">
      <c r="B840" s="3"/>
    </row>
    <row r="841" spans="2:2">
      <c r="B841" s="3"/>
    </row>
    <row r="842" spans="2:2">
      <c r="B842" s="3"/>
    </row>
    <row r="843" spans="2:2">
      <c r="B843" s="3"/>
    </row>
    <row r="844" spans="2:2">
      <c r="B844" s="3"/>
    </row>
    <row r="845" spans="2:2">
      <c r="B845" s="3"/>
    </row>
    <row r="846" spans="2:2">
      <c r="B846" s="3"/>
    </row>
    <row r="847" spans="2:2">
      <c r="B847" s="3"/>
    </row>
    <row r="848" spans="2:2">
      <c r="B848" s="3"/>
    </row>
  </sheetData>
  <sheetProtection selectLockedCells="1" selectUnlockedCells="1"/>
  <mergeCells count="1">
    <mergeCell ref="G9:H9"/>
  </mergeCells>
  <phoneticPr fontId="25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22</vt:i4>
      </vt:variant>
    </vt:vector>
  </HeadingPairs>
  <TitlesOfParts>
    <vt:vector size="22" baseType="lpstr">
      <vt:lpstr>APRILIA</vt:lpstr>
      <vt:lpstr>BETA</vt:lpstr>
      <vt:lpstr>BMW</vt:lpstr>
      <vt:lpstr>BENELLI</vt:lpstr>
      <vt:lpstr>CAGIVA</vt:lpstr>
      <vt:lpstr>DUCATI</vt:lpstr>
      <vt:lpstr>DERBI</vt:lpstr>
      <vt:lpstr>GAS GAS</vt:lpstr>
      <vt:lpstr>HONDA</vt:lpstr>
      <vt:lpstr>HUSABERG</vt:lpstr>
      <vt:lpstr>HYOSUNG</vt:lpstr>
      <vt:lpstr>HUSQVARNA</vt:lpstr>
      <vt:lpstr>KAWASAKI</vt:lpstr>
      <vt:lpstr>KEEWAY</vt:lpstr>
      <vt:lpstr>KTM</vt:lpstr>
      <vt:lpstr>KYMCO</vt:lpstr>
      <vt:lpstr>PEUGEOT</vt:lpstr>
      <vt:lpstr>RIEJU</vt:lpstr>
      <vt:lpstr>SUZUKI</vt:lpstr>
      <vt:lpstr>TRIUMPH</vt:lpstr>
      <vt:lpstr>YAMAHA</vt:lpstr>
      <vt:lpstr>ROZRZĄD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Właściciel</dc:creator>
  <cp:lastModifiedBy>Motor Land</cp:lastModifiedBy>
  <dcterms:created xsi:type="dcterms:W3CDTF">2016-01-21T14:57:34Z</dcterms:created>
  <dcterms:modified xsi:type="dcterms:W3CDTF">2021-03-12T07:00:46Z</dcterms:modified>
</cp:coreProperties>
</file>